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https://wstcng.sharepoint.com/research/Shared Documents/WSTC Company Research Document/Daily Clients Report/Daily Report/2025/March 2025/"/>
    </mc:Choice>
  </mc:AlternateContent>
  <xr:revisionPtr revIDLastSave="164" documentId="8_{328DCE1E-5C23-4243-BB22-C384D520C879}" xr6:coauthVersionLast="47" xr6:coauthVersionMax="47" xr10:uidLastSave="{BF10F7F8-D35C-446A-BC71-AE72AB1270ED}"/>
  <bookViews>
    <workbookView xWindow="-120" yWindow="-120" windowWidth="20730" windowHeight="11040" tabRatio="696" xr2:uid="{00000000-000D-0000-FFFF-FFFF00000000}"/>
  </bookViews>
  <sheets>
    <sheet name="Prices" sheetId="1" r:id="rId1"/>
    <sheet name="Top Trades" sheetId="2" r:id="rId2"/>
    <sheet name="Market Snapshot" sheetId="25" r:id="rId3"/>
    <sheet name="Released Result" sheetId="3" r:id="rId4"/>
    <sheet name="Options" sheetId="26" state="veryHidden" r:id="rId5"/>
  </sheets>
  <externalReferences>
    <externalReference r:id="rId6"/>
    <externalReference r:id="rId7"/>
  </externalReferences>
  <definedNames>
    <definedName name="_Sort" hidden="1">'[1]June ''04'!#REF!</definedName>
    <definedName name="A">'[1]June ''04'!#REF!</definedName>
    <definedName name="frm">[2]StockPrice!$A$1:$L$161</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Area" localSheetId="2">'Market Snapshot'!$A$1:$L$23</definedName>
    <definedName name="_xlnm.Print_Area" localSheetId="0">Prices!$A$1:$I$170</definedName>
    <definedName name="_xlnm.Print_Area" localSheetId="3">'Released Result'!$B$2:$J$2</definedName>
    <definedName name="_xlnm.Print_Area" localSheetId="1">'Top Trades'!$A$1:$J$18</definedName>
    <definedName name="_xlnm.Print_Titles" localSheetId="0">Prices!$2:$2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9" i="3" l="1"/>
  <c r="E98" i="3"/>
  <c r="J37" i="3"/>
  <c r="J36" i="3"/>
  <c r="J24" i="3"/>
  <c r="D101" i="3"/>
  <c r="C101" i="3"/>
  <c r="E101" i="3" s="1"/>
  <c r="E100" i="3"/>
  <c r="D95" i="3"/>
  <c r="E94" i="3"/>
  <c r="E93" i="3"/>
  <c r="E92" i="3"/>
  <c r="C91" i="3"/>
  <c r="C90" i="3"/>
  <c r="E90" i="3" s="1"/>
  <c r="E89" i="3"/>
  <c r="D88" i="3"/>
  <c r="C88" i="3"/>
  <c r="E88" i="3" s="1"/>
  <c r="E84" i="3"/>
  <c r="E83" i="3"/>
  <c r="E82" i="3"/>
  <c r="E81" i="3"/>
  <c r="D80" i="3"/>
  <c r="D85" i="3" s="1"/>
  <c r="C80" i="3"/>
  <c r="E80" i="3" s="1"/>
  <c r="E79" i="3"/>
  <c r="E78" i="3"/>
  <c r="E77" i="3"/>
  <c r="D73" i="3"/>
  <c r="D74" i="3" s="1"/>
  <c r="C73" i="3"/>
  <c r="C74" i="3" s="1"/>
  <c r="E74" i="3" s="1"/>
  <c r="E72" i="3"/>
  <c r="E71" i="3"/>
  <c r="D64" i="3"/>
  <c r="C64" i="3"/>
  <c r="E63" i="3"/>
  <c r="E62" i="3"/>
  <c r="E61" i="3"/>
  <c r="E60" i="3"/>
  <c r="E59" i="3"/>
  <c r="E58" i="3"/>
  <c r="E57" i="3"/>
  <c r="D53" i="3"/>
  <c r="D54" i="3" s="1"/>
  <c r="C53" i="3"/>
  <c r="E52" i="3"/>
  <c r="E51" i="3"/>
  <c r="E50" i="3"/>
  <c r="E49" i="3"/>
  <c r="E48" i="3"/>
  <c r="D45" i="3"/>
  <c r="C45" i="3"/>
  <c r="E45" i="3" s="1"/>
  <c r="E44" i="3"/>
  <c r="E43" i="3"/>
  <c r="E42" i="3"/>
  <c r="E41" i="3"/>
  <c r="E40" i="3"/>
  <c r="E39" i="3"/>
  <c r="C35" i="3"/>
  <c r="D34" i="3"/>
  <c r="E34" i="3" s="1"/>
  <c r="C34" i="3"/>
  <c r="E33" i="3"/>
  <c r="E32" i="3"/>
  <c r="E31" i="3"/>
  <c r="E30" i="3"/>
  <c r="E29" i="3"/>
  <c r="E28" i="3"/>
  <c r="E25" i="3"/>
  <c r="D25" i="3"/>
  <c r="C25" i="3"/>
  <c r="E24" i="3"/>
  <c r="C23" i="3"/>
  <c r="E22" i="3"/>
  <c r="E21" i="3"/>
  <c r="E20" i="3"/>
  <c r="E19" i="3"/>
  <c r="E18" i="3"/>
  <c r="E17" i="3"/>
  <c r="D13" i="3"/>
  <c r="C13" i="3"/>
  <c r="E11" i="3"/>
  <c r="E9" i="3"/>
  <c r="I57" i="3"/>
  <c r="H57" i="3"/>
  <c r="J57" i="3" s="1"/>
  <c r="J56" i="3"/>
  <c r="J55" i="3"/>
  <c r="J54" i="3"/>
  <c r="J53" i="3"/>
  <c r="I49" i="3"/>
  <c r="H49" i="3"/>
  <c r="J48" i="3"/>
  <c r="J47" i="3"/>
  <c r="J46" i="3"/>
  <c r="J45" i="3"/>
  <c r="J44" i="3"/>
  <c r="J43" i="3"/>
  <c r="I40" i="3"/>
  <c r="J39" i="3"/>
  <c r="J38" i="3"/>
  <c r="H35" i="3"/>
  <c r="J35" i="3" s="1"/>
  <c r="J34" i="3"/>
  <c r="J33" i="3"/>
  <c r="J32" i="3"/>
  <c r="J26" i="3"/>
  <c r="I25" i="3"/>
  <c r="I27" i="3" s="1"/>
  <c r="I28" i="3" s="1"/>
  <c r="H25" i="3"/>
  <c r="J25" i="3" s="1"/>
  <c r="J23" i="3"/>
  <c r="I20" i="3"/>
  <c r="H20" i="3"/>
  <c r="J20" i="3" s="1"/>
  <c r="J19" i="3"/>
  <c r="J18" i="3"/>
  <c r="J17" i="3"/>
  <c r="I13" i="3"/>
  <c r="H13" i="3"/>
  <c r="J11" i="3"/>
  <c r="J9" i="3"/>
  <c r="I95" i="3"/>
  <c r="H94" i="3"/>
  <c r="H95" i="3" s="1"/>
  <c r="J93" i="3"/>
  <c r="J92" i="3"/>
  <c r="J91" i="3"/>
  <c r="I88" i="3"/>
  <c r="H88" i="3"/>
  <c r="J87" i="3"/>
  <c r="J86" i="3"/>
  <c r="J85" i="3"/>
  <c r="J84" i="3"/>
  <c r="J83" i="3"/>
  <c r="J82" i="3"/>
  <c r="I79" i="3"/>
  <c r="J78" i="3"/>
  <c r="J77" i="3"/>
  <c r="J76" i="3"/>
  <c r="J75" i="3"/>
  <c r="J74" i="3"/>
  <c r="J73" i="3"/>
  <c r="H72" i="3"/>
  <c r="J72" i="3" s="1"/>
  <c r="J71" i="3"/>
  <c r="J68" i="3"/>
  <c r="I68" i="3"/>
  <c r="H68" i="3"/>
  <c r="J66" i="3"/>
  <c r="J65" i="3"/>
  <c r="J88" i="3" l="1"/>
  <c r="C54" i="3"/>
  <c r="E54" i="3" s="1"/>
  <c r="E64" i="3"/>
  <c r="I50" i="3"/>
  <c r="J13" i="3"/>
  <c r="D35" i="3"/>
  <c r="E35" i="3" s="1"/>
  <c r="H27" i="3"/>
  <c r="J27" i="3" s="1"/>
  <c r="J95" i="3"/>
  <c r="E13" i="3"/>
  <c r="C85" i="3"/>
  <c r="E85" i="3" s="1"/>
  <c r="C95" i="3"/>
  <c r="E95" i="3" s="1"/>
  <c r="E53" i="3"/>
  <c r="H40" i="3"/>
  <c r="H28" i="3"/>
  <c r="J28" i="3" s="1"/>
  <c r="J49" i="3"/>
  <c r="H79" i="3"/>
  <c r="J79" i="3" s="1"/>
  <c r="J94" i="3"/>
  <c r="H50" i="3" l="1"/>
  <c r="J50" i="3" s="1"/>
  <c r="J4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Desmond Gabriel</author>
  </authors>
  <commentList>
    <comment ref="F4" authorId="0" shapeId="0" xr:uid="{A090575F-636D-4CC8-ADCC-750D908934AC}">
      <text>
        <r>
          <rPr>
            <sz val="9"/>
            <color indexed="81"/>
            <rFont val="Tahoma"/>
            <family val="2"/>
          </rPr>
          <t xml:space="preserve">Listing of Fidelity bank's Hybrid offer of right issues of 3.2 billion ordinary shares of 50 kobo each at N9.25per share, and offer for subscription of 15billion ordinary shares of 50 kobo each at N9.75 per share.
</t>
        </r>
      </text>
    </comment>
  </commentList>
</comments>
</file>

<file path=xl/sharedStrings.xml><?xml version="1.0" encoding="utf-8"?>
<sst xmlns="http://schemas.openxmlformats.org/spreadsheetml/2006/main" count="588" uniqueCount="369">
  <si>
    <t>SECTOR                                       Sub-Sector</t>
  </si>
  <si>
    <t>FIRST TIER SECURITIES</t>
  </si>
  <si>
    <t>% CHANGE</t>
  </si>
  <si>
    <t xml:space="preserve">  VOLUME  </t>
  </si>
  <si>
    <t>AGRICULTURE</t>
  </si>
  <si>
    <t xml:space="preserve">    </t>
  </si>
  <si>
    <t xml:space="preserve">Crop Production
</t>
  </si>
  <si>
    <t>FTN COCOA</t>
  </si>
  <si>
    <t/>
  </si>
  <si>
    <t>OKOMU</t>
  </si>
  <si>
    <t>PRESCO</t>
  </si>
  <si>
    <t xml:space="preserve">Fishing/Hunting/Trapping
</t>
  </si>
  <si>
    <t xml:space="preserve">ELLAH LAKES </t>
  </si>
  <si>
    <t xml:space="preserve">Livestock/Animal Specialties
</t>
  </si>
  <si>
    <t>LIVESTOCK FEEDS</t>
  </si>
  <si>
    <t>CONGLOMERATES</t>
  </si>
  <si>
    <t xml:space="preserve">Diversified Industries
</t>
  </si>
  <si>
    <t>JOHN HOLT</t>
  </si>
  <si>
    <t>SCOA</t>
  </si>
  <si>
    <t>UACN</t>
  </si>
  <si>
    <t>TRANSCORP</t>
  </si>
  <si>
    <t xml:space="preserve"> </t>
  </si>
  <si>
    <t>CONSTRUCTION/REAL ESTATE</t>
  </si>
  <si>
    <t xml:space="preserve">Building Construction
</t>
  </si>
  <si>
    <t>ARBICO</t>
  </si>
  <si>
    <t xml:space="preserve">Non-Building/Heavy Construction
</t>
  </si>
  <si>
    <t>JULIUS BERGER</t>
  </si>
  <si>
    <t xml:space="preserve">Real Estate Development
</t>
  </si>
  <si>
    <t>UPDC PLC</t>
  </si>
  <si>
    <t xml:space="preserve">Real Estate Investment Trust
</t>
  </si>
  <si>
    <t>SFS REAL ESTATE INVESTMENT TRUST</t>
  </si>
  <si>
    <t>UNION HOMES REITs</t>
  </si>
  <si>
    <t>UPDC REIT</t>
  </si>
  <si>
    <t>CONSUMER GOODS</t>
  </si>
  <si>
    <t xml:space="preserve">Automobiles/Auto Parts
</t>
  </si>
  <si>
    <t>DUNLOP</t>
  </si>
  <si>
    <t xml:space="preserve">Beverages--Brewers/Distillers
</t>
  </si>
  <si>
    <t xml:space="preserve">CHAMPION </t>
  </si>
  <si>
    <t>GOLDEN BREWERIES</t>
  </si>
  <si>
    <t>GUINNESS</t>
  </si>
  <si>
    <t>INT'L BREWERIES</t>
  </si>
  <si>
    <t>NB PLC</t>
  </si>
  <si>
    <t xml:space="preserve">Electronic and Electrical Products
</t>
  </si>
  <si>
    <t>AUSTINLAZ</t>
  </si>
  <si>
    <t xml:space="preserve">Food Products - Diversified
</t>
  </si>
  <si>
    <t xml:space="preserve">BUA FOODS </t>
  </si>
  <si>
    <t>CADBURY</t>
  </si>
  <si>
    <t>NESTLE</t>
  </si>
  <si>
    <t>DANGOTE SUGAR</t>
  </si>
  <si>
    <t>HONEYWELL FLOUR MILLS</t>
  </si>
  <si>
    <t>MULTI-TREX</t>
  </si>
  <si>
    <t>NASCON ALLIED INDUSTRIES</t>
  </si>
  <si>
    <t>NIG FLOUR MILLS</t>
  </si>
  <si>
    <t>MCNICHOLS PLC</t>
  </si>
  <si>
    <t xml:space="preserve">Household Durables
</t>
  </si>
  <si>
    <t>UNION DICON</t>
  </si>
  <si>
    <t>BETA GLASS</t>
  </si>
  <si>
    <t>NIG. ENAMEL</t>
  </si>
  <si>
    <t xml:space="preserve">Personal/Household Products
</t>
  </si>
  <si>
    <t>VITAFOAM</t>
  </si>
  <si>
    <t>PZ</t>
  </si>
  <si>
    <t>UNILEVER</t>
  </si>
  <si>
    <t>FINANCIAL SERVICES</t>
  </si>
  <si>
    <t xml:space="preserve">Banking
</t>
  </si>
  <si>
    <t>ACCESS HOLDINGS PLC</t>
  </si>
  <si>
    <t>ECOBANK TRANSNATIONAL INC.</t>
  </si>
  <si>
    <t>FCMB</t>
  </si>
  <si>
    <t>FIDELITY BANK</t>
  </si>
  <si>
    <t>FBN HOLDINGS PLC</t>
  </si>
  <si>
    <t>GUARANTY TRUST HOLDING COMPANY PLC</t>
  </si>
  <si>
    <t>JAIZ BANK PLC</t>
  </si>
  <si>
    <t>STANBIC IBTC HOLDINGS PLC</t>
  </si>
  <si>
    <t>NPF MICROFINANCE BANK</t>
  </si>
  <si>
    <t>STERLING BANK</t>
  </si>
  <si>
    <t>UBA</t>
  </si>
  <si>
    <t>UNITY BANK</t>
  </si>
  <si>
    <t>WEMA BANK</t>
  </si>
  <si>
    <t>ZENITH</t>
  </si>
  <si>
    <t xml:space="preserve">Insurance Carriers, Brokers and Services
</t>
  </si>
  <si>
    <t>AFRINSURE</t>
  </si>
  <si>
    <t>AIICO</t>
  </si>
  <si>
    <t>CORNERSTONE</t>
  </si>
  <si>
    <t>SUNU ASSURANCES NIGERIA PLC</t>
  </si>
  <si>
    <t>GOLDLINK INS.</t>
  </si>
  <si>
    <t>GUINEA INSURANCE</t>
  </si>
  <si>
    <t>CONSOLIDATED HALLMARK</t>
  </si>
  <si>
    <t>INTERNATIONAL ENERGY INSURANCE</t>
  </si>
  <si>
    <t>LASACO</t>
  </si>
  <si>
    <t>LINKAGE ASSURANCE</t>
  </si>
  <si>
    <t>AXAMANSARD</t>
  </si>
  <si>
    <t>MUTUAL BENEFIT</t>
  </si>
  <si>
    <t>N.E.M.</t>
  </si>
  <si>
    <t>PRESTIGE</t>
  </si>
  <si>
    <t>REGENCY ALLIANCE INSURANCE</t>
  </si>
  <si>
    <t>SOVEREIGN TRUST INSURANCE PLC</t>
  </si>
  <si>
    <t>STACO</t>
  </si>
  <si>
    <t>STANDARD ALLIANCE</t>
  </si>
  <si>
    <t>VERITAS KAPITAL ASSURANCE PLC</t>
  </si>
  <si>
    <t>UNIVERSAL INSURANCE</t>
  </si>
  <si>
    <t>CORONATION INSURANCE PLC</t>
  </si>
  <si>
    <t xml:space="preserve">Mortgage Carriers, Brokers and Services
</t>
  </si>
  <si>
    <t>ABBEY BUILDING</t>
  </si>
  <si>
    <t>ASO SAVINGS</t>
  </si>
  <si>
    <t>INFINITY</t>
  </si>
  <si>
    <t xml:space="preserve">Other Financial Institutions
</t>
  </si>
  <si>
    <t>AFRICA PRUDENTIAL REGISTRARS</t>
  </si>
  <si>
    <t>CUSTODIAN INVESTMENT PLC</t>
  </si>
  <si>
    <t>DEAP CAP</t>
  </si>
  <si>
    <t>NIGERIA ENERGY SECTOR</t>
  </si>
  <si>
    <t>ROYAL EX.</t>
  </si>
  <si>
    <t xml:space="preserve">UNITED CAPITAL </t>
  </si>
  <si>
    <t>NIGERIAN EXCHANGE GROUP</t>
  </si>
  <si>
    <t>VFD GROUP PLC</t>
  </si>
  <si>
    <t>HEALTHCARE</t>
  </si>
  <si>
    <t xml:space="preserve">Healthcare Providers
</t>
  </si>
  <si>
    <t>EKOCORP</t>
  </si>
  <si>
    <t xml:space="preserve">Medical Supplies
</t>
  </si>
  <si>
    <t>MORISON</t>
  </si>
  <si>
    <t>FIDSON</t>
  </si>
  <si>
    <t xml:space="preserve">M&amp;B </t>
  </si>
  <si>
    <t>NEIMETH</t>
  </si>
  <si>
    <t>PHARMA-DEKO</t>
  </si>
  <si>
    <t>MECURE INDUSTRIES PLC</t>
  </si>
  <si>
    <t>ICT</t>
  </si>
  <si>
    <t xml:space="preserve">Computer Based Systems
</t>
  </si>
  <si>
    <t>COURTVILLE</t>
  </si>
  <si>
    <t xml:space="preserve">Computers and Peripherals
</t>
  </si>
  <si>
    <t>OMATEK</t>
  </si>
  <si>
    <t xml:space="preserve">IT Services
</t>
  </si>
  <si>
    <t>CWG</t>
  </si>
  <si>
    <t>NCR</t>
  </si>
  <si>
    <t xml:space="preserve">TRIPPLE GEE </t>
  </si>
  <si>
    <t xml:space="preserve">Processing Systems
</t>
  </si>
  <si>
    <t>CHAMS</t>
  </si>
  <si>
    <t>ETRANZACT</t>
  </si>
  <si>
    <t>Telecommunications Services</t>
  </si>
  <si>
    <t>MTN NIGERIA PLC</t>
  </si>
  <si>
    <t>AIRTEL</t>
  </si>
  <si>
    <t>INDUSTRIAL GOODS</t>
  </si>
  <si>
    <t>Agro-Allied &amp; Chemicals</t>
  </si>
  <si>
    <t>NOTORE CHEMICAL INDUSTRIES PLC</t>
  </si>
  <si>
    <t>BERGER</t>
  </si>
  <si>
    <t>CAP PLC</t>
  </si>
  <si>
    <t>BUA CEMENT PLC</t>
  </si>
  <si>
    <t>DANGOTE CEMENT PLC</t>
  </si>
  <si>
    <t>MEYER</t>
  </si>
  <si>
    <t>PREMIER</t>
  </si>
  <si>
    <t>WAPCO</t>
  </si>
  <si>
    <t>CUTIX</t>
  </si>
  <si>
    <t>GREIF NIGERIA PLC (FMR VAN LEER)</t>
  </si>
  <si>
    <t>NATURAL RESOURCES</t>
  </si>
  <si>
    <t xml:space="preserve">Chemicals/Specialty Chemicals
</t>
  </si>
  <si>
    <t>INDUSTRIAL &amp; MEDICAL GASES NIGERIA PLC</t>
  </si>
  <si>
    <t xml:space="preserve">Metals
</t>
  </si>
  <si>
    <t>ALLUMIUM EXTRUSION</t>
  </si>
  <si>
    <t xml:space="preserve">Non-Metallic Mineral Mining
</t>
  </si>
  <si>
    <t>MULTIVERSE</t>
  </si>
  <si>
    <t xml:space="preserve">Paper/Forest Products
</t>
  </si>
  <si>
    <t>THOMAS WYATT NIG. PLC</t>
  </si>
  <si>
    <t>SECURE ELECTRONIC TECHNOLOGY</t>
  </si>
  <si>
    <t>INTERLINK</t>
  </si>
  <si>
    <t>THE INITIATES PLC</t>
  </si>
  <si>
    <t>POWER, OIL &amp; GAS</t>
  </si>
  <si>
    <t xml:space="preserve">Integrated Services
</t>
  </si>
  <si>
    <t>OANDO</t>
  </si>
  <si>
    <t xml:space="preserve">Oil Equipment and Services
</t>
  </si>
  <si>
    <t>JAPAUL GOLD &amp; VENTURES PLC</t>
  </si>
  <si>
    <t>Exploration and Production</t>
  </si>
  <si>
    <t>SEPLAT</t>
  </si>
  <si>
    <t xml:space="preserve">Petroleum and Petroleum Products Distributors
</t>
  </si>
  <si>
    <t>MRS</t>
  </si>
  <si>
    <t>CONOIL</t>
  </si>
  <si>
    <t xml:space="preserve">ETERNA OIL </t>
  </si>
  <si>
    <t>GEREGU POWER PLC</t>
  </si>
  <si>
    <t>TOTALENERGIES MARKETING NIGERIA PLC</t>
  </si>
  <si>
    <t>SERVICES</t>
  </si>
  <si>
    <t xml:space="preserve">Advertising
</t>
  </si>
  <si>
    <t>AFROMEDIA</t>
  </si>
  <si>
    <t>Airlines</t>
  </si>
  <si>
    <t>MEDVIEW AIRLINE</t>
  </si>
  <si>
    <t>NAHCO</t>
  </si>
  <si>
    <t>SAHCO</t>
  </si>
  <si>
    <t xml:space="preserve">Automobile/Auto Part Retailers
</t>
  </si>
  <si>
    <t>R.T BRISCOE</t>
  </si>
  <si>
    <t xml:space="preserve">Courier/Freight/Delivery
</t>
  </si>
  <si>
    <t>REDSTAR EXPRESS</t>
  </si>
  <si>
    <t>TRANS-NATIONWIDE EXPRESS</t>
  </si>
  <si>
    <t xml:space="preserve">Employment/Staffing Solutions
</t>
  </si>
  <si>
    <t xml:space="preserve">C&amp;I </t>
  </si>
  <si>
    <t xml:space="preserve">Hospitality
</t>
  </si>
  <si>
    <t>TANTALIZERS</t>
  </si>
  <si>
    <t xml:space="preserve">Hotels/Lodging
</t>
  </si>
  <si>
    <t>IKEJA HOTELS PLC</t>
  </si>
  <si>
    <t>TRANSCORP HOTEL</t>
  </si>
  <si>
    <t xml:space="preserve">Media/Entertainment
</t>
  </si>
  <si>
    <t>DAAR COMMUNICATIONS</t>
  </si>
  <si>
    <t xml:space="preserve">Printing/Publishing
</t>
  </si>
  <si>
    <t>ACADEMY PRESS</t>
  </si>
  <si>
    <t>LEARN AFRCA</t>
  </si>
  <si>
    <t>UNIVERSITY PRESS</t>
  </si>
  <si>
    <t xml:space="preserve">Road Transportation
</t>
  </si>
  <si>
    <t>ASSOCIATED BUS COY</t>
  </si>
  <si>
    <t>Support and Logistics</t>
  </si>
  <si>
    <t>CAVERTON</t>
  </si>
  <si>
    <t>GLOBAL SPECTRUM ENERGY SERVICE</t>
  </si>
  <si>
    <t>TOP TEN TRADES BASED ON VALUE OF TRANSACTIONS</t>
  </si>
  <si>
    <t>PRICE</t>
  </si>
  <si>
    <t xml:space="preserve">AVERAGE </t>
  </si>
  <si>
    <t>S/N</t>
  </si>
  <si>
    <t>COMPANY</t>
  </si>
  <si>
    <t>CLOSE</t>
  </si>
  <si>
    <t>VOLUME</t>
  </si>
  <si>
    <t>VALUE</t>
  </si>
  <si>
    <t>N</t>
  </si>
  <si>
    <t>Curr. Val</t>
  </si>
  <si>
    <t>Prev. Val</t>
  </si>
  <si>
    <t>1 day Change</t>
  </si>
  <si>
    <t>Year Start</t>
  </si>
  <si>
    <t>Change on Year Start</t>
  </si>
  <si>
    <t>Market Capitalisation (N'billion)</t>
  </si>
  <si>
    <t>NSE All Share Index</t>
  </si>
  <si>
    <t>Total Volume Traded</t>
  </si>
  <si>
    <t>Total Value Traded (N)</t>
  </si>
  <si>
    <t>No of Deals</t>
  </si>
  <si>
    <t>Gainers</t>
  </si>
  <si>
    <t>Losers</t>
  </si>
  <si>
    <t>TOP GAINERS</t>
  </si>
  <si>
    <t>% Change</t>
  </si>
  <si>
    <t>Current Price (N)</t>
  </si>
  <si>
    <t>TOP LOSERS</t>
  </si>
  <si>
    <t>WSTC SECURITIES LIMITED</t>
  </si>
  <si>
    <t>pricelist workbook location</t>
  </si>
  <si>
    <t>https://wstcng.sharepoint.com/research/Shared Documents/Stock Exchange Info/stock price2.xlsx</t>
  </si>
  <si>
    <t>save location</t>
  </si>
  <si>
    <t>CHAPEL HILL DENHAM NIG. INFRAS DEBT FUND</t>
  </si>
  <si>
    <t>TRANSCORP POWER</t>
  </si>
  <si>
    <t>ARADEL HOLDINGS</t>
  </si>
  <si>
    <t>HALDANE MCCALL</t>
  </si>
  <si>
    <t>C:\Users\dgabriel\WSTC Financial Services Limited\Investment Research - Documents\WSTC Company Research Document\Daily Clients Report\Daily Report\2025\March 2025</t>
  </si>
  <si>
    <t>ZENITH BANK</t>
  </si>
  <si>
    <t>ACCESS HOLDINGS</t>
  </si>
  <si>
    <t>DANGOTE CEMENT</t>
  </si>
  <si>
    <t>MTN NIGERIA</t>
  </si>
  <si>
    <t>UNITED CAPITAL</t>
  </si>
  <si>
    <t xml:space="preserve">LEARN AFRICA </t>
  </si>
  <si>
    <t>CHAMPION BREWERIES</t>
  </si>
  <si>
    <t>UNITED CAPITAL PLC</t>
  </si>
  <si>
    <t xml:space="preserve">IKEJA HOTEL </t>
  </si>
  <si>
    <t xml:space="preserve">CUTIX </t>
  </si>
  <si>
    <t xml:space="preserve">AFRICA PRUDENTIAL </t>
  </si>
  <si>
    <t>Market Snapshot - 03/03/2025</t>
  </si>
  <si>
    <t>28/02/2025</t>
  </si>
  <si>
    <t>AUDITED REPORT FOR THE YEAR ENDED DECEMBER 31, 2024</t>
  </si>
  <si>
    <t>FY 2024</t>
  </si>
  <si>
    <t>FY 2023</t>
  </si>
  <si>
    <t>N'm</t>
  </si>
  <si>
    <t>Revenue</t>
  </si>
  <si>
    <t>Cost of sales</t>
  </si>
  <si>
    <t xml:space="preserve">Profit before tax </t>
  </si>
  <si>
    <t>Income tax</t>
  </si>
  <si>
    <t>Profit after tax</t>
  </si>
  <si>
    <t>Balance Sheet Information:</t>
  </si>
  <si>
    <t>Assets</t>
  </si>
  <si>
    <t>Non-current assets</t>
  </si>
  <si>
    <t>Property, plant and equipment</t>
  </si>
  <si>
    <t>Intangible assets</t>
  </si>
  <si>
    <t>Right of use asset</t>
  </si>
  <si>
    <t>Investment in associate</t>
  </si>
  <si>
    <t xml:space="preserve">Prepayments for property, plant &amp; equipment </t>
  </si>
  <si>
    <t>Deferred tax assets</t>
  </si>
  <si>
    <t>Receivables from related parties</t>
  </si>
  <si>
    <t>Finance lease receivables</t>
  </si>
  <si>
    <t>Total non-current assets</t>
  </si>
  <si>
    <t>Current assets</t>
  </si>
  <si>
    <t>Inventories</t>
  </si>
  <si>
    <t>Trade and other receivables</t>
  </si>
  <si>
    <t>Prepayments and other assets</t>
  </si>
  <si>
    <t>Current income tax receivables</t>
  </si>
  <si>
    <t>Cash and cash equivalents</t>
  </si>
  <si>
    <t>Total current assets</t>
  </si>
  <si>
    <t>Total Assets</t>
  </si>
  <si>
    <t>Liabilities</t>
  </si>
  <si>
    <t>Non-current liabilities</t>
  </si>
  <si>
    <t>Deferred tax liabilities</t>
  </si>
  <si>
    <t xml:space="preserve">Financial liabilities </t>
  </si>
  <si>
    <t>Lease liability</t>
  </si>
  <si>
    <t>Deferred revenue</t>
  </si>
  <si>
    <t>Long-term provisions and other charges</t>
  </si>
  <si>
    <t>Employee benefit obligations</t>
  </si>
  <si>
    <t>Current liabilities</t>
  </si>
  <si>
    <t>Trade and other payables</t>
  </si>
  <si>
    <t>Current income tax payable</t>
  </si>
  <si>
    <t>Financial liabilities</t>
  </si>
  <si>
    <t>Other current liabilities</t>
  </si>
  <si>
    <t>Total Liabilities</t>
  </si>
  <si>
    <t>Equity</t>
  </si>
  <si>
    <t>Share capital</t>
  </si>
  <si>
    <t>Share premium</t>
  </si>
  <si>
    <t>Treasury shares</t>
  </si>
  <si>
    <t>Capital contribution</t>
  </si>
  <si>
    <t>Currency translation reserve</t>
  </si>
  <si>
    <t>Retained earnings</t>
  </si>
  <si>
    <t>NCI</t>
  </si>
  <si>
    <t>Net Assets</t>
  </si>
  <si>
    <t>Cost of Sales</t>
  </si>
  <si>
    <t xml:space="preserve">Income tax </t>
  </si>
  <si>
    <t xml:space="preserve">Profit after tax </t>
  </si>
  <si>
    <t>Plant, property &amp; equipment</t>
  </si>
  <si>
    <t>Right-of-use assets</t>
  </si>
  <si>
    <t>Due from related parties</t>
  </si>
  <si>
    <t>Current income tax liabilities</t>
  </si>
  <si>
    <t>Short-term borrowings</t>
  </si>
  <si>
    <t>Lease liabilities</t>
  </si>
  <si>
    <t>Due to related party</t>
  </si>
  <si>
    <t>Government grant</t>
  </si>
  <si>
    <t>Provisioning for decommissioning liabilities</t>
  </si>
  <si>
    <t>Total current liabilities</t>
  </si>
  <si>
    <t>Borrowing</t>
  </si>
  <si>
    <t>Debt security issued</t>
  </si>
  <si>
    <t>Deferred Income Tax Liabilities</t>
  </si>
  <si>
    <t>Total non-current liabilities</t>
  </si>
  <si>
    <t>Reorganisation reserve</t>
  </si>
  <si>
    <t xml:space="preserve">Actuarial Reserves </t>
  </si>
  <si>
    <t>NIGERIAN EXCHANGE GROUP PLC</t>
  </si>
  <si>
    <t>AUDITED REPORT FOR THE YEAR ENDED DECEMBER 31, 2023</t>
  </si>
  <si>
    <t>Profit before tax</t>
  </si>
  <si>
    <t>Prepayment</t>
  </si>
  <si>
    <t>Investment securities</t>
  </si>
  <si>
    <t>Investment in associates</t>
  </si>
  <si>
    <t xml:space="preserve">Property and equipment </t>
  </si>
  <si>
    <t>RoU asset</t>
  </si>
  <si>
    <t>Other liabilities</t>
  </si>
  <si>
    <t>Current tax liabilities</t>
  </si>
  <si>
    <t>Term loan</t>
  </si>
  <si>
    <t>Retirement benefit obligation</t>
  </si>
  <si>
    <t>Provisions</t>
  </si>
  <si>
    <t>Deferred tax liability</t>
  </si>
  <si>
    <t>Other reserves</t>
  </si>
  <si>
    <t xml:space="preserve">Net Assets  </t>
  </si>
  <si>
    <t>Gross earnings</t>
  </si>
  <si>
    <t xml:space="preserve">Investment securities </t>
  </si>
  <si>
    <t>Right of use assets</t>
  </si>
  <si>
    <t>Managed funds</t>
  </si>
  <si>
    <t>Other borrowed funds</t>
  </si>
  <si>
    <t>Defined benefit obligations</t>
  </si>
  <si>
    <r>
      <rPr>
        <b/>
        <sz val="11"/>
        <rFont val="Seaford"/>
      </rPr>
      <t xml:space="preserve">Dangote Cement Plc: </t>
    </r>
    <r>
      <rPr>
        <sz val="11"/>
        <rFont val="Seaford"/>
      </rPr>
      <t>Proposed Final Dividend: N30.00k; Proposed Bonus: Nil;</t>
    </r>
  </si>
  <si>
    <t>Qualification Date: June 9, 2025; Closure Date: June 10, 2025; Payment Date:</t>
  </si>
  <si>
    <t>June 23, 2025.</t>
  </si>
  <si>
    <t>August 28, 2025.</t>
  </si>
  <si>
    <t>Qualification Date: April 18, 2025; Closure Date: April 21, 2025; Payment Date:</t>
  </si>
  <si>
    <t>To be communicated.</t>
  </si>
  <si>
    <t>lification Date: August 8, 2025; Closure Date: August 11, 2025; Payment Date:</t>
  </si>
  <si>
    <r>
      <rPr>
        <b/>
        <sz val="11"/>
        <rFont val="Seaford"/>
      </rPr>
      <t>Nigerian Exchange Group Plc</t>
    </r>
    <r>
      <rPr>
        <sz val="11"/>
        <rFont val="Seaford"/>
      </rPr>
      <t>: Proposed Final Dividend: N2.00k; Proposed Bo-</t>
    </r>
  </si>
  <si>
    <t>nus: Nil; Qualification Date: March 13, 2025; Closure Date: March 14, 2025; Pa-</t>
  </si>
  <si>
    <t>yment Date: To be communicated.</t>
  </si>
  <si>
    <r>
      <rPr>
        <b/>
        <sz val="11"/>
        <rFont val="Seaford"/>
      </rPr>
      <t>Champion Breweries Plc</t>
    </r>
    <r>
      <rPr>
        <sz val="11"/>
        <rFont val="Seaford"/>
      </rPr>
      <t>: Proposed Final Dividend: N0.60k; Proposed Bonus:</t>
    </r>
  </si>
  <si>
    <t xml:space="preserve"> Nil; Qualification Date: May 9, 2025; Closure Date: May 12, 2025; Payment</t>
  </si>
  <si>
    <t xml:space="preserve"> Date: May 21, 2025.</t>
  </si>
  <si>
    <t>ABC TRANSPORT</t>
  </si>
  <si>
    <r>
      <rPr>
        <b/>
        <sz val="11"/>
        <rFont val="Seaford"/>
      </rPr>
      <t>BUA Cement Plc</t>
    </r>
    <r>
      <rPr>
        <sz val="11"/>
        <rFont val="Seaford"/>
      </rPr>
      <t>: Proposed Final Dividend: N2.05k; Proposed Bonus: Nil; Qua-</t>
    </r>
  </si>
  <si>
    <t>Contract liabilities</t>
  </si>
  <si>
    <r>
      <rPr>
        <b/>
        <sz val="11"/>
        <rFont val="Seaford"/>
      </rPr>
      <t>Mecure Industries Plc</t>
    </r>
    <r>
      <rPr>
        <sz val="11"/>
        <rFont val="Seaford"/>
      </rPr>
      <t>: Proposed Final Dividend: N0.15k; Proposed Bonus: Nil;</t>
    </r>
  </si>
  <si>
    <r>
      <rPr>
        <b/>
        <sz val="11"/>
        <rFont val="Seaford"/>
      </rPr>
      <t>Transcorp Power Pl</t>
    </r>
    <r>
      <rPr>
        <sz val="11"/>
        <rFont val="Seaford"/>
      </rPr>
      <t>c: The Company notified the Exchange of the following:</t>
    </r>
  </si>
  <si>
    <t>i</t>
  </si>
  <si>
    <t>ii</t>
  </si>
  <si>
    <t>Retirement of Mr. Risqua Muhammed as Non-Executive Director effective,</t>
  </si>
  <si>
    <t>December 31, 2024.</t>
  </si>
  <si>
    <t>Retirement of Mr. Peter Hertog as Non-Executive Director, effective Decem-</t>
  </si>
  <si>
    <t>ber 31,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</si>
</sst>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_(* \(#,##0.00\);_(* &quot;-&quot;??_);_(@_)"/>
    <numFmt numFmtId="164" formatCode="_(* #,##0_);_(* \(#,##0\);_(* &quot;-&quot;??_);_(@_)"/>
    <numFmt numFmtId="165" formatCode="[$-409]dd\-mmm\-yy;@"/>
    <numFmt numFmtId="166" formatCode="0.0"/>
  </numFmts>
  <fonts count="6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u/>
      <sz val="10"/>
      <color theme="10"/>
      <name val="Arial"/>
      <family val="2"/>
    </font>
    <font>
      <u/>
      <sz val="10"/>
      <color indexed="12"/>
      <name val="Arial"/>
      <family val="2"/>
    </font>
    <font>
      <sz val="12"/>
      <color theme="1"/>
      <name val="Arial"/>
      <family val="2"/>
    </font>
    <font>
      <sz val="12"/>
      <color theme="0"/>
      <name val="Arial"/>
      <family val="2"/>
    </font>
    <font>
      <sz val="12"/>
      <color rgb="FF9C0006"/>
      <name val="Arial"/>
      <family val="2"/>
    </font>
    <font>
      <b/>
      <sz val="12"/>
      <color rgb="FFFA7D00"/>
      <name val="Arial"/>
      <family val="2"/>
    </font>
    <font>
      <b/>
      <sz val="12"/>
      <color theme="0"/>
      <name val="Arial"/>
      <family val="2"/>
    </font>
    <font>
      <i/>
      <sz val="12"/>
      <color rgb="FF7F7F7F"/>
      <name val="Arial"/>
      <family val="2"/>
    </font>
    <font>
      <sz val="12"/>
      <color rgb="FF006100"/>
      <name val="Arial"/>
      <family val="2"/>
    </font>
    <font>
      <b/>
      <sz val="15"/>
      <color theme="3"/>
      <name val="Arial"/>
      <family val="2"/>
    </font>
    <font>
      <b/>
      <sz val="13"/>
      <color theme="3"/>
      <name val="Arial"/>
      <family val="2"/>
    </font>
    <font>
      <b/>
      <sz val="11"/>
      <color theme="3"/>
      <name val="Arial"/>
      <family val="2"/>
    </font>
    <font>
      <sz val="12"/>
      <color rgb="FF3F3F76"/>
      <name val="Arial"/>
      <family val="2"/>
    </font>
    <font>
      <sz val="12"/>
      <color rgb="FFFA7D00"/>
      <name val="Arial"/>
      <family val="2"/>
    </font>
    <font>
      <sz val="12"/>
      <color rgb="FF9C6500"/>
      <name val="Arial"/>
      <family val="2"/>
    </font>
    <font>
      <b/>
      <sz val="12"/>
      <color rgb="FF3F3F3F"/>
      <name val="Arial"/>
      <family val="2"/>
    </font>
    <font>
      <b/>
      <sz val="18"/>
      <color theme="3"/>
      <name val="Cambria"/>
      <family val="2"/>
      <scheme val="major"/>
    </font>
    <font>
      <b/>
      <sz val="12"/>
      <color theme="1"/>
      <name val="Arial"/>
      <family val="2"/>
    </font>
    <font>
      <sz val="12"/>
      <color rgb="FFFF0000"/>
      <name val="Arial"/>
      <family val="2"/>
    </font>
    <font>
      <sz val="11"/>
      <name val="Calibri"/>
      <family val="2"/>
      <scheme val="minor"/>
    </font>
    <font>
      <b/>
      <sz val="11"/>
      <name val="Calibri"/>
      <family val="2"/>
      <scheme val="minor"/>
    </font>
    <font>
      <sz val="11"/>
      <name val="Seaford"/>
    </font>
    <font>
      <b/>
      <sz val="11"/>
      <name val="Seaford"/>
    </font>
    <font>
      <sz val="11"/>
      <color theme="0"/>
      <name val="Seaford"/>
    </font>
    <font>
      <strike/>
      <sz val="11"/>
      <name val="Seaford"/>
    </font>
    <font>
      <b/>
      <i/>
      <sz val="11"/>
      <name val="Seaford"/>
    </font>
    <font>
      <i/>
      <sz val="11"/>
      <name val="Seaford"/>
    </font>
    <font>
      <sz val="11"/>
      <color rgb="FF00B050"/>
      <name val="Seaford"/>
    </font>
    <font>
      <sz val="11"/>
      <color rgb="FFFF0000"/>
      <name val="Seaford"/>
    </font>
    <font>
      <b/>
      <sz val="11"/>
      <color indexed="40"/>
      <name val="Seaford"/>
    </font>
    <font>
      <sz val="11"/>
      <color theme="3" tint="-0.249977111117893"/>
      <name val="Seaford"/>
    </font>
    <font>
      <b/>
      <sz val="11"/>
      <color theme="1"/>
      <name val="Seaford"/>
    </font>
    <font>
      <sz val="9"/>
      <color indexed="81"/>
      <name val="Tahoma"/>
      <family val="2"/>
    </font>
  </fonts>
  <fills count="6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9"/>
        <bgColor indexed="64"/>
      </patternFill>
    </fill>
    <fill>
      <patternFill patternType="solid">
        <fgColor theme="0" tint="-0.34998626667073579"/>
        <bgColor indexed="64"/>
      </patternFill>
    </fill>
    <fill>
      <patternFill patternType="solid">
        <fgColor theme="3" tint="0.39997558519241921"/>
        <bgColor indexed="64"/>
      </patternFill>
    </fill>
    <fill>
      <patternFill patternType="solid">
        <fgColor theme="0" tint="-0.49998474074526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rgb="FF000000"/>
      </patternFill>
    </fill>
    <fill>
      <patternFill patternType="solid">
        <fgColor theme="0" tint="-0.249977111117893"/>
        <bgColor indexed="64"/>
      </patternFill>
    </fill>
    <fill>
      <patternFill patternType="solid">
        <fgColor rgb="FFFFFFFF"/>
        <bgColor indexed="64"/>
      </patternFill>
    </fill>
    <fill>
      <patternFill patternType="solid">
        <fgColor rgb="FFFFFFFF"/>
        <bgColor rgb="FF000000"/>
      </patternFill>
    </fill>
  </fills>
  <borders count="4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style="medium">
        <color indexed="64"/>
      </bottom>
      <diagonal/>
    </border>
  </borders>
  <cellStyleXfs count="40657">
    <xf numFmtId="0" fontId="0" fillId="0" borderId="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20" fillId="21" borderId="2" applyNumberFormat="0" applyAlignment="0" applyProtection="0"/>
    <xf numFmtId="0" fontId="20" fillId="21" borderId="2" applyNumberFormat="0" applyAlignment="0" applyProtection="0"/>
    <xf numFmtId="0" fontId="20" fillId="21" borderId="2" applyNumberFormat="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2" fillId="4" borderId="0" applyNumberFormat="0" applyBorder="0" applyAlignment="0" applyProtection="0"/>
    <xf numFmtId="0" fontId="22" fillId="4" borderId="0" applyNumberFormat="0" applyBorder="0" applyAlignment="0" applyProtection="0"/>
    <xf numFmtId="0" fontId="22" fillId="4" borderId="0" applyNumberFormat="0" applyBorder="0" applyAlignment="0" applyProtection="0"/>
    <xf numFmtId="0" fontId="23" fillId="0" borderId="3"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7" borderId="1" applyNumberFormat="0" applyAlignment="0" applyProtection="0"/>
    <xf numFmtId="0" fontId="26" fillId="7" borderId="1" applyNumberFormat="0" applyAlignment="0" applyProtection="0"/>
    <xf numFmtId="0" fontId="26" fillId="7" borderId="1" applyNumberFormat="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15" fillId="0" borderId="0"/>
    <xf numFmtId="0" fontId="15" fillId="0" borderId="0"/>
    <xf numFmtId="0" fontId="33" fillId="0" borderId="0"/>
    <xf numFmtId="0" fontId="33" fillId="0" borderId="0"/>
    <xf numFmtId="0" fontId="15" fillId="0" borderId="0"/>
    <xf numFmtId="0" fontId="15" fillId="0" borderId="0"/>
    <xf numFmtId="0" fontId="33" fillId="0" borderId="0"/>
    <xf numFmtId="0" fontId="15" fillId="0" borderId="0"/>
    <xf numFmtId="0" fontId="15" fillId="23" borderId="7" applyNumberFormat="0" applyFont="0" applyAlignment="0" applyProtection="0"/>
    <xf numFmtId="0" fontId="15" fillId="23" borderId="7" applyNumberFormat="0" applyFont="0" applyAlignment="0" applyProtection="0"/>
    <xf numFmtId="0" fontId="15" fillId="23" borderId="7" applyNumberFormat="0" applyFont="0" applyAlignment="0" applyProtection="0"/>
    <xf numFmtId="0" fontId="29" fillId="20" borderId="8" applyNumberFormat="0" applyAlignment="0" applyProtection="0"/>
    <xf numFmtId="0" fontId="29" fillId="20" borderId="8" applyNumberFormat="0" applyAlignment="0" applyProtection="0"/>
    <xf numFmtId="0" fontId="29" fillId="20" borderId="8" applyNumberFormat="0" applyAlignment="0" applyProtection="0"/>
    <xf numFmtId="9" fontId="14"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4" fillId="0" borderId="0"/>
    <xf numFmtId="0" fontId="14" fillId="23" borderId="7" applyNumberFormat="0" applyFont="0" applyAlignment="0" applyProtection="0"/>
    <xf numFmtId="0" fontId="14" fillId="23" borderId="7" applyNumberFormat="0" applyFont="0" applyAlignment="0" applyProtection="0"/>
    <xf numFmtId="0" fontId="14" fillId="23" borderId="7" applyNumberFormat="0" applyFon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 fillId="0" borderId="0"/>
    <xf numFmtId="0" fontId="34" fillId="0" borderId="0" applyNumberForma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0" fillId="0" borderId="0"/>
    <xf numFmtId="0" fontId="10" fillId="0" borderId="0"/>
    <xf numFmtId="0" fontId="10"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14" fillId="0" borderId="0" applyFont="0" applyFill="0" applyBorder="0" applyAlignment="0" applyProtection="0"/>
    <xf numFmtId="0" fontId="6"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6" fillId="0" borderId="0"/>
    <xf numFmtId="43" fontId="14" fillId="0" borderId="0" applyFont="0" applyFill="0" applyBorder="0" applyAlignment="0" applyProtection="0"/>
    <xf numFmtId="0" fontId="14" fillId="0" borderId="0"/>
    <xf numFmtId="0" fontId="6" fillId="0" borderId="0"/>
    <xf numFmtId="0" fontId="14" fillId="0" borderId="0"/>
    <xf numFmtId="0" fontId="6" fillId="0" borderId="0"/>
    <xf numFmtId="9" fontId="6" fillId="0" borderId="0" applyFont="0" applyFill="0" applyBorder="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36" fillId="0" borderId="0"/>
    <xf numFmtId="0" fontId="6" fillId="0" borderId="0"/>
    <xf numFmtId="0" fontId="14" fillId="0" borderId="0"/>
    <xf numFmtId="43" fontId="14" fillId="0" borderId="0" applyFont="0" applyFill="0" applyBorder="0" applyAlignment="0" applyProtection="0"/>
    <xf numFmtId="9" fontId="14" fillId="0" borderId="0" applyFont="0" applyFill="0" applyBorder="0" applyAlignment="0" applyProtection="0"/>
    <xf numFmtId="0" fontId="14" fillId="0" borderId="0"/>
    <xf numFmtId="0" fontId="6" fillId="0" borderId="0"/>
    <xf numFmtId="0" fontId="6"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6" fillId="0" borderId="0"/>
    <xf numFmtId="165" fontId="14" fillId="0" borderId="0"/>
    <xf numFmtId="43" fontId="14" fillId="0" borderId="0" applyFont="0" applyFill="0" applyBorder="0" applyAlignment="0" applyProtection="0"/>
    <xf numFmtId="165" fontId="35" fillId="0" borderId="0" applyNumberFormat="0" applyFill="0" applyBorder="0" applyAlignment="0" applyProtection="0">
      <alignment vertical="top"/>
      <protection locked="0"/>
    </xf>
    <xf numFmtId="0" fontId="14" fillId="0" borderId="0"/>
    <xf numFmtId="165" fontId="14" fillId="0" borderId="0"/>
    <xf numFmtId="0" fontId="14" fillId="0" borderId="0"/>
    <xf numFmtId="0" fontId="14" fillId="0" borderId="0"/>
    <xf numFmtId="165" fontId="14" fillId="0" borderId="0"/>
    <xf numFmtId="0" fontId="6" fillId="0" borderId="0"/>
    <xf numFmtId="0" fontId="14" fillId="0" borderId="0"/>
    <xf numFmtId="0" fontId="14" fillId="0" borderId="0"/>
    <xf numFmtId="0" fontId="36" fillId="38" borderId="0" applyNumberFormat="0" applyBorder="0" applyAlignment="0" applyProtection="0"/>
    <xf numFmtId="0" fontId="16" fillId="2" borderId="0" applyNumberFormat="0" applyBorder="0" applyAlignment="0" applyProtection="0"/>
    <xf numFmtId="0" fontId="36" fillId="42" borderId="0" applyNumberFormat="0" applyBorder="0" applyAlignment="0" applyProtection="0"/>
    <xf numFmtId="0" fontId="16" fillId="3" borderId="0" applyNumberFormat="0" applyBorder="0" applyAlignment="0" applyProtection="0"/>
    <xf numFmtId="0" fontId="36" fillId="46" borderId="0" applyNumberFormat="0" applyBorder="0" applyAlignment="0" applyProtection="0"/>
    <xf numFmtId="0" fontId="16" fillId="4" borderId="0" applyNumberFormat="0" applyBorder="0" applyAlignment="0" applyProtection="0"/>
    <xf numFmtId="0" fontId="36" fillId="50" borderId="0" applyNumberFormat="0" applyBorder="0" applyAlignment="0" applyProtection="0"/>
    <xf numFmtId="0" fontId="16" fillId="5" borderId="0" applyNumberFormat="0" applyBorder="0" applyAlignment="0" applyProtection="0"/>
    <xf numFmtId="0" fontId="36" fillId="54" borderId="0" applyNumberFormat="0" applyBorder="0" applyAlignment="0" applyProtection="0"/>
    <xf numFmtId="0" fontId="16" fillId="6" borderId="0" applyNumberFormat="0" applyBorder="0" applyAlignment="0" applyProtection="0"/>
    <xf numFmtId="0" fontId="36" fillId="58" borderId="0" applyNumberFormat="0" applyBorder="0" applyAlignment="0" applyProtection="0"/>
    <xf numFmtId="0" fontId="16" fillId="7" borderId="0" applyNumberFormat="0" applyBorder="0" applyAlignment="0" applyProtection="0"/>
    <xf numFmtId="0" fontId="36" fillId="39" borderId="0" applyNumberFormat="0" applyBorder="0" applyAlignment="0" applyProtection="0"/>
    <xf numFmtId="0" fontId="16" fillId="8" borderId="0" applyNumberFormat="0" applyBorder="0" applyAlignment="0" applyProtection="0"/>
    <xf numFmtId="0" fontId="36" fillId="43" borderId="0" applyNumberFormat="0" applyBorder="0" applyAlignment="0" applyProtection="0"/>
    <xf numFmtId="0" fontId="16" fillId="9" borderId="0" applyNumberFormat="0" applyBorder="0" applyAlignment="0" applyProtection="0"/>
    <xf numFmtId="0" fontId="36" fillId="47" borderId="0" applyNumberFormat="0" applyBorder="0" applyAlignment="0" applyProtection="0"/>
    <xf numFmtId="0" fontId="16" fillId="10" borderId="0" applyNumberFormat="0" applyBorder="0" applyAlignment="0" applyProtection="0"/>
    <xf numFmtId="0" fontId="36" fillId="51" borderId="0" applyNumberFormat="0" applyBorder="0" applyAlignment="0" applyProtection="0"/>
    <xf numFmtId="0" fontId="16" fillId="5" borderId="0" applyNumberFormat="0" applyBorder="0" applyAlignment="0" applyProtection="0"/>
    <xf numFmtId="0" fontId="36" fillId="55" borderId="0" applyNumberFormat="0" applyBorder="0" applyAlignment="0" applyProtection="0"/>
    <xf numFmtId="0" fontId="16" fillId="8" borderId="0" applyNumberFormat="0" applyBorder="0" applyAlignment="0" applyProtection="0"/>
    <xf numFmtId="0" fontId="36" fillId="59" borderId="0" applyNumberFormat="0" applyBorder="0" applyAlignment="0" applyProtection="0"/>
    <xf numFmtId="0" fontId="16" fillId="11" borderId="0" applyNumberFormat="0" applyBorder="0" applyAlignment="0" applyProtection="0"/>
    <xf numFmtId="0" fontId="37" fillId="40" borderId="0" applyNumberFormat="0" applyBorder="0" applyAlignment="0" applyProtection="0"/>
    <xf numFmtId="0" fontId="17" fillId="12" borderId="0" applyNumberFormat="0" applyBorder="0" applyAlignment="0" applyProtection="0"/>
    <xf numFmtId="0" fontId="37" fillId="44" borderId="0" applyNumberFormat="0" applyBorder="0" applyAlignment="0" applyProtection="0"/>
    <xf numFmtId="0" fontId="17" fillId="9" borderId="0" applyNumberFormat="0" applyBorder="0" applyAlignment="0" applyProtection="0"/>
    <xf numFmtId="0" fontId="37" fillId="48" borderId="0" applyNumberFormat="0" applyBorder="0" applyAlignment="0" applyProtection="0"/>
    <xf numFmtId="0" fontId="17" fillId="10" borderId="0" applyNumberFormat="0" applyBorder="0" applyAlignment="0" applyProtection="0"/>
    <xf numFmtId="0" fontId="37" fillId="52" borderId="0" applyNumberFormat="0" applyBorder="0" applyAlignment="0" applyProtection="0"/>
    <xf numFmtId="0" fontId="17" fillId="13" borderId="0" applyNumberFormat="0" applyBorder="0" applyAlignment="0" applyProtection="0"/>
    <xf numFmtId="0" fontId="37" fillId="56" borderId="0" applyNumberFormat="0" applyBorder="0" applyAlignment="0" applyProtection="0"/>
    <xf numFmtId="0" fontId="17" fillId="14" borderId="0" applyNumberFormat="0" applyBorder="0" applyAlignment="0" applyProtection="0"/>
    <xf numFmtId="0" fontId="37" fillId="60" borderId="0" applyNumberFormat="0" applyBorder="0" applyAlignment="0" applyProtection="0"/>
    <xf numFmtId="0" fontId="17" fillId="15" borderId="0" applyNumberFormat="0" applyBorder="0" applyAlignment="0" applyProtection="0"/>
    <xf numFmtId="0" fontId="37" fillId="37" borderId="0" applyNumberFormat="0" applyBorder="0" applyAlignment="0" applyProtection="0"/>
    <xf numFmtId="0" fontId="17" fillId="16" borderId="0" applyNumberFormat="0" applyBorder="0" applyAlignment="0" applyProtection="0"/>
    <xf numFmtId="0" fontId="37" fillId="41" borderId="0" applyNumberFormat="0" applyBorder="0" applyAlignment="0" applyProtection="0"/>
    <xf numFmtId="0" fontId="17" fillId="17" borderId="0" applyNumberFormat="0" applyBorder="0" applyAlignment="0" applyProtection="0"/>
    <xf numFmtId="0" fontId="37" fillId="45" borderId="0" applyNumberFormat="0" applyBorder="0" applyAlignment="0" applyProtection="0"/>
    <xf numFmtId="0" fontId="17" fillId="18" borderId="0" applyNumberFormat="0" applyBorder="0" applyAlignment="0" applyProtection="0"/>
    <xf numFmtId="0" fontId="37" fillId="49" borderId="0" applyNumberFormat="0" applyBorder="0" applyAlignment="0" applyProtection="0"/>
    <xf numFmtId="0" fontId="17" fillId="13" borderId="0" applyNumberFormat="0" applyBorder="0" applyAlignment="0" applyProtection="0"/>
    <xf numFmtId="0" fontId="37" fillId="53" borderId="0" applyNumberFormat="0" applyBorder="0" applyAlignment="0" applyProtection="0"/>
    <xf numFmtId="0" fontId="17" fillId="14" borderId="0" applyNumberFormat="0" applyBorder="0" applyAlignment="0" applyProtection="0"/>
    <xf numFmtId="0" fontId="37" fillId="57" borderId="0" applyNumberFormat="0" applyBorder="0" applyAlignment="0" applyProtection="0"/>
    <xf numFmtId="0" fontId="17" fillId="19" borderId="0" applyNumberFormat="0" applyBorder="0" applyAlignment="0" applyProtection="0"/>
    <xf numFmtId="0" fontId="38" fillId="31" borderId="0" applyNumberFormat="0" applyBorder="0" applyAlignment="0" applyProtection="0"/>
    <xf numFmtId="0" fontId="18" fillId="3" borderId="0" applyNumberFormat="0" applyBorder="0" applyAlignment="0" applyProtection="0"/>
    <xf numFmtId="0" fontId="39" fillId="34" borderId="21" applyNumberFormat="0" applyAlignment="0" applyProtection="0"/>
    <xf numFmtId="0" fontId="19" fillId="20" borderId="1" applyNumberFormat="0" applyAlignment="0" applyProtection="0"/>
    <xf numFmtId="0" fontId="40" fillId="35" borderId="24" applyNumberFormat="0" applyAlignment="0" applyProtection="0"/>
    <xf numFmtId="0" fontId="20" fillId="21" borderId="2" applyNumberFormat="0" applyAlignment="0" applyProtection="0"/>
    <xf numFmtId="43" fontId="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0" fontId="41" fillId="0" borderId="0" applyNumberFormat="0" applyFill="0" applyBorder="0" applyAlignment="0" applyProtection="0"/>
    <xf numFmtId="0" fontId="21" fillId="0" borderId="0" applyNumberFormat="0" applyFill="0" applyBorder="0" applyAlignment="0" applyProtection="0"/>
    <xf numFmtId="0" fontId="42" fillId="30" borderId="0" applyNumberFormat="0" applyBorder="0" applyAlignment="0" applyProtection="0"/>
    <xf numFmtId="0" fontId="22" fillId="4" borderId="0" applyNumberFormat="0" applyBorder="0" applyAlignment="0" applyProtection="0"/>
    <xf numFmtId="0" fontId="43" fillId="0" borderId="18" applyNumberFormat="0" applyFill="0" applyAlignment="0" applyProtection="0"/>
    <xf numFmtId="0" fontId="23" fillId="0" borderId="3" applyNumberFormat="0" applyFill="0" applyAlignment="0" applyProtection="0"/>
    <xf numFmtId="0" fontId="44" fillId="0" borderId="19" applyNumberFormat="0" applyFill="0" applyAlignment="0" applyProtection="0"/>
    <xf numFmtId="0" fontId="24" fillId="0" borderId="4" applyNumberFormat="0" applyFill="0" applyAlignment="0" applyProtection="0"/>
    <xf numFmtId="0" fontId="45" fillId="0" borderId="20" applyNumberFormat="0" applyFill="0" applyAlignment="0" applyProtection="0"/>
    <xf numFmtId="0" fontId="25" fillId="0" borderId="5" applyNumberFormat="0" applyFill="0" applyAlignment="0" applyProtection="0"/>
    <xf numFmtId="0" fontId="45" fillId="0" borderId="0" applyNumberFormat="0" applyFill="0" applyBorder="0" applyAlignment="0" applyProtection="0"/>
    <xf numFmtId="0" fontId="25" fillId="0" borderId="0" applyNumberFormat="0" applyFill="0" applyBorder="0" applyAlignment="0" applyProtection="0"/>
    <xf numFmtId="0" fontId="34" fillId="0" borderId="0" applyNumberFormat="0" applyFill="0" applyBorder="0" applyAlignment="0" applyProtection="0"/>
    <xf numFmtId="0" fontId="46" fillId="33" borderId="21" applyNumberFormat="0" applyAlignment="0" applyProtection="0"/>
    <xf numFmtId="0" fontId="26" fillId="7" borderId="1" applyNumberFormat="0" applyAlignment="0" applyProtection="0"/>
    <xf numFmtId="0" fontId="47" fillId="0" borderId="23" applyNumberFormat="0" applyFill="0" applyAlignment="0" applyProtection="0"/>
    <xf numFmtId="0" fontId="27" fillId="0" borderId="6" applyNumberFormat="0" applyFill="0" applyAlignment="0" applyProtection="0"/>
    <xf numFmtId="0" fontId="48" fillId="32" borderId="0" applyNumberFormat="0" applyBorder="0" applyAlignment="0" applyProtection="0"/>
    <xf numFmtId="0" fontId="28" fillId="22" borderId="0" applyNumberFormat="0" applyBorder="0" applyAlignment="0" applyProtection="0"/>
    <xf numFmtId="0" fontId="14" fillId="0" borderId="0"/>
    <xf numFmtId="0" fontId="36" fillId="0" borderId="0"/>
    <xf numFmtId="0" fontId="14" fillId="0" borderId="0"/>
    <xf numFmtId="0" fontId="14" fillId="0" borderId="0"/>
    <xf numFmtId="0" fontId="14" fillId="0" borderId="0"/>
    <xf numFmtId="0" fontId="14"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36" borderId="25" applyNumberFormat="0" applyFont="0" applyAlignment="0" applyProtection="0"/>
    <xf numFmtId="0" fontId="14" fillId="23" borderId="7" applyNumberFormat="0" applyFont="0" applyAlignment="0" applyProtection="0"/>
    <xf numFmtId="0" fontId="49" fillId="34" borderId="22" applyNumberFormat="0" applyAlignment="0" applyProtection="0"/>
    <xf numFmtId="0" fontId="29" fillId="20" borderId="8" applyNumberFormat="0" applyAlignment="0" applyProtection="0"/>
    <xf numFmtId="9" fontId="14"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0" fontId="50" fillId="0" borderId="0" applyNumberFormat="0" applyFill="0" applyBorder="0" applyAlignment="0" applyProtection="0"/>
    <xf numFmtId="0" fontId="30" fillId="0" borderId="0" applyNumberFormat="0" applyFill="0" applyBorder="0" applyAlignment="0" applyProtection="0"/>
    <xf numFmtId="0" fontId="51" fillId="0" borderId="26" applyNumberFormat="0" applyFill="0" applyAlignment="0" applyProtection="0"/>
    <xf numFmtId="0" fontId="31" fillId="0" borderId="9" applyNumberFormat="0" applyFill="0" applyAlignment="0" applyProtection="0"/>
    <xf numFmtId="0" fontId="52" fillId="0" borderId="0" applyNumberFormat="0" applyFill="0" applyBorder="0" applyAlignment="0" applyProtection="0"/>
    <xf numFmtId="0" fontId="32"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14" fillId="0" borderId="0" applyFont="0" applyFill="0" applyBorder="0" applyAlignment="0" applyProtection="0"/>
    <xf numFmtId="43" fontId="14" fillId="0" borderId="0" applyFont="0" applyFill="0" applyBorder="0" applyAlignment="0" applyProtection="0"/>
    <xf numFmtId="43" fontId="1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6" fillId="0" borderId="0"/>
    <xf numFmtId="0" fontId="6" fillId="0" borderId="0"/>
    <xf numFmtId="0" fontId="6"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14" fillId="0" borderId="0" applyFont="0" applyFill="0" applyBorder="0" applyAlignment="0" applyProtection="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5" fontId="14" fillId="0" borderId="0"/>
    <xf numFmtId="165" fontId="14" fillId="0" borderId="0"/>
    <xf numFmtId="165" fontId="6" fillId="0" borderId="0"/>
    <xf numFmtId="165"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14"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14" fillId="0" borderId="0"/>
    <xf numFmtId="0" fontId="6" fillId="0" borderId="0"/>
    <xf numFmtId="0" fontId="6" fillId="0" borderId="0"/>
    <xf numFmtId="0" fontId="6"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165" fontId="14" fillId="0" borderId="0"/>
    <xf numFmtId="165" fontId="14"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5" fontId="14" fillId="0" borderId="0"/>
    <xf numFmtId="0" fontId="6" fillId="0" borderId="0"/>
    <xf numFmtId="43" fontId="14" fillId="0" borderId="0" applyFont="0" applyFill="0" applyBorder="0" applyAlignment="0" applyProtection="0"/>
    <xf numFmtId="43" fontId="14" fillId="0" borderId="0" applyFont="0" applyFill="0" applyBorder="0" applyAlignment="0" applyProtection="0"/>
    <xf numFmtId="43" fontId="1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5" fillId="0" borderId="0"/>
    <xf numFmtId="0" fontId="5" fillId="0" borderId="0"/>
    <xf numFmtId="0" fontId="5"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14" fillId="0" borderId="0" applyFont="0" applyFill="0" applyBorder="0" applyAlignment="0" applyProtection="0"/>
    <xf numFmtId="43" fontId="14" fillId="0" borderId="0" applyFont="0" applyFill="0" applyBorder="0" applyAlignment="0" applyProtection="0"/>
    <xf numFmtId="43" fontId="1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5" fillId="0" borderId="0"/>
    <xf numFmtId="0" fontId="5" fillId="0" borderId="0"/>
    <xf numFmtId="0" fontId="5"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14" fillId="0" borderId="0" applyFont="0" applyFill="0" applyBorder="0" applyAlignment="0" applyProtection="0"/>
    <xf numFmtId="0" fontId="5"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5" fillId="0" borderId="0"/>
    <xf numFmtId="43" fontId="14"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5" fillId="0" borderId="0"/>
    <xf numFmtId="43" fontId="14" fillId="0" borderId="0" applyFont="0" applyFill="0" applyBorder="0" applyAlignment="0" applyProtection="0"/>
    <xf numFmtId="0" fontId="5" fillId="0" borderId="0"/>
    <xf numFmtId="0" fontId="5" fillId="0" borderId="0"/>
    <xf numFmtId="43" fontId="14" fillId="0" borderId="0" applyFont="0" applyFill="0" applyBorder="0" applyAlignment="0" applyProtection="0"/>
    <xf numFmtId="43" fontId="14" fillId="0" borderId="0" applyFont="0" applyFill="0" applyBorder="0" applyAlignment="0" applyProtection="0"/>
    <xf numFmtId="0" fontId="5" fillId="0" borderId="0"/>
    <xf numFmtId="43" fontId="14" fillId="0" borderId="0" applyFont="0" applyFill="0" applyBorder="0" applyAlignment="0" applyProtection="0"/>
    <xf numFmtId="0" fontId="5" fillId="0" borderId="0"/>
    <xf numFmtId="43" fontId="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14" fillId="0" borderId="0" applyFont="0" applyFill="0" applyBorder="0" applyAlignment="0" applyProtection="0"/>
    <xf numFmtId="43" fontId="14" fillId="0" borderId="0" applyFont="0" applyFill="0" applyBorder="0" applyAlignment="0" applyProtection="0"/>
    <xf numFmtId="43" fontId="1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5" fillId="0" borderId="0"/>
    <xf numFmtId="0" fontId="5" fillId="0" borderId="0"/>
    <xf numFmtId="0" fontId="5"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14"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14"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14" fillId="0" borderId="0" applyFont="0" applyFill="0" applyBorder="0" applyAlignment="0" applyProtection="0"/>
    <xf numFmtId="43" fontId="14" fillId="0" borderId="0" applyFont="0" applyFill="0" applyBorder="0" applyAlignment="0" applyProtection="0"/>
    <xf numFmtId="43" fontId="1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5" fillId="0" borderId="0"/>
    <xf numFmtId="0" fontId="5" fillId="0" borderId="0"/>
    <xf numFmtId="0" fontId="5"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14" fillId="0" borderId="0" applyFont="0" applyFill="0" applyBorder="0" applyAlignment="0" applyProtection="0"/>
    <xf numFmtId="43" fontId="14" fillId="0" borderId="0" applyFont="0" applyFill="0" applyBorder="0" applyAlignment="0" applyProtection="0"/>
    <xf numFmtId="43" fontId="1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5" fillId="0" borderId="0"/>
    <xf numFmtId="0" fontId="5" fillId="0" borderId="0"/>
    <xf numFmtId="0" fontId="5"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14" fillId="0" borderId="0" applyFont="0" applyFill="0" applyBorder="0" applyAlignment="0" applyProtection="0"/>
    <xf numFmtId="0" fontId="5"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5" fillId="0" borderId="0"/>
    <xf numFmtId="43" fontId="14"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5" fillId="0" borderId="0"/>
    <xf numFmtId="43" fontId="14" fillId="0" borderId="0" applyFont="0" applyFill="0" applyBorder="0" applyAlignment="0" applyProtection="0"/>
    <xf numFmtId="0" fontId="5" fillId="0" borderId="0"/>
    <xf numFmtId="0" fontId="5" fillId="0" borderId="0"/>
    <xf numFmtId="43" fontId="14" fillId="0" borderId="0" applyFont="0" applyFill="0" applyBorder="0" applyAlignment="0" applyProtection="0"/>
    <xf numFmtId="43" fontId="14" fillId="0" borderId="0" applyFont="0" applyFill="0" applyBorder="0" applyAlignment="0" applyProtection="0"/>
    <xf numFmtId="0" fontId="5" fillId="0" borderId="0"/>
    <xf numFmtId="43" fontId="14" fillId="0" borderId="0" applyFont="0" applyFill="0" applyBorder="0" applyAlignment="0" applyProtection="0"/>
    <xf numFmtId="0" fontId="5" fillId="0" borderId="0"/>
    <xf numFmtId="43" fontId="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14" fillId="0" borderId="0" applyFont="0" applyFill="0" applyBorder="0" applyAlignment="0" applyProtection="0"/>
    <xf numFmtId="43" fontId="14" fillId="0" borderId="0" applyFont="0" applyFill="0" applyBorder="0" applyAlignment="0" applyProtection="0"/>
    <xf numFmtId="43" fontId="1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5" fillId="0" borderId="0"/>
    <xf numFmtId="0" fontId="5" fillId="0" borderId="0"/>
    <xf numFmtId="0" fontId="5"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14"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14"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4" fillId="0" borderId="0" applyFont="0" applyFill="0" applyBorder="0" applyAlignment="0" applyProtection="0"/>
    <xf numFmtId="43" fontId="14" fillId="0" borderId="0" applyFont="0" applyFill="0" applyBorder="0" applyAlignment="0" applyProtection="0"/>
    <xf numFmtId="43" fontId="1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3" fillId="0" borderId="0"/>
    <xf numFmtId="0" fontId="3" fillId="0" borderId="0"/>
    <xf numFmtId="0" fontId="3"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4" fillId="0" borderId="0" applyFont="0" applyFill="0" applyBorder="0" applyAlignment="0" applyProtection="0"/>
    <xf numFmtId="43" fontId="14" fillId="0" borderId="0" applyFont="0" applyFill="0" applyBorder="0" applyAlignment="0" applyProtection="0"/>
    <xf numFmtId="43" fontId="1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3" fillId="0" borderId="0"/>
    <xf numFmtId="0" fontId="3" fillId="0" borderId="0"/>
    <xf numFmtId="0" fontId="3"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4" fillId="0" borderId="0" applyFont="0" applyFill="0" applyBorder="0" applyAlignment="0" applyProtection="0"/>
    <xf numFmtId="0" fontId="3"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3" fillId="0" borderId="0"/>
    <xf numFmtId="43" fontId="14"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3" fillId="0" borderId="0"/>
    <xf numFmtId="43" fontId="14" fillId="0" borderId="0" applyFont="0" applyFill="0" applyBorder="0" applyAlignment="0" applyProtection="0"/>
    <xf numFmtId="0" fontId="3" fillId="0" borderId="0"/>
    <xf numFmtId="0" fontId="3" fillId="0" borderId="0"/>
    <xf numFmtId="43" fontId="14" fillId="0" borderId="0" applyFont="0" applyFill="0" applyBorder="0" applyAlignment="0" applyProtection="0"/>
    <xf numFmtId="43" fontId="14" fillId="0" borderId="0" applyFont="0" applyFill="0" applyBorder="0" applyAlignment="0" applyProtection="0"/>
    <xf numFmtId="0" fontId="3" fillId="0" borderId="0"/>
    <xf numFmtId="43" fontId="14" fillId="0" borderId="0" applyFont="0" applyFill="0" applyBorder="0" applyAlignment="0" applyProtection="0"/>
    <xf numFmtId="0" fontId="3" fillId="0" borderId="0"/>
    <xf numFmtId="43" fontId="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4" fillId="0" borderId="0" applyFont="0" applyFill="0" applyBorder="0" applyAlignment="0" applyProtection="0"/>
    <xf numFmtId="43" fontId="14" fillId="0" borderId="0" applyFont="0" applyFill="0" applyBorder="0" applyAlignment="0" applyProtection="0"/>
    <xf numFmtId="43" fontId="1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3" fillId="0" borderId="0"/>
    <xf numFmtId="0" fontId="3" fillId="0" borderId="0"/>
    <xf numFmtId="0" fontId="3"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4" fillId="0" borderId="0" applyFont="0" applyFill="0" applyBorder="0" applyAlignment="0" applyProtection="0"/>
    <xf numFmtId="43" fontId="14" fillId="0" borderId="0" applyFont="0" applyFill="0" applyBorder="0" applyAlignment="0" applyProtection="0"/>
    <xf numFmtId="43" fontId="1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3" fillId="0" borderId="0"/>
    <xf numFmtId="0" fontId="3" fillId="0" borderId="0"/>
    <xf numFmtId="0" fontId="3"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4" fillId="0" borderId="0" applyFont="0" applyFill="0" applyBorder="0" applyAlignment="0" applyProtection="0"/>
    <xf numFmtId="43" fontId="14" fillId="0" borderId="0" applyFont="0" applyFill="0" applyBorder="0" applyAlignment="0" applyProtection="0"/>
    <xf numFmtId="43" fontId="1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3" fillId="0" borderId="0"/>
    <xf numFmtId="0" fontId="3" fillId="0" borderId="0"/>
    <xf numFmtId="0" fontId="3"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4" fillId="0" borderId="0" applyFont="0" applyFill="0" applyBorder="0" applyAlignment="0" applyProtection="0"/>
    <xf numFmtId="0" fontId="3"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3" fillId="0" borderId="0"/>
    <xf numFmtId="43" fontId="14"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3" fillId="0" borderId="0"/>
    <xf numFmtId="43" fontId="14" fillId="0" borderId="0" applyFont="0" applyFill="0" applyBorder="0" applyAlignment="0" applyProtection="0"/>
    <xf numFmtId="0" fontId="3" fillId="0" borderId="0"/>
    <xf numFmtId="0" fontId="3" fillId="0" borderId="0"/>
    <xf numFmtId="43" fontId="14" fillId="0" borderId="0" applyFont="0" applyFill="0" applyBorder="0" applyAlignment="0" applyProtection="0"/>
    <xf numFmtId="43" fontId="14" fillId="0" borderId="0" applyFont="0" applyFill="0" applyBorder="0" applyAlignment="0" applyProtection="0"/>
    <xf numFmtId="0" fontId="3" fillId="0" borderId="0"/>
    <xf numFmtId="43" fontId="14" fillId="0" borderId="0" applyFont="0" applyFill="0" applyBorder="0" applyAlignment="0" applyProtection="0"/>
    <xf numFmtId="0" fontId="3" fillId="0" borderId="0"/>
    <xf numFmtId="43" fontId="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4" fillId="0" borderId="0" applyFont="0" applyFill="0" applyBorder="0" applyAlignment="0" applyProtection="0"/>
    <xf numFmtId="43" fontId="14" fillId="0" borderId="0" applyFont="0" applyFill="0" applyBorder="0" applyAlignment="0" applyProtection="0"/>
    <xf numFmtId="43" fontId="1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3" fillId="0" borderId="0"/>
    <xf numFmtId="0" fontId="3" fillId="0" borderId="0"/>
    <xf numFmtId="0" fontId="3"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4" fillId="0" borderId="0" applyFont="0" applyFill="0" applyBorder="0" applyAlignment="0" applyProtection="0"/>
    <xf numFmtId="43" fontId="14" fillId="0" borderId="0" applyFont="0" applyFill="0" applyBorder="0" applyAlignment="0" applyProtection="0"/>
    <xf numFmtId="43" fontId="1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3" fillId="0" borderId="0"/>
    <xf numFmtId="0" fontId="3" fillId="0" borderId="0"/>
    <xf numFmtId="0" fontId="3"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4" fillId="0" borderId="0" applyFont="0" applyFill="0" applyBorder="0" applyAlignment="0" applyProtection="0"/>
    <xf numFmtId="43" fontId="14" fillId="0" borderId="0" applyFont="0" applyFill="0" applyBorder="0" applyAlignment="0" applyProtection="0"/>
    <xf numFmtId="43" fontId="1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3" fillId="0" borderId="0"/>
    <xf numFmtId="0" fontId="3" fillId="0" borderId="0"/>
    <xf numFmtId="0" fontId="3"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4" fillId="0" borderId="0" applyFont="0" applyFill="0" applyBorder="0" applyAlignment="0" applyProtection="0"/>
    <xf numFmtId="0" fontId="3"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3" fillId="0" borderId="0"/>
    <xf numFmtId="43" fontId="14"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3" fillId="0" borderId="0"/>
    <xf numFmtId="43" fontId="14" fillId="0" borderId="0" applyFont="0" applyFill="0" applyBorder="0" applyAlignment="0" applyProtection="0"/>
    <xf numFmtId="0" fontId="3" fillId="0" borderId="0"/>
    <xf numFmtId="0" fontId="3" fillId="0" borderId="0"/>
    <xf numFmtId="43" fontId="14" fillId="0" borderId="0" applyFont="0" applyFill="0" applyBorder="0" applyAlignment="0" applyProtection="0"/>
    <xf numFmtId="43" fontId="14" fillId="0" borderId="0" applyFont="0" applyFill="0" applyBorder="0" applyAlignment="0" applyProtection="0"/>
    <xf numFmtId="0" fontId="3" fillId="0" borderId="0"/>
    <xf numFmtId="43" fontId="14" fillId="0" borderId="0" applyFont="0" applyFill="0" applyBorder="0" applyAlignment="0" applyProtection="0"/>
    <xf numFmtId="0" fontId="3" fillId="0" borderId="0"/>
    <xf numFmtId="43" fontId="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4" fillId="0" borderId="0" applyFont="0" applyFill="0" applyBorder="0" applyAlignment="0" applyProtection="0"/>
    <xf numFmtId="43" fontId="14" fillId="0" borderId="0" applyFont="0" applyFill="0" applyBorder="0" applyAlignment="0" applyProtection="0"/>
    <xf numFmtId="43" fontId="1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3" fillId="0" borderId="0"/>
    <xf numFmtId="0" fontId="3" fillId="0" borderId="0"/>
    <xf numFmtId="0" fontId="3"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4" fillId="0" borderId="0" applyFont="0" applyFill="0" applyBorder="0" applyAlignment="0" applyProtection="0"/>
    <xf numFmtId="43" fontId="14" fillId="0" borderId="0" applyFont="0" applyFill="0" applyBorder="0" applyAlignment="0" applyProtection="0"/>
    <xf numFmtId="43" fontId="1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2" fillId="0" borderId="0"/>
    <xf numFmtId="0" fontId="2" fillId="0" borderId="0"/>
    <xf numFmtId="0" fontId="2"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4" fillId="0" borderId="0" applyFont="0" applyFill="0" applyBorder="0" applyAlignment="0" applyProtection="0"/>
    <xf numFmtId="43" fontId="14" fillId="0" borderId="0" applyFont="0" applyFill="0" applyBorder="0" applyAlignment="0" applyProtection="0"/>
    <xf numFmtId="43" fontId="1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2" fillId="0" borderId="0"/>
    <xf numFmtId="0" fontId="2" fillId="0" borderId="0"/>
    <xf numFmtId="0" fontId="2"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4" fillId="0" borderId="0" applyFont="0" applyFill="0" applyBorder="0" applyAlignment="0" applyProtection="0"/>
    <xf numFmtId="0" fontId="2"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2" fillId="0" borderId="0"/>
    <xf numFmtId="43" fontId="14"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2" fillId="0" borderId="0"/>
    <xf numFmtId="43" fontId="14" fillId="0" borderId="0" applyFont="0" applyFill="0" applyBorder="0" applyAlignment="0" applyProtection="0"/>
    <xf numFmtId="0" fontId="2" fillId="0" borderId="0"/>
    <xf numFmtId="0" fontId="2" fillId="0" borderId="0"/>
    <xf numFmtId="43" fontId="14" fillId="0" borderId="0" applyFont="0" applyFill="0" applyBorder="0" applyAlignment="0" applyProtection="0"/>
    <xf numFmtId="43" fontId="14" fillId="0" borderId="0" applyFont="0" applyFill="0" applyBorder="0" applyAlignment="0" applyProtection="0"/>
    <xf numFmtId="0" fontId="2" fillId="0" borderId="0"/>
    <xf numFmtId="43" fontId="14" fillId="0" borderId="0" applyFont="0" applyFill="0" applyBorder="0" applyAlignment="0" applyProtection="0"/>
    <xf numFmtId="0" fontId="2" fillId="0" borderId="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4" fillId="0" borderId="0" applyFont="0" applyFill="0" applyBorder="0" applyAlignment="0" applyProtection="0"/>
    <xf numFmtId="43" fontId="14" fillId="0" borderId="0" applyFont="0" applyFill="0" applyBorder="0" applyAlignment="0" applyProtection="0"/>
    <xf numFmtId="43" fontId="1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2" fillId="0" borderId="0"/>
    <xf numFmtId="0" fontId="2" fillId="0" borderId="0"/>
    <xf numFmtId="0" fontId="2"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4"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4"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4" fillId="0" borderId="0" applyFont="0" applyFill="0" applyBorder="0" applyAlignment="0" applyProtection="0"/>
    <xf numFmtId="43" fontId="14" fillId="0" borderId="0" applyFont="0" applyFill="0" applyBorder="0" applyAlignment="0" applyProtection="0"/>
    <xf numFmtId="43" fontId="1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2" fillId="0" borderId="0"/>
    <xf numFmtId="0" fontId="2" fillId="0" borderId="0"/>
    <xf numFmtId="0" fontId="2"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4" fillId="0" borderId="0" applyFont="0" applyFill="0" applyBorder="0" applyAlignment="0" applyProtection="0"/>
    <xf numFmtId="43" fontId="14" fillId="0" borderId="0" applyFont="0" applyFill="0" applyBorder="0" applyAlignment="0" applyProtection="0"/>
    <xf numFmtId="43" fontId="1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2" fillId="0" borderId="0"/>
    <xf numFmtId="0" fontId="2" fillId="0" borderId="0"/>
    <xf numFmtId="0" fontId="2"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4" fillId="0" borderId="0" applyFont="0" applyFill="0" applyBorder="0" applyAlignment="0" applyProtection="0"/>
    <xf numFmtId="0" fontId="2"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2" fillId="0" borderId="0"/>
    <xf numFmtId="43" fontId="14"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2" fillId="0" borderId="0"/>
    <xf numFmtId="43" fontId="14" fillId="0" borderId="0" applyFont="0" applyFill="0" applyBorder="0" applyAlignment="0" applyProtection="0"/>
    <xf numFmtId="0" fontId="2" fillId="0" borderId="0"/>
    <xf numFmtId="0" fontId="2" fillId="0" borderId="0"/>
    <xf numFmtId="43" fontId="14" fillId="0" borderId="0" applyFont="0" applyFill="0" applyBorder="0" applyAlignment="0" applyProtection="0"/>
    <xf numFmtId="43" fontId="14" fillId="0" borderId="0" applyFont="0" applyFill="0" applyBorder="0" applyAlignment="0" applyProtection="0"/>
    <xf numFmtId="0" fontId="2" fillId="0" borderId="0"/>
    <xf numFmtId="43" fontId="14" fillId="0" borderId="0" applyFont="0" applyFill="0" applyBorder="0" applyAlignment="0" applyProtection="0"/>
    <xf numFmtId="0" fontId="2" fillId="0" borderId="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4" fillId="0" borderId="0" applyFont="0" applyFill="0" applyBorder="0" applyAlignment="0" applyProtection="0"/>
    <xf numFmtId="43" fontId="14" fillId="0" borderId="0" applyFont="0" applyFill="0" applyBorder="0" applyAlignment="0" applyProtection="0"/>
    <xf numFmtId="43" fontId="1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2" fillId="0" borderId="0"/>
    <xf numFmtId="0" fontId="2" fillId="0" borderId="0"/>
    <xf numFmtId="0" fontId="2"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4"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4"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4" fillId="0" borderId="0" applyFont="0" applyFill="0" applyBorder="0" applyAlignment="0" applyProtection="0"/>
    <xf numFmtId="43" fontId="14" fillId="0" borderId="0" applyFont="0" applyFill="0" applyBorder="0" applyAlignment="0" applyProtection="0"/>
    <xf numFmtId="43" fontId="1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2" fillId="0" borderId="0"/>
    <xf numFmtId="0" fontId="2" fillId="0" borderId="0"/>
    <xf numFmtId="0" fontId="2"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4" fillId="0" borderId="0" applyFont="0" applyFill="0" applyBorder="0" applyAlignment="0" applyProtection="0"/>
    <xf numFmtId="43" fontId="14" fillId="0" borderId="0" applyFont="0" applyFill="0" applyBorder="0" applyAlignment="0" applyProtection="0"/>
    <xf numFmtId="43" fontId="1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2" fillId="0" borderId="0"/>
    <xf numFmtId="0" fontId="2" fillId="0" borderId="0"/>
    <xf numFmtId="0" fontId="2"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4" fillId="0" borderId="0" applyFont="0" applyFill="0" applyBorder="0" applyAlignment="0" applyProtection="0"/>
    <xf numFmtId="0" fontId="2"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2" fillId="0" borderId="0"/>
    <xf numFmtId="43" fontId="14"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2" fillId="0" borderId="0"/>
    <xf numFmtId="43" fontId="14" fillId="0" borderId="0" applyFont="0" applyFill="0" applyBorder="0" applyAlignment="0" applyProtection="0"/>
    <xf numFmtId="0" fontId="2" fillId="0" borderId="0"/>
    <xf numFmtId="0" fontId="2" fillId="0" borderId="0"/>
    <xf numFmtId="43" fontId="14" fillId="0" borderId="0" applyFont="0" applyFill="0" applyBorder="0" applyAlignment="0" applyProtection="0"/>
    <xf numFmtId="43" fontId="14" fillId="0" borderId="0" applyFont="0" applyFill="0" applyBorder="0" applyAlignment="0" applyProtection="0"/>
    <xf numFmtId="0" fontId="2" fillId="0" borderId="0"/>
    <xf numFmtId="43" fontId="14" fillId="0" borderId="0" applyFont="0" applyFill="0" applyBorder="0" applyAlignment="0" applyProtection="0"/>
    <xf numFmtId="0" fontId="2" fillId="0" borderId="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4" fillId="0" borderId="0" applyFont="0" applyFill="0" applyBorder="0" applyAlignment="0" applyProtection="0"/>
    <xf numFmtId="43" fontId="14" fillId="0" borderId="0" applyFont="0" applyFill="0" applyBorder="0" applyAlignment="0" applyProtection="0"/>
    <xf numFmtId="43" fontId="1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2" fillId="0" borderId="0"/>
    <xf numFmtId="0" fontId="2" fillId="0" borderId="0"/>
    <xf numFmtId="0" fontId="2"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4"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4"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4" fillId="0" borderId="0" applyFont="0" applyFill="0" applyBorder="0" applyAlignment="0" applyProtection="0"/>
    <xf numFmtId="43" fontId="14" fillId="0" borderId="0" applyFont="0" applyFill="0" applyBorder="0" applyAlignment="0" applyProtection="0"/>
    <xf numFmtId="43" fontId="1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2" fillId="0" borderId="0"/>
    <xf numFmtId="0" fontId="2" fillId="0" borderId="0"/>
    <xf numFmtId="0" fontId="2"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4" fillId="0" borderId="0" applyFont="0" applyFill="0" applyBorder="0" applyAlignment="0" applyProtection="0"/>
    <xf numFmtId="43" fontId="14" fillId="0" borderId="0" applyFont="0" applyFill="0" applyBorder="0" applyAlignment="0" applyProtection="0"/>
    <xf numFmtId="43" fontId="1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2" fillId="0" borderId="0"/>
    <xf numFmtId="0" fontId="2" fillId="0" borderId="0"/>
    <xf numFmtId="0" fontId="2"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4" fillId="0" borderId="0" applyFont="0" applyFill="0" applyBorder="0" applyAlignment="0" applyProtection="0"/>
    <xf numFmtId="0" fontId="2"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2" fillId="0" borderId="0"/>
    <xf numFmtId="43" fontId="14"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2" fillId="0" borderId="0"/>
    <xf numFmtId="43" fontId="14" fillId="0" borderId="0" applyFont="0" applyFill="0" applyBorder="0" applyAlignment="0" applyProtection="0"/>
    <xf numFmtId="0" fontId="2" fillId="0" borderId="0"/>
    <xf numFmtId="0" fontId="2" fillId="0" borderId="0"/>
    <xf numFmtId="43" fontId="14" fillId="0" borderId="0" applyFont="0" applyFill="0" applyBorder="0" applyAlignment="0" applyProtection="0"/>
    <xf numFmtId="43" fontId="14" fillId="0" borderId="0" applyFont="0" applyFill="0" applyBorder="0" applyAlignment="0" applyProtection="0"/>
    <xf numFmtId="0" fontId="2" fillId="0" borderId="0"/>
    <xf numFmtId="43" fontId="14" fillId="0" borderId="0" applyFont="0" applyFill="0" applyBorder="0" applyAlignment="0" applyProtection="0"/>
    <xf numFmtId="0" fontId="2" fillId="0" borderId="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4" fillId="0" borderId="0" applyFont="0" applyFill="0" applyBorder="0" applyAlignment="0" applyProtection="0"/>
    <xf numFmtId="43" fontId="14" fillId="0" borderId="0" applyFont="0" applyFill="0" applyBorder="0" applyAlignment="0" applyProtection="0"/>
    <xf numFmtId="43" fontId="1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2" fillId="0" borderId="0"/>
    <xf numFmtId="0" fontId="2" fillId="0" borderId="0"/>
    <xf numFmtId="0" fontId="2"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4"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4"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4" fillId="0" borderId="0" applyFont="0" applyFill="0" applyBorder="0" applyAlignment="0" applyProtection="0"/>
    <xf numFmtId="43" fontId="14" fillId="0" borderId="0" applyFont="0" applyFill="0" applyBorder="0" applyAlignment="0" applyProtection="0"/>
    <xf numFmtId="43" fontId="1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2" fillId="0" borderId="0"/>
    <xf numFmtId="0" fontId="2" fillId="0" borderId="0"/>
    <xf numFmtId="0" fontId="2"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4" fillId="0" borderId="0" applyFont="0" applyFill="0" applyBorder="0" applyAlignment="0" applyProtection="0"/>
    <xf numFmtId="43" fontId="14" fillId="0" borderId="0" applyFont="0" applyFill="0" applyBorder="0" applyAlignment="0" applyProtection="0"/>
    <xf numFmtId="43" fontId="1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2" fillId="0" borderId="0"/>
    <xf numFmtId="0" fontId="2" fillId="0" borderId="0"/>
    <xf numFmtId="0" fontId="2"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4" fillId="0" borderId="0" applyFont="0" applyFill="0" applyBorder="0" applyAlignment="0" applyProtection="0"/>
    <xf numFmtId="0" fontId="2"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2" fillId="0" borderId="0"/>
    <xf numFmtId="43" fontId="14"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2" fillId="0" borderId="0"/>
    <xf numFmtId="43" fontId="14" fillId="0" borderId="0" applyFont="0" applyFill="0" applyBorder="0" applyAlignment="0" applyProtection="0"/>
    <xf numFmtId="0" fontId="2" fillId="0" borderId="0"/>
    <xf numFmtId="0" fontId="2" fillId="0" borderId="0"/>
    <xf numFmtId="43" fontId="14" fillId="0" borderId="0" applyFont="0" applyFill="0" applyBorder="0" applyAlignment="0" applyProtection="0"/>
    <xf numFmtId="43" fontId="14" fillId="0" borderId="0" applyFont="0" applyFill="0" applyBorder="0" applyAlignment="0" applyProtection="0"/>
    <xf numFmtId="0" fontId="2" fillId="0" borderId="0"/>
    <xf numFmtId="43" fontId="14" fillId="0" borderId="0" applyFont="0" applyFill="0" applyBorder="0" applyAlignment="0" applyProtection="0"/>
    <xf numFmtId="0" fontId="2" fillId="0" borderId="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4" fillId="0" borderId="0" applyFont="0" applyFill="0" applyBorder="0" applyAlignment="0" applyProtection="0"/>
    <xf numFmtId="43" fontId="14" fillId="0" borderId="0" applyFont="0" applyFill="0" applyBorder="0" applyAlignment="0" applyProtection="0"/>
    <xf numFmtId="43" fontId="1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2" fillId="0" borderId="0"/>
    <xf numFmtId="0" fontId="2" fillId="0" borderId="0"/>
    <xf numFmtId="0" fontId="2"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4"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4"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4" fillId="0" borderId="0" applyFont="0" applyFill="0" applyBorder="0" applyAlignment="0" applyProtection="0"/>
    <xf numFmtId="43" fontId="14" fillId="0" borderId="0" applyFont="0" applyFill="0" applyBorder="0" applyAlignment="0" applyProtection="0"/>
    <xf numFmtId="43" fontId="1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2" fillId="0" borderId="0"/>
    <xf numFmtId="0" fontId="2" fillId="0" borderId="0"/>
    <xf numFmtId="0" fontId="2"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4" fillId="0" borderId="0" applyFont="0" applyFill="0" applyBorder="0" applyAlignment="0" applyProtection="0"/>
    <xf numFmtId="43" fontId="14" fillId="0" borderId="0" applyFont="0" applyFill="0" applyBorder="0" applyAlignment="0" applyProtection="0"/>
    <xf numFmtId="43" fontId="1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2" fillId="0" borderId="0"/>
    <xf numFmtId="0" fontId="2" fillId="0" borderId="0"/>
    <xf numFmtId="0" fontId="2"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4" fillId="0" borderId="0" applyFont="0" applyFill="0" applyBorder="0" applyAlignment="0" applyProtection="0"/>
    <xf numFmtId="0" fontId="2"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2" fillId="0" borderId="0"/>
    <xf numFmtId="43" fontId="14"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2" fillId="0" borderId="0"/>
    <xf numFmtId="43" fontId="14" fillId="0" borderId="0" applyFont="0" applyFill="0" applyBorder="0" applyAlignment="0" applyProtection="0"/>
    <xf numFmtId="0" fontId="2" fillId="0" borderId="0"/>
    <xf numFmtId="0" fontId="2" fillId="0" borderId="0"/>
    <xf numFmtId="43" fontId="14" fillId="0" borderId="0" applyFont="0" applyFill="0" applyBorder="0" applyAlignment="0" applyProtection="0"/>
    <xf numFmtId="43" fontId="14" fillId="0" borderId="0" applyFont="0" applyFill="0" applyBorder="0" applyAlignment="0" applyProtection="0"/>
    <xf numFmtId="0" fontId="2" fillId="0" borderId="0"/>
    <xf numFmtId="43" fontId="14" fillId="0" borderId="0" applyFont="0" applyFill="0" applyBorder="0" applyAlignment="0" applyProtection="0"/>
    <xf numFmtId="0" fontId="2" fillId="0" borderId="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4" fillId="0" borderId="0" applyFont="0" applyFill="0" applyBorder="0" applyAlignment="0" applyProtection="0"/>
    <xf numFmtId="43" fontId="14" fillId="0" borderId="0" applyFont="0" applyFill="0" applyBorder="0" applyAlignment="0" applyProtection="0"/>
    <xf numFmtId="43" fontId="1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2" fillId="0" borderId="0"/>
    <xf numFmtId="0" fontId="2" fillId="0" borderId="0"/>
    <xf numFmtId="0" fontId="2"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4"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4"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4" fillId="0" borderId="0" applyFont="0" applyFill="0" applyBorder="0" applyAlignment="0" applyProtection="0"/>
    <xf numFmtId="165" fontId="14" fillId="0" borderId="0"/>
    <xf numFmtId="43" fontId="14" fillId="0" borderId="0" applyFont="0" applyFill="0" applyBorder="0" applyAlignment="0" applyProtection="0"/>
    <xf numFmtId="43" fontId="14" fillId="0" borderId="0" applyFont="0" applyFill="0" applyBorder="0" applyAlignment="0" applyProtection="0"/>
    <xf numFmtId="43" fontId="1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 fillId="0" borderId="0"/>
    <xf numFmtId="0" fontId="1" fillId="0" borderId="0"/>
    <xf numFmtId="0" fontId="1"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4" fillId="0" borderId="0" applyFont="0" applyFill="0" applyBorder="0" applyAlignment="0" applyProtection="0"/>
    <xf numFmtId="43" fontId="14" fillId="0" borderId="0" applyFont="0" applyFill="0" applyBorder="0" applyAlignment="0" applyProtection="0"/>
    <xf numFmtId="43" fontId="1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 fillId="0" borderId="0"/>
    <xf numFmtId="0" fontId="1" fillId="0" borderId="0"/>
    <xf numFmtId="0" fontId="1"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4" fillId="0" borderId="0" applyFont="0" applyFill="0" applyBorder="0" applyAlignment="0" applyProtection="0"/>
    <xf numFmtId="0" fontId="1"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 fillId="0" borderId="0"/>
    <xf numFmtId="43" fontId="14"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 fillId="0" borderId="0"/>
    <xf numFmtId="43" fontId="14" fillId="0" borderId="0" applyFont="0" applyFill="0" applyBorder="0" applyAlignment="0" applyProtection="0"/>
    <xf numFmtId="0" fontId="1" fillId="0" borderId="0"/>
    <xf numFmtId="0" fontId="1" fillId="0" borderId="0"/>
    <xf numFmtId="43" fontId="14" fillId="0" borderId="0" applyFont="0" applyFill="0" applyBorder="0" applyAlignment="0" applyProtection="0"/>
    <xf numFmtId="43" fontId="14" fillId="0" borderId="0" applyFont="0" applyFill="0" applyBorder="0" applyAlignment="0" applyProtection="0"/>
    <xf numFmtId="0" fontId="1" fillId="0" borderId="0"/>
    <xf numFmtId="43" fontId="14" fillId="0" borderId="0" applyFont="0" applyFill="0" applyBorder="0" applyAlignment="0" applyProtection="0"/>
    <xf numFmtId="0" fontId="1" fillId="0" borderId="0"/>
    <xf numFmtId="43" fontId="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4" fillId="0" borderId="0" applyFont="0" applyFill="0" applyBorder="0" applyAlignment="0" applyProtection="0"/>
    <xf numFmtId="43" fontId="14" fillId="0" borderId="0" applyFont="0" applyFill="0" applyBorder="0" applyAlignment="0" applyProtection="0"/>
    <xf numFmtId="43" fontId="1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 fillId="0" borderId="0"/>
    <xf numFmtId="0" fontId="1" fillId="0" borderId="0"/>
    <xf numFmtId="0" fontId="1"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4" fillId="0" borderId="0" applyFont="0" applyFill="0" applyBorder="0" applyAlignment="0" applyProtection="0"/>
    <xf numFmtId="43" fontId="14" fillId="0" borderId="0" applyFont="0" applyFill="0" applyBorder="0" applyAlignment="0" applyProtection="0"/>
    <xf numFmtId="43" fontId="1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 fillId="0" borderId="0"/>
    <xf numFmtId="0" fontId="1" fillId="0" borderId="0"/>
    <xf numFmtId="0" fontId="1"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4" fillId="0" borderId="0" applyFont="0" applyFill="0" applyBorder="0" applyAlignment="0" applyProtection="0"/>
    <xf numFmtId="43" fontId="14" fillId="0" borderId="0" applyFont="0" applyFill="0" applyBorder="0" applyAlignment="0" applyProtection="0"/>
    <xf numFmtId="43" fontId="1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 fillId="0" borderId="0"/>
    <xf numFmtId="0" fontId="1" fillId="0" borderId="0"/>
    <xf numFmtId="0" fontId="1"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4" fillId="0" borderId="0" applyFont="0" applyFill="0" applyBorder="0" applyAlignment="0" applyProtection="0"/>
    <xf numFmtId="0" fontId="1"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 fillId="0" borderId="0"/>
    <xf numFmtId="43" fontId="14"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 fillId="0" borderId="0"/>
    <xf numFmtId="43" fontId="14" fillId="0" borderId="0" applyFont="0" applyFill="0" applyBorder="0" applyAlignment="0" applyProtection="0"/>
    <xf numFmtId="0" fontId="1" fillId="0" borderId="0"/>
    <xf numFmtId="0" fontId="1" fillId="0" borderId="0"/>
    <xf numFmtId="43" fontId="14" fillId="0" borderId="0" applyFont="0" applyFill="0" applyBorder="0" applyAlignment="0" applyProtection="0"/>
    <xf numFmtId="43" fontId="14" fillId="0" borderId="0" applyFont="0" applyFill="0" applyBorder="0" applyAlignment="0" applyProtection="0"/>
    <xf numFmtId="0" fontId="1" fillId="0" borderId="0"/>
    <xf numFmtId="43" fontId="14" fillId="0" borderId="0" applyFont="0" applyFill="0" applyBorder="0" applyAlignment="0" applyProtection="0"/>
    <xf numFmtId="0" fontId="1" fillId="0" borderId="0"/>
    <xf numFmtId="43" fontId="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4" fillId="0" borderId="0" applyFont="0" applyFill="0" applyBorder="0" applyAlignment="0" applyProtection="0"/>
    <xf numFmtId="43" fontId="14" fillId="0" borderId="0" applyFont="0" applyFill="0" applyBorder="0" applyAlignment="0" applyProtection="0"/>
    <xf numFmtId="43" fontId="1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 fillId="0" borderId="0"/>
    <xf numFmtId="0" fontId="1" fillId="0" borderId="0"/>
    <xf numFmtId="0" fontId="1"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4" fillId="0" borderId="0" applyFont="0" applyFill="0" applyBorder="0" applyAlignment="0" applyProtection="0"/>
    <xf numFmtId="43" fontId="14" fillId="0" borderId="0" applyFont="0" applyFill="0" applyBorder="0" applyAlignment="0" applyProtection="0"/>
    <xf numFmtId="43" fontId="1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 fillId="0" borderId="0"/>
    <xf numFmtId="0" fontId="1" fillId="0" borderId="0"/>
    <xf numFmtId="0" fontId="1"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4" fillId="0" borderId="0" applyFont="0" applyFill="0" applyBorder="0" applyAlignment="0" applyProtection="0"/>
    <xf numFmtId="43" fontId="14" fillId="0" borderId="0" applyFont="0" applyFill="0" applyBorder="0" applyAlignment="0" applyProtection="0"/>
    <xf numFmtId="43" fontId="1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 fillId="0" borderId="0"/>
    <xf numFmtId="0" fontId="1" fillId="0" borderId="0"/>
    <xf numFmtId="0" fontId="1"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4" fillId="0" borderId="0" applyFont="0" applyFill="0" applyBorder="0" applyAlignment="0" applyProtection="0"/>
    <xf numFmtId="0" fontId="1"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 fillId="0" borderId="0"/>
    <xf numFmtId="43" fontId="14"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 fillId="0" borderId="0"/>
    <xf numFmtId="43" fontId="14" fillId="0" borderId="0" applyFont="0" applyFill="0" applyBorder="0" applyAlignment="0" applyProtection="0"/>
    <xf numFmtId="0" fontId="1" fillId="0" borderId="0"/>
    <xf numFmtId="0" fontId="1" fillId="0" borderId="0"/>
    <xf numFmtId="43" fontId="14" fillId="0" borderId="0" applyFont="0" applyFill="0" applyBorder="0" applyAlignment="0" applyProtection="0"/>
    <xf numFmtId="43" fontId="14" fillId="0" borderId="0" applyFont="0" applyFill="0" applyBorder="0" applyAlignment="0" applyProtection="0"/>
    <xf numFmtId="0" fontId="1" fillId="0" borderId="0"/>
    <xf numFmtId="43" fontId="14" fillId="0" borderId="0" applyFont="0" applyFill="0" applyBorder="0" applyAlignment="0" applyProtection="0"/>
    <xf numFmtId="0" fontId="1" fillId="0" borderId="0"/>
    <xf numFmtId="43" fontId="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4" fillId="0" borderId="0" applyFont="0" applyFill="0" applyBorder="0" applyAlignment="0" applyProtection="0"/>
    <xf numFmtId="43" fontId="14" fillId="0" borderId="0" applyFont="0" applyFill="0" applyBorder="0" applyAlignment="0" applyProtection="0"/>
    <xf numFmtId="43" fontId="1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 fillId="0" borderId="0"/>
    <xf numFmtId="0" fontId="1" fillId="0" borderId="0"/>
    <xf numFmtId="0" fontId="1"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4" fillId="0" borderId="0" applyFont="0" applyFill="0" applyBorder="0" applyAlignment="0" applyProtection="0"/>
    <xf numFmtId="43" fontId="14" fillId="0" borderId="0" applyFont="0" applyFill="0" applyBorder="0" applyAlignment="0" applyProtection="0"/>
    <xf numFmtId="43" fontId="1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 fillId="0" borderId="0"/>
    <xf numFmtId="0" fontId="1" fillId="0" borderId="0"/>
    <xf numFmtId="0" fontId="1"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4" fillId="0" borderId="0" applyFont="0" applyFill="0" applyBorder="0" applyAlignment="0" applyProtection="0"/>
    <xf numFmtId="43" fontId="14" fillId="0" borderId="0" applyFont="0" applyFill="0" applyBorder="0" applyAlignment="0" applyProtection="0"/>
    <xf numFmtId="43" fontId="1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 fillId="0" borderId="0"/>
    <xf numFmtId="0" fontId="1" fillId="0" borderId="0"/>
    <xf numFmtId="0" fontId="1"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4" fillId="0" borderId="0" applyFont="0" applyFill="0" applyBorder="0" applyAlignment="0" applyProtection="0"/>
    <xf numFmtId="0" fontId="1"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 fillId="0" borderId="0"/>
    <xf numFmtId="43" fontId="14"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 fillId="0" borderId="0"/>
    <xf numFmtId="43" fontId="14" fillId="0" borderId="0" applyFont="0" applyFill="0" applyBorder="0" applyAlignment="0" applyProtection="0"/>
    <xf numFmtId="0" fontId="1" fillId="0" borderId="0"/>
    <xf numFmtId="0" fontId="1" fillId="0" borderId="0"/>
    <xf numFmtId="43" fontId="14" fillId="0" borderId="0" applyFont="0" applyFill="0" applyBorder="0" applyAlignment="0" applyProtection="0"/>
    <xf numFmtId="43" fontId="14" fillId="0" borderId="0" applyFont="0" applyFill="0" applyBorder="0" applyAlignment="0" applyProtection="0"/>
    <xf numFmtId="0" fontId="1" fillId="0" borderId="0"/>
    <xf numFmtId="43" fontId="14" fillId="0" borderId="0" applyFont="0" applyFill="0" applyBorder="0" applyAlignment="0" applyProtection="0"/>
    <xf numFmtId="0" fontId="1" fillId="0" borderId="0"/>
    <xf numFmtId="43" fontId="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4" fillId="0" borderId="0" applyFont="0" applyFill="0" applyBorder="0" applyAlignment="0" applyProtection="0"/>
    <xf numFmtId="43" fontId="14" fillId="0" borderId="0" applyFont="0" applyFill="0" applyBorder="0" applyAlignment="0" applyProtection="0"/>
    <xf numFmtId="43" fontId="1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 fillId="0" borderId="0"/>
    <xf numFmtId="0" fontId="1" fillId="0" borderId="0"/>
    <xf numFmtId="0" fontId="1"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4" fillId="0" borderId="0" applyFont="0" applyFill="0" applyBorder="0" applyAlignment="0" applyProtection="0"/>
    <xf numFmtId="43" fontId="14" fillId="0" borderId="0" applyFont="0" applyFill="0" applyBorder="0" applyAlignment="0" applyProtection="0"/>
    <xf numFmtId="43" fontId="1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 fillId="0" borderId="0"/>
    <xf numFmtId="0" fontId="1" fillId="0" borderId="0"/>
    <xf numFmtId="0" fontId="1"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4" fillId="0" borderId="0" applyFont="0" applyFill="0" applyBorder="0" applyAlignment="0" applyProtection="0"/>
    <xf numFmtId="43" fontId="14" fillId="0" borderId="0" applyFont="0" applyFill="0" applyBorder="0" applyAlignment="0" applyProtection="0"/>
    <xf numFmtId="43" fontId="1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 fillId="0" borderId="0"/>
    <xf numFmtId="0" fontId="1" fillId="0" borderId="0"/>
    <xf numFmtId="0" fontId="1"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4" fillId="0" borderId="0" applyFont="0" applyFill="0" applyBorder="0" applyAlignment="0" applyProtection="0"/>
    <xf numFmtId="0" fontId="1"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 fillId="0" borderId="0"/>
    <xf numFmtId="43" fontId="14"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 fillId="0" borderId="0"/>
    <xf numFmtId="43" fontId="14" fillId="0" borderId="0" applyFont="0" applyFill="0" applyBorder="0" applyAlignment="0" applyProtection="0"/>
    <xf numFmtId="0" fontId="1" fillId="0" borderId="0"/>
    <xf numFmtId="0" fontId="1" fillId="0" borderId="0"/>
    <xf numFmtId="43" fontId="14" fillId="0" borderId="0" applyFont="0" applyFill="0" applyBorder="0" applyAlignment="0" applyProtection="0"/>
    <xf numFmtId="43" fontId="14" fillId="0" borderId="0" applyFont="0" applyFill="0" applyBorder="0" applyAlignment="0" applyProtection="0"/>
    <xf numFmtId="0" fontId="1" fillId="0" borderId="0"/>
    <xf numFmtId="43" fontId="14" fillId="0" borderId="0" applyFont="0" applyFill="0" applyBorder="0" applyAlignment="0" applyProtection="0"/>
    <xf numFmtId="0" fontId="1" fillId="0" borderId="0"/>
    <xf numFmtId="43" fontId="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4" fillId="0" borderId="0" applyFont="0" applyFill="0" applyBorder="0" applyAlignment="0" applyProtection="0"/>
    <xf numFmtId="43" fontId="14" fillId="0" borderId="0" applyFont="0" applyFill="0" applyBorder="0" applyAlignment="0" applyProtection="0"/>
    <xf numFmtId="43" fontId="1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 fillId="0" borderId="0"/>
    <xf numFmtId="0" fontId="1" fillId="0" borderId="0"/>
    <xf numFmtId="0" fontId="1"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4" fillId="0" borderId="0" applyFont="0" applyFill="0" applyBorder="0" applyAlignment="0" applyProtection="0"/>
    <xf numFmtId="43" fontId="14" fillId="0" borderId="0" applyFont="0" applyFill="0" applyBorder="0" applyAlignment="0" applyProtection="0"/>
    <xf numFmtId="43" fontId="1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 fillId="0" borderId="0"/>
    <xf numFmtId="0" fontId="1" fillId="0" borderId="0"/>
    <xf numFmtId="0" fontId="1"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4" fillId="0" borderId="0" applyFont="0" applyFill="0" applyBorder="0" applyAlignment="0" applyProtection="0"/>
    <xf numFmtId="43" fontId="14" fillId="0" borderId="0" applyFont="0" applyFill="0" applyBorder="0" applyAlignment="0" applyProtection="0"/>
    <xf numFmtId="43" fontId="1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 fillId="0" borderId="0"/>
    <xf numFmtId="0" fontId="1" fillId="0" borderId="0"/>
    <xf numFmtId="0" fontId="1"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4" fillId="0" borderId="0" applyFont="0" applyFill="0" applyBorder="0" applyAlignment="0" applyProtection="0"/>
    <xf numFmtId="0" fontId="1"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 fillId="0" borderId="0"/>
    <xf numFmtId="43" fontId="14"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 fillId="0" borderId="0"/>
    <xf numFmtId="43" fontId="14" fillId="0" borderId="0" applyFont="0" applyFill="0" applyBorder="0" applyAlignment="0" applyProtection="0"/>
    <xf numFmtId="0" fontId="1" fillId="0" borderId="0"/>
    <xf numFmtId="0" fontId="1" fillId="0" borderId="0"/>
    <xf numFmtId="43" fontId="14" fillId="0" borderId="0" applyFont="0" applyFill="0" applyBorder="0" applyAlignment="0" applyProtection="0"/>
    <xf numFmtId="43" fontId="14" fillId="0" borderId="0" applyFont="0" applyFill="0" applyBorder="0" applyAlignment="0" applyProtection="0"/>
    <xf numFmtId="0" fontId="1" fillId="0" borderId="0"/>
    <xf numFmtId="43" fontId="14" fillId="0" borderId="0" applyFont="0" applyFill="0" applyBorder="0" applyAlignment="0" applyProtection="0"/>
    <xf numFmtId="0" fontId="1" fillId="0" borderId="0"/>
    <xf numFmtId="43" fontId="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4" fillId="0" borderId="0" applyFont="0" applyFill="0" applyBorder="0" applyAlignment="0" applyProtection="0"/>
    <xf numFmtId="43" fontId="14" fillId="0" borderId="0" applyFont="0" applyFill="0" applyBorder="0" applyAlignment="0" applyProtection="0"/>
    <xf numFmtId="43" fontId="1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 fillId="0" borderId="0"/>
    <xf numFmtId="0" fontId="1" fillId="0" borderId="0"/>
    <xf numFmtId="0" fontId="1"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4" fillId="0" borderId="0" applyFont="0" applyFill="0" applyBorder="0" applyAlignment="0" applyProtection="0"/>
    <xf numFmtId="43" fontId="14" fillId="0" borderId="0" applyFont="0" applyFill="0" applyBorder="0" applyAlignment="0" applyProtection="0"/>
    <xf numFmtId="43" fontId="1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 fillId="0" borderId="0"/>
    <xf numFmtId="0" fontId="1" fillId="0" borderId="0"/>
    <xf numFmtId="0" fontId="1"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4" fillId="0" borderId="0" applyFont="0" applyFill="0" applyBorder="0" applyAlignment="0" applyProtection="0"/>
    <xf numFmtId="43" fontId="14" fillId="0" borderId="0" applyFont="0" applyFill="0" applyBorder="0" applyAlignment="0" applyProtection="0"/>
    <xf numFmtId="43" fontId="1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 fillId="0" borderId="0"/>
    <xf numFmtId="0" fontId="1" fillId="0" borderId="0"/>
    <xf numFmtId="0" fontId="1"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4" fillId="0" borderId="0" applyFont="0" applyFill="0" applyBorder="0" applyAlignment="0" applyProtection="0"/>
    <xf numFmtId="0" fontId="1"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 fillId="0" borderId="0"/>
    <xf numFmtId="43" fontId="14"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 fillId="0" borderId="0"/>
    <xf numFmtId="43" fontId="14" fillId="0" borderId="0" applyFont="0" applyFill="0" applyBorder="0" applyAlignment="0" applyProtection="0"/>
    <xf numFmtId="0" fontId="1" fillId="0" borderId="0"/>
    <xf numFmtId="0" fontId="1" fillId="0" borderId="0"/>
    <xf numFmtId="43" fontId="14" fillId="0" borderId="0" applyFont="0" applyFill="0" applyBorder="0" applyAlignment="0" applyProtection="0"/>
    <xf numFmtId="43" fontId="14" fillId="0" borderId="0" applyFont="0" applyFill="0" applyBorder="0" applyAlignment="0" applyProtection="0"/>
    <xf numFmtId="0" fontId="1" fillId="0" borderId="0"/>
    <xf numFmtId="43" fontId="14" fillId="0" borderId="0" applyFont="0" applyFill="0" applyBorder="0" applyAlignment="0" applyProtection="0"/>
    <xf numFmtId="0" fontId="1" fillId="0" borderId="0"/>
    <xf numFmtId="43" fontId="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4" fillId="0" borderId="0" applyFont="0" applyFill="0" applyBorder="0" applyAlignment="0" applyProtection="0"/>
    <xf numFmtId="43" fontId="14" fillId="0" borderId="0" applyFont="0" applyFill="0" applyBorder="0" applyAlignment="0" applyProtection="0"/>
    <xf numFmtId="43" fontId="1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 fillId="0" borderId="0"/>
    <xf numFmtId="0" fontId="1" fillId="0" borderId="0"/>
    <xf numFmtId="0" fontId="1"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4" fillId="0" borderId="0" applyFont="0" applyFill="0" applyBorder="0" applyAlignment="0" applyProtection="0"/>
    <xf numFmtId="43" fontId="14" fillId="0" borderId="0" applyFont="0" applyFill="0" applyBorder="0" applyAlignment="0" applyProtection="0"/>
    <xf numFmtId="43" fontId="1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 fillId="0" borderId="0"/>
    <xf numFmtId="0" fontId="1" fillId="0" borderId="0"/>
    <xf numFmtId="0" fontId="1"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4" fillId="0" borderId="0" applyFont="0" applyFill="0" applyBorder="0" applyAlignment="0" applyProtection="0"/>
    <xf numFmtId="43" fontId="14" fillId="0" borderId="0" applyFont="0" applyFill="0" applyBorder="0" applyAlignment="0" applyProtection="0"/>
    <xf numFmtId="43" fontId="1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 fillId="0" borderId="0"/>
    <xf numFmtId="0" fontId="1" fillId="0" borderId="0"/>
    <xf numFmtId="0" fontId="1"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4" fillId="0" borderId="0" applyFont="0" applyFill="0" applyBorder="0" applyAlignment="0" applyProtection="0"/>
    <xf numFmtId="0" fontId="1"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 fillId="0" borderId="0"/>
    <xf numFmtId="43" fontId="14"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 fillId="0" borderId="0"/>
    <xf numFmtId="43" fontId="14" fillId="0" borderId="0" applyFont="0" applyFill="0" applyBorder="0" applyAlignment="0" applyProtection="0"/>
    <xf numFmtId="0" fontId="1" fillId="0" borderId="0"/>
    <xf numFmtId="0" fontId="1" fillId="0" borderId="0"/>
    <xf numFmtId="43" fontId="14" fillId="0" borderId="0" applyFont="0" applyFill="0" applyBorder="0" applyAlignment="0" applyProtection="0"/>
    <xf numFmtId="43" fontId="14" fillId="0" borderId="0" applyFont="0" applyFill="0" applyBorder="0" applyAlignment="0" applyProtection="0"/>
    <xf numFmtId="0" fontId="1" fillId="0" borderId="0"/>
    <xf numFmtId="43" fontId="14" fillId="0" borderId="0" applyFont="0" applyFill="0" applyBorder="0" applyAlignment="0" applyProtection="0"/>
    <xf numFmtId="0" fontId="1" fillId="0" borderId="0"/>
    <xf numFmtId="43" fontId="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4" fillId="0" borderId="0" applyFont="0" applyFill="0" applyBorder="0" applyAlignment="0" applyProtection="0"/>
    <xf numFmtId="43" fontId="14" fillId="0" borderId="0" applyFont="0" applyFill="0" applyBorder="0" applyAlignment="0" applyProtection="0"/>
    <xf numFmtId="43" fontId="1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 fillId="0" borderId="0"/>
    <xf numFmtId="0" fontId="1" fillId="0" borderId="0"/>
    <xf numFmtId="0" fontId="1"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4" fillId="0" borderId="0" applyFont="0" applyFill="0" applyBorder="0" applyAlignment="0" applyProtection="0"/>
    <xf numFmtId="43" fontId="14" fillId="0" borderId="0" applyFont="0" applyFill="0" applyBorder="0" applyAlignment="0" applyProtection="0"/>
    <xf numFmtId="43" fontId="1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 fillId="0" borderId="0"/>
    <xf numFmtId="0" fontId="1" fillId="0" borderId="0"/>
    <xf numFmtId="0" fontId="1"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4" fillId="0" borderId="0" applyFont="0" applyFill="0" applyBorder="0" applyAlignment="0" applyProtection="0"/>
    <xf numFmtId="43" fontId="14" fillId="0" borderId="0" applyFont="0" applyFill="0" applyBorder="0" applyAlignment="0" applyProtection="0"/>
    <xf numFmtId="43" fontId="1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 fillId="0" borderId="0"/>
    <xf numFmtId="0" fontId="1" fillId="0" borderId="0"/>
    <xf numFmtId="0" fontId="1"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4" fillId="0" borderId="0" applyFont="0" applyFill="0" applyBorder="0" applyAlignment="0" applyProtection="0"/>
    <xf numFmtId="0" fontId="1"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 fillId="0" borderId="0"/>
    <xf numFmtId="43" fontId="14"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 fillId="0" borderId="0"/>
    <xf numFmtId="43" fontId="14" fillId="0" borderId="0" applyFont="0" applyFill="0" applyBorder="0" applyAlignment="0" applyProtection="0"/>
    <xf numFmtId="0" fontId="1" fillId="0" borderId="0"/>
    <xf numFmtId="0" fontId="1" fillId="0" borderId="0"/>
    <xf numFmtId="43" fontId="14" fillId="0" borderId="0" applyFont="0" applyFill="0" applyBorder="0" applyAlignment="0" applyProtection="0"/>
    <xf numFmtId="43" fontId="14" fillId="0" borderId="0" applyFont="0" applyFill="0" applyBorder="0" applyAlignment="0" applyProtection="0"/>
    <xf numFmtId="0" fontId="1" fillId="0" borderId="0"/>
    <xf numFmtId="43" fontId="14" fillId="0" borderId="0" applyFont="0" applyFill="0" applyBorder="0" applyAlignment="0" applyProtection="0"/>
    <xf numFmtId="0" fontId="1" fillId="0" borderId="0"/>
    <xf numFmtId="43" fontId="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4" fillId="0" borderId="0" applyFont="0" applyFill="0" applyBorder="0" applyAlignment="0" applyProtection="0"/>
    <xf numFmtId="43" fontId="14" fillId="0" borderId="0" applyFont="0" applyFill="0" applyBorder="0" applyAlignment="0" applyProtection="0"/>
    <xf numFmtId="43" fontId="1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 fillId="0" borderId="0"/>
    <xf numFmtId="0" fontId="1" fillId="0" borderId="0"/>
    <xf numFmtId="0" fontId="1"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4" fillId="0" borderId="0" applyFont="0" applyFill="0" applyBorder="0" applyAlignment="0" applyProtection="0"/>
    <xf numFmtId="43" fontId="14" fillId="0" borderId="0" applyFont="0" applyFill="0" applyBorder="0" applyAlignment="0" applyProtection="0"/>
    <xf numFmtId="43" fontId="1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 fillId="0" borderId="0"/>
    <xf numFmtId="0" fontId="1" fillId="0" borderId="0"/>
    <xf numFmtId="0" fontId="1"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4" fillId="0" borderId="0" applyFont="0" applyFill="0" applyBorder="0" applyAlignment="0" applyProtection="0"/>
    <xf numFmtId="43" fontId="14" fillId="0" borderId="0" applyFont="0" applyFill="0" applyBorder="0" applyAlignment="0" applyProtection="0"/>
    <xf numFmtId="43" fontId="1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 fillId="0" borderId="0"/>
    <xf numFmtId="0" fontId="1" fillId="0" borderId="0"/>
    <xf numFmtId="0" fontId="1"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4" fillId="0" borderId="0" applyFont="0" applyFill="0" applyBorder="0" applyAlignment="0" applyProtection="0"/>
    <xf numFmtId="0" fontId="1"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 fillId="0" borderId="0"/>
    <xf numFmtId="43" fontId="14"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 fillId="0" borderId="0"/>
    <xf numFmtId="43" fontId="14" fillId="0" borderId="0" applyFont="0" applyFill="0" applyBorder="0" applyAlignment="0" applyProtection="0"/>
    <xf numFmtId="0" fontId="1" fillId="0" borderId="0"/>
    <xf numFmtId="0" fontId="1" fillId="0" borderId="0"/>
    <xf numFmtId="43" fontId="14" fillId="0" borderId="0" applyFont="0" applyFill="0" applyBorder="0" applyAlignment="0" applyProtection="0"/>
    <xf numFmtId="43" fontId="14" fillId="0" borderId="0" applyFont="0" applyFill="0" applyBorder="0" applyAlignment="0" applyProtection="0"/>
    <xf numFmtId="0" fontId="1" fillId="0" borderId="0"/>
    <xf numFmtId="43" fontId="14" fillId="0" borderId="0" applyFont="0" applyFill="0" applyBorder="0" applyAlignment="0" applyProtection="0"/>
    <xf numFmtId="0" fontId="1" fillId="0" borderId="0"/>
    <xf numFmtId="43" fontId="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4" fillId="0" borderId="0" applyFont="0" applyFill="0" applyBorder="0" applyAlignment="0" applyProtection="0"/>
    <xf numFmtId="43" fontId="14" fillId="0" borderId="0" applyFont="0" applyFill="0" applyBorder="0" applyAlignment="0" applyProtection="0"/>
    <xf numFmtId="43" fontId="1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 fillId="0" borderId="0"/>
    <xf numFmtId="0" fontId="1" fillId="0" borderId="0"/>
    <xf numFmtId="0" fontId="1"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4" fillId="0" borderId="0" applyFont="0" applyFill="0" applyBorder="0" applyAlignment="0" applyProtection="0"/>
    <xf numFmtId="43" fontId="14" fillId="0" borderId="0" applyFont="0" applyFill="0" applyBorder="0" applyAlignment="0" applyProtection="0"/>
    <xf numFmtId="43" fontId="1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 fillId="0" borderId="0"/>
    <xf numFmtId="0" fontId="1" fillId="0" borderId="0"/>
    <xf numFmtId="0" fontId="1"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4" fillId="0" borderId="0" applyFont="0" applyFill="0" applyBorder="0" applyAlignment="0" applyProtection="0"/>
    <xf numFmtId="43" fontId="14" fillId="0" borderId="0" applyFont="0" applyFill="0" applyBorder="0" applyAlignment="0" applyProtection="0"/>
    <xf numFmtId="43" fontId="1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 fillId="0" borderId="0"/>
    <xf numFmtId="0" fontId="1" fillId="0" borderId="0"/>
    <xf numFmtId="0" fontId="1"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4" fillId="0" borderId="0" applyFont="0" applyFill="0" applyBorder="0" applyAlignment="0" applyProtection="0"/>
    <xf numFmtId="0" fontId="1"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 fillId="0" borderId="0"/>
    <xf numFmtId="43" fontId="14"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 fillId="0" borderId="0"/>
    <xf numFmtId="43" fontId="14" fillId="0" borderId="0" applyFont="0" applyFill="0" applyBorder="0" applyAlignment="0" applyProtection="0"/>
    <xf numFmtId="0" fontId="1" fillId="0" borderId="0"/>
    <xf numFmtId="0" fontId="1" fillId="0" borderId="0"/>
    <xf numFmtId="43" fontId="14" fillId="0" borderId="0" applyFont="0" applyFill="0" applyBorder="0" applyAlignment="0" applyProtection="0"/>
    <xf numFmtId="43" fontId="14" fillId="0" borderId="0" applyFont="0" applyFill="0" applyBorder="0" applyAlignment="0" applyProtection="0"/>
    <xf numFmtId="0" fontId="1" fillId="0" borderId="0"/>
    <xf numFmtId="43" fontId="14" fillId="0" borderId="0" applyFont="0" applyFill="0" applyBorder="0" applyAlignment="0" applyProtection="0"/>
    <xf numFmtId="0" fontId="1" fillId="0" borderId="0"/>
    <xf numFmtId="43" fontId="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4" fillId="0" borderId="0" applyFont="0" applyFill="0" applyBorder="0" applyAlignment="0" applyProtection="0"/>
    <xf numFmtId="43" fontId="14" fillId="0" borderId="0" applyFont="0" applyFill="0" applyBorder="0" applyAlignment="0" applyProtection="0"/>
    <xf numFmtId="43" fontId="1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 fillId="0" borderId="0"/>
    <xf numFmtId="0" fontId="1" fillId="0" borderId="0"/>
    <xf numFmtId="0" fontId="1"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4" fillId="0" borderId="0" applyFont="0" applyFill="0" applyBorder="0" applyAlignment="0" applyProtection="0"/>
    <xf numFmtId="43" fontId="14" fillId="0" borderId="0" applyFont="0" applyFill="0" applyBorder="0" applyAlignment="0" applyProtection="0"/>
    <xf numFmtId="43" fontId="1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 fillId="0" borderId="0"/>
    <xf numFmtId="0" fontId="1" fillId="0" borderId="0"/>
    <xf numFmtId="0" fontId="1"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4" fillId="0" borderId="0" applyFont="0" applyFill="0" applyBorder="0" applyAlignment="0" applyProtection="0"/>
    <xf numFmtId="43" fontId="14" fillId="0" borderId="0" applyFont="0" applyFill="0" applyBorder="0" applyAlignment="0" applyProtection="0"/>
    <xf numFmtId="43" fontId="1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 fillId="0" borderId="0"/>
    <xf numFmtId="0" fontId="1" fillId="0" borderId="0"/>
    <xf numFmtId="0" fontId="1"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4" fillId="0" borderId="0" applyFont="0" applyFill="0" applyBorder="0" applyAlignment="0" applyProtection="0"/>
    <xf numFmtId="0" fontId="1"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 fillId="0" borderId="0"/>
    <xf numFmtId="43" fontId="14"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 fillId="0" borderId="0"/>
    <xf numFmtId="43" fontId="14" fillId="0" borderId="0" applyFont="0" applyFill="0" applyBorder="0" applyAlignment="0" applyProtection="0"/>
    <xf numFmtId="0" fontId="1" fillId="0" borderId="0"/>
    <xf numFmtId="0" fontId="1" fillId="0" borderId="0"/>
    <xf numFmtId="43" fontId="14" fillId="0" borderId="0" applyFont="0" applyFill="0" applyBorder="0" applyAlignment="0" applyProtection="0"/>
    <xf numFmtId="43" fontId="14" fillId="0" borderId="0" applyFont="0" applyFill="0" applyBorder="0" applyAlignment="0" applyProtection="0"/>
    <xf numFmtId="0" fontId="1" fillId="0" borderId="0"/>
    <xf numFmtId="43" fontId="14" fillId="0" borderId="0" applyFont="0" applyFill="0" applyBorder="0" applyAlignment="0" applyProtection="0"/>
    <xf numFmtId="0" fontId="1" fillId="0" borderId="0"/>
    <xf numFmtId="43" fontId="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4" fillId="0" borderId="0" applyFont="0" applyFill="0" applyBorder="0" applyAlignment="0" applyProtection="0"/>
    <xf numFmtId="43" fontId="14" fillId="0" borderId="0" applyFont="0" applyFill="0" applyBorder="0" applyAlignment="0" applyProtection="0"/>
    <xf numFmtId="43" fontId="1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 fillId="0" borderId="0"/>
    <xf numFmtId="0" fontId="1" fillId="0" borderId="0"/>
    <xf numFmtId="0" fontId="1"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4" fillId="0" borderId="0" applyFont="0" applyFill="0" applyBorder="0" applyAlignment="0" applyProtection="0"/>
    <xf numFmtId="0" fontId="14" fillId="0" borderId="0"/>
    <xf numFmtId="9" fontId="14" fillId="0" borderId="0" applyFont="0" applyFill="0" applyBorder="0" applyAlignment="0" applyProtection="0"/>
  </cellStyleXfs>
  <cellXfs count="235">
    <xf numFmtId="0" fontId="0" fillId="0" borderId="0" xfId="0"/>
    <xf numFmtId="0" fontId="0" fillId="28" borderId="0" xfId="0" applyFill="1" applyAlignment="1">
      <alignment vertical="top" wrapText="1"/>
    </xf>
    <xf numFmtId="0" fontId="0" fillId="29" borderId="0" xfId="0" applyFill="1" applyAlignment="1">
      <alignment vertical="top" wrapText="1"/>
    </xf>
    <xf numFmtId="0" fontId="34" fillId="29" borderId="0" xfId="188" applyFill="1" applyAlignment="1">
      <alignment vertical="top" wrapText="1"/>
    </xf>
    <xf numFmtId="0" fontId="53" fillId="0" borderId="0" xfId="0" applyFont="1"/>
    <xf numFmtId="0" fontId="54" fillId="0" borderId="0" xfId="0" applyFont="1"/>
    <xf numFmtId="0" fontId="53" fillId="25" borderId="0" xfId="0" applyFont="1" applyFill="1"/>
    <xf numFmtId="43" fontId="53" fillId="25" borderId="0" xfId="156" applyFont="1" applyFill="1"/>
    <xf numFmtId="39" fontId="53" fillId="25" borderId="0" xfId="0" applyNumberFormat="1" applyFont="1" applyFill="1" applyAlignment="1">
      <alignment horizontal="left"/>
    </xf>
    <xf numFmtId="164" fontId="53" fillId="25" borderId="0" xfId="156" applyNumberFormat="1" applyFont="1" applyFill="1"/>
    <xf numFmtId="43" fontId="53" fillId="25" borderId="0" xfId="156" applyFont="1" applyFill="1" applyAlignment="1">
      <alignment horizontal="right"/>
    </xf>
    <xf numFmtId="0" fontId="55" fillId="0" borderId="0" xfId="0" applyFont="1"/>
    <xf numFmtId="0" fontId="55" fillId="0" borderId="0" xfId="0" applyFont="1" applyAlignment="1">
      <alignment horizontal="center"/>
    </xf>
    <xf numFmtId="0" fontId="56" fillId="0" borderId="11" xfId="0" applyFont="1" applyBorder="1"/>
    <xf numFmtId="14" fontId="56" fillId="0" borderId="11" xfId="507" applyNumberFormat="1" applyFont="1" applyBorder="1" applyAlignment="1">
      <alignment horizontal="center"/>
    </xf>
    <xf numFmtId="10" fontId="56" fillId="0" borderId="11" xfId="132" applyNumberFormat="1" applyFont="1" applyBorder="1" applyAlignment="1">
      <alignment horizontal="center"/>
    </xf>
    <xf numFmtId="38" fontId="56" fillId="0" borderId="12" xfId="507" applyNumberFormat="1" applyFont="1" applyBorder="1" applyAlignment="1">
      <alignment horizontal="center"/>
    </xf>
    <xf numFmtId="43" fontId="56" fillId="0" borderId="0" xfId="1590" applyFont="1"/>
    <xf numFmtId="0" fontId="56" fillId="0" borderId="0" xfId="0" applyFont="1"/>
    <xf numFmtId="38" fontId="55" fillId="27" borderId="14" xfId="507" applyNumberFormat="1" applyFont="1" applyFill="1" applyBorder="1" applyAlignment="1">
      <alignment horizontal="right"/>
    </xf>
    <xf numFmtId="4" fontId="55" fillId="0" borderId="0" xfId="0" applyNumberFormat="1" applyFont="1" applyAlignment="1">
      <alignment horizontal="left"/>
    </xf>
    <xf numFmtId="38" fontId="55" fillId="0" borderId="14" xfId="507" applyNumberFormat="1" applyFont="1" applyBorder="1" applyAlignment="1">
      <alignment horizontal="right"/>
    </xf>
    <xf numFmtId="38" fontId="55" fillId="26" borderId="14" xfId="507" applyNumberFormat="1" applyFont="1" applyFill="1" applyBorder="1" applyAlignment="1">
      <alignment horizontal="right"/>
    </xf>
    <xf numFmtId="43" fontId="55" fillId="0" borderId="0" xfId="156" applyFont="1"/>
    <xf numFmtId="39" fontId="55" fillId="0" borderId="0" xfId="507" applyNumberFormat="1" applyFont="1" applyBorder="1" applyAlignment="1">
      <alignment horizontal="center"/>
    </xf>
    <xf numFmtId="10" fontId="55" fillId="0" borderId="0" xfId="132" applyNumberFormat="1" applyFont="1" applyBorder="1" applyAlignment="1">
      <alignment horizontal="right"/>
    </xf>
    <xf numFmtId="10" fontId="55" fillId="0" borderId="0" xfId="132" applyNumberFormat="1" applyFont="1"/>
    <xf numFmtId="39" fontId="55" fillId="27" borderId="0" xfId="507" applyNumberFormat="1" applyFont="1" applyFill="1" applyBorder="1" applyAlignment="1">
      <alignment horizontal="center"/>
    </xf>
    <xf numFmtId="10" fontId="55" fillId="27" borderId="0" xfId="132" applyNumberFormat="1" applyFont="1" applyFill="1" applyBorder="1" applyAlignment="1">
      <alignment horizontal="right"/>
    </xf>
    <xf numFmtId="43" fontId="55" fillId="0" borderId="0" xfId="151" applyFont="1" applyAlignment="1">
      <alignment horizontal="center"/>
    </xf>
    <xf numFmtId="10" fontId="55" fillId="0" borderId="0" xfId="132" applyNumberFormat="1" applyFont="1" applyAlignment="1">
      <alignment horizontal="center"/>
    </xf>
    <xf numFmtId="164" fontId="55" fillId="0" borderId="0" xfId="151" applyNumberFormat="1" applyFont="1" applyAlignment="1">
      <alignment horizontal="center"/>
    </xf>
    <xf numFmtId="0" fontId="56" fillId="24" borderId="13" xfId="187" applyFont="1" applyFill="1" applyBorder="1" applyAlignment="1">
      <alignment horizontal="center"/>
    </xf>
    <xf numFmtId="0" fontId="56" fillId="24" borderId="0" xfId="187" applyFont="1" applyFill="1" applyAlignment="1">
      <alignment horizontal="center"/>
    </xf>
    <xf numFmtId="43" fontId="56" fillId="24" borderId="0" xfId="156" applyFont="1" applyFill="1" applyAlignment="1">
      <alignment horizontal="center"/>
    </xf>
    <xf numFmtId="43" fontId="56" fillId="24" borderId="14" xfId="156" applyFont="1" applyFill="1" applyBorder="1" applyAlignment="1">
      <alignment horizontal="center"/>
    </xf>
    <xf numFmtId="0" fontId="56" fillId="24" borderId="0" xfId="187" applyFont="1" applyFill="1" applyAlignment="1">
      <alignment horizontal="left"/>
    </xf>
    <xf numFmtId="0" fontId="55" fillId="25" borderId="13" xfId="187" applyFont="1" applyFill="1" applyBorder="1"/>
    <xf numFmtId="0" fontId="55" fillId="25" borderId="0" xfId="187" applyFont="1" applyFill="1"/>
    <xf numFmtId="0" fontId="58" fillId="25" borderId="0" xfId="187" applyFont="1" applyFill="1" applyAlignment="1">
      <alignment horizontal="center"/>
    </xf>
    <xf numFmtId="43" fontId="58" fillId="25" borderId="0" xfId="156" applyFont="1" applyFill="1" applyAlignment="1">
      <alignment horizontal="center"/>
    </xf>
    <xf numFmtId="43" fontId="58" fillId="25" borderId="14" xfId="156" applyFont="1" applyFill="1" applyBorder="1" applyAlignment="1">
      <alignment horizontal="center"/>
    </xf>
    <xf numFmtId="0" fontId="55" fillId="25" borderId="13" xfId="187" applyFont="1" applyFill="1" applyBorder="1" applyAlignment="1">
      <alignment horizontal="center"/>
    </xf>
    <xf numFmtId="39" fontId="55" fillId="25" borderId="0" xfId="187" applyNumberFormat="1" applyFont="1" applyFill="1" applyAlignment="1">
      <alignment horizontal="left"/>
    </xf>
    <xf numFmtId="2" fontId="55" fillId="25" borderId="0" xfId="148" applyNumberFormat="1" applyFont="1" applyFill="1" applyAlignment="1">
      <alignment horizontal="center"/>
    </xf>
    <xf numFmtId="37" fontId="55" fillId="25" borderId="0" xfId="148" applyNumberFormat="1" applyFont="1" applyFill="1" applyBorder="1" applyAlignment="1">
      <alignment horizontal="center"/>
    </xf>
    <xf numFmtId="4" fontId="55" fillId="25" borderId="0" xfId="148" applyNumberFormat="1" applyFont="1" applyFill="1" applyAlignment="1">
      <alignment horizontal="center"/>
    </xf>
    <xf numFmtId="39" fontId="55" fillId="25" borderId="14" xfId="148" applyNumberFormat="1" applyFont="1" applyFill="1" applyBorder="1" applyAlignment="1">
      <alignment horizontal="center"/>
    </xf>
    <xf numFmtId="0" fontId="55" fillId="25" borderId="15" xfId="187" applyFont="1" applyFill="1" applyBorder="1"/>
    <xf numFmtId="0" fontId="55" fillId="25" borderId="16" xfId="187" applyFont="1" applyFill="1" applyBorder="1"/>
    <xf numFmtId="43" fontId="55" fillId="25" borderId="16" xfId="156" applyFont="1" applyFill="1" applyBorder="1"/>
    <xf numFmtId="37" fontId="56" fillId="25" borderId="16" xfId="148" applyNumberFormat="1" applyFont="1" applyFill="1" applyBorder="1" applyAlignment="1">
      <alignment horizontal="center"/>
    </xf>
    <xf numFmtId="43" fontId="56" fillId="25" borderId="16" xfId="156" applyFont="1" applyFill="1" applyBorder="1" applyAlignment="1">
      <alignment horizontal="right"/>
    </xf>
    <xf numFmtId="39" fontId="56" fillId="25" borderId="17" xfId="148" applyNumberFormat="1" applyFont="1" applyFill="1" applyBorder="1" applyAlignment="1">
      <alignment horizontal="center"/>
    </xf>
    <xf numFmtId="0" fontId="55" fillId="24" borderId="10" xfId="0" applyFont="1" applyFill="1" applyBorder="1"/>
    <xf numFmtId="0" fontId="59" fillId="0" borderId="0" xfId="0" applyFont="1" applyAlignment="1">
      <alignment horizontal="center"/>
    </xf>
    <xf numFmtId="0" fontId="55" fillId="25" borderId="13" xfId="0" applyFont="1" applyFill="1" applyBorder="1"/>
    <xf numFmtId="0" fontId="55" fillId="25" borderId="0" xfId="0" applyFont="1" applyFill="1"/>
    <xf numFmtId="0" fontId="56" fillId="25" borderId="0" xfId="0" applyFont="1" applyFill="1" applyAlignment="1">
      <alignment horizontal="right"/>
    </xf>
    <xf numFmtId="0" fontId="56" fillId="25" borderId="0" xfId="0" applyFont="1" applyFill="1" applyAlignment="1">
      <alignment horizontal="center"/>
    </xf>
    <xf numFmtId="0" fontId="56" fillId="25" borderId="14" xfId="0" applyFont="1" applyFill="1" applyBorder="1" applyAlignment="1">
      <alignment horizontal="center"/>
    </xf>
    <xf numFmtId="0" fontId="55" fillId="24" borderId="13" xfId="0" applyFont="1" applyFill="1" applyBorder="1"/>
    <xf numFmtId="0" fontId="56" fillId="24" borderId="0" xfId="0" applyFont="1" applyFill="1"/>
    <xf numFmtId="43" fontId="55" fillId="24" borderId="0" xfId="20484" applyFont="1" applyFill="1" applyBorder="1" applyAlignment="1">
      <alignment horizontal="center"/>
    </xf>
    <xf numFmtId="10" fontId="55" fillId="24" borderId="14" xfId="170" applyNumberFormat="1" applyFont="1" applyFill="1" applyBorder="1" applyAlignment="1">
      <alignment horizontal="center"/>
    </xf>
    <xf numFmtId="43" fontId="55" fillId="24" borderId="0" xfId="20484" applyFont="1" applyFill="1" applyBorder="1" applyAlignment="1">
      <alignment horizontal="center" wrapText="1"/>
    </xf>
    <xf numFmtId="0" fontId="59" fillId="25" borderId="0" xfId="0" applyFont="1" applyFill="1"/>
    <xf numFmtId="0" fontId="60" fillId="25" borderId="0" xfId="0" applyFont="1" applyFill="1"/>
    <xf numFmtId="0" fontId="60" fillId="25" borderId="14" xfId="0" applyFont="1" applyFill="1" applyBorder="1"/>
    <xf numFmtId="0" fontId="59" fillId="24" borderId="0" xfId="0" applyFont="1" applyFill="1"/>
    <xf numFmtId="0" fontId="56" fillId="25" borderId="0" xfId="0" applyFont="1" applyFill="1"/>
    <xf numFmtId="0" fontId="56" fillId="25" borderId="0" xfId="0" applyFont="1" applyFill="1" applyAlignment="1">
      <alignment horizontal="center" wrapText="1"/>
    </xf>
    <xf numFmtId="10" fontId="61" fillId="25" borderId="0" xfId="132" applyNumberFormat="1" applyFont="1" applyFill="1" applyBorder="1" applyAlignment="1">
      <alignment horizontal="center"/>
    </xf>
    <xf numFmtId="2" fontId="55" fillId="0" borderId="0" xfId="0" applyNumberFormat="1" applyFont="1" applyAlignment="1">
      <alignment horizontal="center"/>
    </xf>
    <xf numFmtId="43" fontId="55" fillId="25" borderId="0" xfId="156" applyFont="1" applyFill="1" applyBorder="1"/>
    <xf numFmtId="10" fontId="62" fillId="25" borderId="0" xfId="132" applyNumberFormat="1" applyFont="1" applyFill="1" applyBorder="1" applyAlignment="1">
      <alignment horizontal="center"/>
    </xf>
    <xf numFmtId="0" fontId="55" fillId="24" borderId="15" xfId="0" applyFont="1" applyFill="1" applyBorder="1"/>
    <xf numFmtId="0" fontId="55" fillId="24" borderId="16" xfId="0" applyFont="1" applyFill="1" applyBorder="1"/>
    <xf numFmtId="0" fontId="55" fillId="24" borderId="17" xfId="0" applyFont="1" applyFill="1" applyBorder="1"/>
    <xf numFmtId="43" fontId="55" fillId="25" borderId="0" xfId="20489" applyFont="1" applyFill="1"/>
    <xf numFmtId="0" fontId="55" fillId="25" borderId="0" xfId="0" applyFont="1" applyFill="1" applyAlignment="1">
      <alignment horizontal="center"/>
    </xf>
    <xf numFmtId="10" fontId="55" fillId="25" borderId="0" xfId="170" applyNumberFormat="1" applyFont="1" applyFill="1"/>
    <xf numFmtId="4" fontId="55" fillId="25" borderId="0" xfId="0" applyNumberFormat="1" applyFont="1" applyFill="1"/>
    <xf numFmtId="43" fontId="55" fillId="25" borderId="0" xfId="0" applyNumberFormat="1" applyFont="1" applyFill="1"/>
    <xf numFmtId="4" fontId="55" fillId="0" borderId="0" xfId="0" applyNumberFormat="1" applyFont="1"/>
    <xf numFmtId="9" fontId="55" fillId="25" borderId="0" xfId="170" applyFont="1" applyFill="1"/>
    <xf numFmtId="0" fontId="63" fillId="25" borderId="0" xfId="0" applyFont="1" applyFill="1"/>
    <xf numFmtId="0" fontId="56" fillId="0" borderId="10" xfId="0" applyFont="1" applyBorder="1"/>
    <xf numFmtId="0" fontId="57" fillId="27" borderId="13" xfId="0" applyFont="1" applyFill="1" applyBorder="1"/>
    <xf numFmtId="0" fontId="64" fillId="0" borderId="13" xfId="0" applyFont="1" applyBorder="1" applyAlignment="1">
      <alignment horizontal="right"/>
    </xf>
    <xf numFmtId="4" fontId="55" fillId="0" borderId="13" xfId="0" applyNumberFormat="1" applyFont="1" applyBorder="1" applyAlignment="1">
      <alignment horizontal="left"/>
    </xf>
    <xf numFmtId="0" fontId="55" fillId="0" borderId="13" xfId="0" applyFont="1" applyBorder="1"/>
    <xf numFmtId="0" fontId="64" fillId="0" borderId="15" xfId="0" applyFont="1" applyBorder="1" applyAlignment="1">
      <alignment horizontal="right"/>
    </xf>
    <xf numFmtId="9" fontId="55" fillId="0" borderId="0" xfId="132" applyFont="1"/>
    <xf numFmtId="43" fontId="55" fillId="0" borderId="0" xfId="578" applyFont="1"/>
    <xf numFmtId="2" fontId="55" fillId="25" borderId="14" xfId="0" applyNumberFormat="1" applyFont="1" applyFill="1" applyBorder="1" applyAlignment="1">
      <alignment horizontal="center"/>
    </xf>
    <xf numFmtId="166" fontId="55" fillId="0" borderId="0" xfId="0" applyNumberFormat="1" applyFont="1"/>
    <xf numFmtId="0" fontId="55" fillId="0" borderId="13" xfId="0" applyFont="1" applyBorder="1" applyAlignment="1">
      <alignment horizontal="right"/>
    </xf>
    <xf numFmtId="4" fontId="57" fillId="27" borderId="0" xfId="0" applyNumberFormat="1" applyFont="1" applyFill="1" applyAlignment="1">
      <alignment horizontal="left"/>
    </xf>
    <xf numFmtId="43" fontId="55" fillId="27" borderId="0" xfId="507" applyFont="1" applyFill="1" applyBorder="1" applyAlignment="1">
      <alignment horizontal="center"/>
    </xf>
    <xf numFmtId="10" fontId="55" fillId="27" borderId="0" xfId="132" applyNumberFormat="1" applyFont="1" applyFill="1" applyBorder="1" applyAlignment="1">
      <alignment horizontal="center"/>
    </xf>
    <xf numFmtId="4" fontId="55" fillId="26" borderId="0" xfId="0" applyNumberFormat="1" applyFont="1" applyFill="1" applyAlignment="1">
      <alignment horizontal="left"/>
    </xf>
    <xf numFmtId="39" fontId="55" fillId="26" borderId="0" xfId="507" applyNumberFormat="1" applyFont="1" applyFill="1" applyBorder="1" applyAlignment="1">
      <alignment horizontal="center" wrapText="1"/>
    </xf>
    <xf numFmtId="10" fontId="55" fillId="26" borderId="0" xfId="132" applyNumberFormat="1" applyFont="1" applyFill="1" applyBorder="1" applyAlignment="1">
      <alignment horizontal="right"/>
    </xf>
    <xf numFmtId="39" fontId="55" fillId="26" borderId="0" xfId="507" applyNumberFormat="1" applyFont="1" applyFill="1" applyBorder="1" applyAlignment="1">
      <alignment horizontal="center"/>
    </xf>
    <xf numFmtId="4" fontId="55" fillId="26" borderId="16" xfId="0" applyNumberFormat="1" applyFont="1" applyFill="1" applyBorder="1" applyAlignment="1">
      <alignment horizontal="left"/>
    </xf>
    <xf numFmtId="39" fontId="55" fillId="26" borderId="16" xfId="507" applyNumberFormat="1" applyFont="1" applyFill="1" applyBorder="1" applyAlignment="1">
      <alignment horizontal="center"/>
    </xf>
    <xf numFmtId="10" fontId="55" fillId="26" borderId="16" xfId="132" applyNumberFormat="1" applyFont="1" applyFill="1" applyBorder="1" applyAlignment="1">
      <alignment horizontal="right"/>
    </xf>
    <xf numFmtId="38" fontId="55" fillId="26" borderId="17" xfId="507" applyNumberFormat="1" applyFont="1" applyFill="1" applyBorder="1" applyAlignment="1">
      <alignment horizontal="right"/>
    </xf>
    <xf numFmtId="10" fontId="62" fillId="24" borderId="0" xfId="170" applyNumberFormat="1" applyFont="1" applyFill="1" applyBorder="1" applyAlignment="1">
      <alignment horizontal="center"/>
    </xf>
    <xf numFmtId="10" fontId="61" fillId="24" borderId="0" xfId="170" applyNumberFormat="1" applyFont="1" applyFill="1" applyBorder="1" applyAlignment="1">
      <alignment horizontal="center"/>
    </xf>
    <xf numFmtId="165" fontId="55" fillId="61" borderId="27" xfId="503" applyNumberFormat="1" applyFont="1" applyFill="1" applyBorder="1"/>
    <xf numFmtId="0" fontId="56" fillId="62" borderId="27" xfId="0" applyFont="1" applyFill="1" applyBorder="1" applyAlignment="1">
      <alignment horizontal="center"/>
    </xf>
    <xf numFmtId="0" fontId="55" fillId="24" borderId="28" xfId="825" applyFont="1" applyFill="1" applyBorder="1"/>
    <xf numFmtId="0" fontId="56" fillId="24" borderId="28" xfId="825" applyFont="1" applyFill="1" applyBorder="1" applyAlignment="1">
      <alignment horizontal="center"/>
    </xf>
    <xf numFmtId="0" fontId="56" fillId="25" borderId="29" xfId="825" applyFont="1" applyFill="1" applyBorder="1"/>
    <xf numFmtId="43" fontId="55" fillId="25" borderId="31" xfId="18338" applyFont="1" applyFill="1" applyBorder="1" applyAlignment="1">
      <alignment horizontal="center"/>
    </xf>
    <xf numFmtId="2" fontId="56" fillId="25" borderId="29" xfId="825" applyNumberFormat="1" applyFont="1" applyFill="1" applyBorder="1" applyAlignment="1">
      <alignment horizontal="right"/>
    </xf>
    <xf numFmtId="0" fontId="56" fillId="25" borderId="31" xfId="825" applyFont="1" applyFill="1" applyBorder="1"/>
    <xf numFmtId="38" fontId="56" fillId="25" borderId="31" xfId="18338" applyNumberFormat="1" applyFont="1" applyFill="1" applyBorder="1" applyAlignment="1">
      <alignment horizontal="center"/>
    </xf>
    <xf numFmtId="0" fontId="55" fillId="25" borderId="31" xfId="825" applyFont="1" applyFill="1" applyBorder="1"/>
    <xf numFmtId="38" fontId="55" fillId="25" borderId="31" xfId="18338" applyNumberFormat="1" applyFont="1" applyFill="1" applyBorder="1" applyAlignment="1">
      <alignment horizontal="center"/>
    </xf>
    <xf numFmtId="38" fontId="56" fillId="25" borderId="33" xfId="18338" applyNumberFormat="1" applyFont="1" applyFill="1" applyBorder="1" applyAlignment="1">
      <alignment horizontal="center"/>
    </xf>
    <xf numFmtId="0" fontId="56" fillId="25" borderId="34" xfId="825" applyFont="1" applyFill="1" applyBorder="1" applyAlignment="1">
      <alignment horizontal="left"/>
    </xf>
    <xf numFmtId="38" fontId="56" fillId="29" borderId="31" xfId="18338" applyNumberFormat="1" applyFont="1" applyFill="1" applyBorder="1" applyAlignment="1">
      <alignment horizontal="center"/>
    </xf>
    <xf numFmtId="0" fontId="56" fillId="25" borderId="35" xfId="825" applyFont="1" applyFill="1" applyBorder="1" applyAlignment="1">
      <alignment horizontal="left"/>
    </xf>
    <xf numFmtId="38" fontId="55" fillId="29" borderId="31" xfId="18338" applyNumberFormat="1" applyFont="1" applyFill="1" applyBorder="1" applyAlignment="1">
      <alignment horizontal="center"/>
    </xf>
    <xf numFmtId="165" fontId="55" fillId="29" borderId="35" xfId="0" applyNumberFormat="1" applyFont="1" applyFill="1" applyBorder="1" applyAlignment="1">
      <alignment horizontal="left"/>
    </xf>
    <xf numFmtId="165" fontId="56" fillId="29" borderId="35" xfId="0" applyNumberFormat="1" applyFont="1" applyFill="1" applyBorder="1" applyAlignment="1">
      <alignment horizontal="left"/>
    </xf>
    <xf numFmtId="165" fontId="65" fillId="63" borderId="34" xfId="0" applyNumberFormat="1" applyFont="1" applyFill="1" applyBorder="1"/>
    <xf numFmtId="165" fontId="56" fillId="61" borderId="28" xfId="503" applyNumberFormat="1" applyFont="1" applyFill="1" applyBorder="1" applyAlignment="1">
      <alignment horizontal="center"/>
    </xf>
    <xf numFmtId="165" fontId="55" fillId="61" borderId="35" xfId="503" applyNumberFormat="1" applyFont="1" applyFill="1" applyBorder="1"/>
    <xf numFmtId="0" fontId="56" fillId="62" borderId="35" xfId="503" applyFont="1" applyFill="1" applyBorder="1" applyAlignment="1">
      <alignment horizontal="center"/>
    </xf>
    <xf numFmtId="165" fontId="55" fillId="61" borderId="28" xfId="503" applyNumberFormat="1" applyFont="1" applyFill="1" applyBorder="1"/>
    <xf numFmtId="165" fontId="56" fillId="64" borderId="29" xfId="503" applyNumberFormat="1" applyFont="1" applyFill="1" applyBorder="1"/>
    <xf numFmtId="2" fontId="56" fillId="64" borderId="29" xfId="503" applyNumberFormat="1" applyFont="1" applyFill="1" applyBorder="1" applyAlignment="1">
      <alignment horizontal="right"/>
    </xf>
    <xf numFmtId="165" fontId="56" fillId="64" borderId="31" xfId="503" applyNumberFormat="1" applyFont="1" applyFill="1" applyBorder="1"/>
    <xf numFmtId="38" fontId="56" fillId="64" borderId="35" xfId="477" applyNumberFormat="1" applyFont="1" applyFill="1" applyBorder="1" applyAlignment="1">
      <alignment horizontal="center" vertical="center"/>
    </xf>
    <xf numFmtId="38" fontId="56" fillId="64" borderId="31" xfId="477" applyNumberFormat="1" applyFont="1" applyFill="1" applyBorder="1" applyAlignment="1">
      <alignment horizontal="center" vertical="center"/>
    </xf>
    <xf numFmtId="165" fontId="55" fillId="64" borderId="31" xfId="503" applyNumberFormat="1" applyFont="1" applyFill="1" applyBorder="1"/>
    <xf numFmtId="38" fontId="55" fillId="64" borderId="35" xfId="477" applyNumberFormat="1" applyFont="1" applyFill="1" applyBorder="1" applyAlignment="1">
      <alignment horizontal="center" vertical="center"/>
    </xf>
    <xf numFmtId="38" fontId="55" fillId="64" borderId="31" xfId="477" applyNumberFormat="1" applyFont="1" applyFill="1" applyBorder="1" applyAlignment="1">
      <alignment horizontal="center" vertical="center"/>
    </xf>
    <xf numFmtId="38" fontId="55" fillId="64" borderId="30" xfId="477" applyNumberFormat="1" applyFont="1" applyFill="1" applyBorder="1" applyAlignment="1">
      <alignment horizontal="center" vertical="center"/>
    </xf>
    <xf numFmtId="165" fontId="56" fillId="64" borderId="30" xfId="503" applyNumberFormat="1" applyFont="1" applyFill="1" applyBorder="1"/>
    <xf numFmtId="38" fontId="56" fillId="64" borderId="34" xfId="477" applyNumberFormat="1" applyFont="1" applyFill="1" applyBorder="1" applyAlignment="1">
      <alignment horizontal="center" vertical="center"/>
    </xf>
    <xf numFmtId="9" fontId="56" fillId="64" borderId="33" xfId="504" applyFont="1" applyFill="1" applyBorder="1" applyAlignment="1">
      <alignment horizontal="center"/>
    </xf>
    <xf numFmtId="165" fontId="56" fillId="64" borderId="34" xfId="503" applyNumberFormat="1" applyFont="1" applyFill="1" applyBorder="1" applyAlignment="1">
      <alignment horizontal="left"/>
    </xf>
    <xf numFmtId="9" fontId="56" fillId="64" borderId="29" xfId="504" applyFont="1" applyFill="1" applyBorder="1" applyAlignment="1">
      <alignment horizontal="center"/>
    </xf>
    <xf numFmtId="165" fontId="56" fillId="64" borderId="35" xfId="503" applyNumberFormat="1" applyFont="1" applyFill="1" applyBorder="1" applyAlignment="1">
      <alignment horizontal="left"/>
    </xf>
    <xf numFmtId="9" fontId="56" fillId="64" borderId="31" xfId="504" applyFont="1" applyFill="1" applyBorder="1" applyAlignment="1">
      <alignment horizontal="center"/>
    </xf>
    <xf numFmtId="165" fontId="55" fillId="64" borderId="35" xfId="503" applyNumberFormat="1" applyFont="1" applyFill="1" applyBorder="1" applyAlignment="1">
      <alignment horizontal="left"/>
    </xf>
    <xf numFmtId="9" fontId="55" fillId="64" borderId="31" xfId="504" applyFont="1" applyFill="1" applyBorder="1" applyAlignment="1">
      <alignment horizontal="center"/>
    </xf>
    <xf numFmtId="165" fontId="56" fillId="64" borderId="34" xfId="503" applyNumberFormat="1" applyFont="1" applyFill="1" applyBorder="1" applyAlignment="1">
      <alignment horizontal="justify"/>
    </xf>
    <xf numFmtId="0" fontId="56" fillId="61" borderId="27" xfId="503" applyFont="1" applyFill="1" applyBorder="1" applyAlignment="1">
      <alignment horizontal="center"/>
    </xf>
    <xf numFmtId="0" fontId="56" fillId="61" borderId="28" xfId="503" applyFont="1" applyFill="1" applyBorder="1" applyAlignment="1">
      <alignment horizontal="center"/>
    </xf>
    <xf numFmtId="0" fontId="55" fillId="61" borderId="27" xfId="503" applyFont="1" applyFill="1" applyBorder="1"/>
    <xf numFmtId="0" fontId="56" fillId="61" borderId="29" xfId="503" applyFont="1" applyFill="1" applyBorder="1" applyAlignment="1">
      <alignment horizontal="center"/>
    </xf>
    <xf numFmtId="0" fontId="55" fillId="61" borderId="28" xfId="503" applyFont="1" applyFill="1" applyBorder="1"/>
    <xf numFmtId="0" fontId="56" fillId="61" borderId="30" xfId="503" applyFont="1" applyFill="1" applyBorder="1" applyAlignment="1">
      <alignment horizontal="center"/>
    </xf>
    <xf numFmtId="0" fontId="56" fillId="64" borderId="27" xfId="503" applyFont="1" applyFill="1" applyBorder="1"/>
    <xf numFmtId="43" fontId="55" fillId="64" borderId="29" xfId="477" applyFont="1" applyFill="1" applyBorder="1" applyAlignment="1">
      <alignment horizontal="center"/>
    </xf>
    <xf numFmtId="0" fontId="56" fillId="64" borderId="35" xfId="503" applyFont="1" applyFill="1" applyBorder="1"/>
    <xf numFmtId="38" fontId="56" fillId="64" borderId="31" xfId="477" applyNumberFormat="1" applyFont="1" applyFill="1" applyBorder="1" applyAlignment="1">
      <alignment horizontal="center"/>
    </xf>
    <xf numFmtId="0" fontId="55" fillId="64" borderId="35" xfId="503" applyFont="1" applyFill="1" applyBorder="1"/>
    <xf numFmtId="38" fontId="55" fillId="64" borderId="31" xfId="477" applyNumberFormat="1" applyFont="1" applyFill="1" applyBorder="1" applyAlignment="1">
      <alignment horizontal="center"/>
    </xf>
    <xf numFmtId="38" fontId="56" fillId="64" borderId="34" xfId="477" applyNumberFormat="1" applyFont="1" applyFill="1" applyBorder="1" applyAlignment="1">
      <alignment horizontal="center"/>
    </xf>
    <xf numFmtId="0" fontId="56" fillId="64" borderId="34" xfId="503" applyFont="1" applyFill="1" applyBorder="1" applyAlignment="1">
      <alignment horizontal="left"/>
    </xf>
    <xf numFmtId="38" fontId="56" fillId="64" borderId="35" xfId="477" applyNumberFormat="1" applyFont="1" applyFill="1" applyBorder="1" applyAlignment="1">
      <alignment horizontal="center"/>
    </xf>
    <xf numFmtId="0" fontId="56" fillId="64" borderId="35" xfId="503" applyFont="1" applyFill="1" applyBorder="1" applyAlignment="1">
      <alignment horizontal="left"/>
    </xf>
    <xf numFmtId="38" fontId="55" fillId="64" borderId="35" xfId="477" applyNumberFormat="1" applyFont="1" applyFill="1" applyBorder="1" applyAlignment="1">
      <alignment horizontal="center"/>
    </xf>
    <xf numFmtId="0" fontId="55" fillId="64" borderId="35" xfId="503" applyFont="1" applyFill="1" applyBorder="1" applyAlignment="1">
      <alignment horizontal="left"/>
    </xf>
    <xf numFmtId="0" fontId="56" fillId="61" borderId="27" xfId="40655" applyFont="1" applyFill="1" applyBorder="1" applyAlignment="1">
      <alignment horizontal="center"/>
    </xf>
    <xf numFmtId="0" fontId="56" fillId="61" borderId="28" xfId="40655" applyFont="1" applyFill="1" applyBorder="1" applyAlignment="1">
      <alignment horizontal="center"/>
    </xf>
    <xf numFmtId="0" fontId="55" fillId="61" borderId="27" xfId="40655" applyFont="1" applyFill="1" applyBorder="1"/>
    <xf numFmtId="0" fontId="56" fillId="61" borderId="29" xfId="40655" applyFont="1" applyFill="1" applyBorder="1" applyAlignment="1">
      <alignment horizontal="center"/>
    </xf>
    <xf numFmtId="0" fontId="55" fillId="61" borderId="28" xfId="40655" applyFont="1" applyFill="1" applyBorder="1"/>
    <xf numFmtId="0" fontId="56" fillId="61" borderId="30" xfId="40655" applyFont="1" applyFill="1" applyBorder="1" applyAlignment="1">
      <alignment horizontal="center"/>
    </xf>
    <xf numFmtId="0" fontId="56" fillId="64" borderId="27" xfId="40655" applyFont="1" applyFill="1" applyBorder="1"/>
    <xf numFmtId="43" fontId="55" fillId="64" borderId="29" xfId="18338" applyFont="1" applyFill="1" applyBorder="1" applyAlignment="1">
      <alignment horizontal="center"/>
    </xf>
    <xf numFmtId="9" fontId="56" fillId="64" borderId="29" xfId="40656" applyFont="1" applyFill="1" applyBorder="1" applyAlignment="1">
      <alignment horizontal="center"/>
    </xf>
    <xf numFmtId="0" fontId="56" fillId="64" borderId="35" xfId="40655" applyFont="1" applyFill="1" applyBorder="1"/>
    <xf numFmtId="38" fontId="56" fillId="64" borderId="31" xfId="18338" applyNumberFormat="1" applyFont="1" applyFill="1" applyBorder="1" applyAlignment="1">
      <alignment horizontal="center"/>
    </xf>
    <xf numFmtId="9" fontId="56" fillId="64" borderId="31" xfId="40656" applyFont="1" applyFill="1" applyBorder="1" applyAlignment="1">
      <alignment horizontal="center"/>
    </xf>
    <xf numFmtId="0" fontId="55" fillId="64" borderId="35" xfId="40655" applyFont="1" applyFill="1" applyBorder="1"/>
    <xf numFmtId="38" fontId="55" fillId="64" borderId="31" xfId="18338" applyNumberFormat="1" applyFont="1" applyFill="1" applyBorder="1" applyAlignment="1">
      <alignment horizontal="center"/>
    </xf>
    <xf numFmtId="38" fontId="56" fillId="64" borderId="34" xfId="18338" applyNumberFormat="1" applyFont="1" applyFill="1" applyBorder="1" applyAlignment="1">
      <alignment horizontal="center"/>
    </xf>
    <xf numFmtId="9" fontId="56" fillId="64" borderId="33" xfId="40656" applyFont="1" applyFill="1" applyBorder="1" applyAlignment="1">
      <alignment horizontal="center"/>
    </xf>
    <xf numFmtId="0" fontId="56" fillId="64" borderId="34" xfId="40655" applyFont="1" applyFill="1" applyBorder="1" applyAlignment="1">
      <alignment horizontal="left"/>
    </xf>
    <xf numFmtId="38" fontId="56" fillId="64" borderId="35" xfId="18338" applyNumberFormat="1" applyFont="1" applyFill="1" applyBorder="1" applyAlignment="1">
      <alignment horizontal="center"/>
    </xf>
    <xf numFmtId="0" fontId="56" fillId="64" borderId="35" xfId="40655" applyFont="1" applyFill="1" applyBorder="1" applyAlignment="1">
      <alignment horizontal="left"/>
    </xf>
    <xf numFmtId="38" fontId="55" fillId="64" borderId="35" xfId="18338" applyNumberFormat="1" applyFont="1" applyFill="1" applyBorder="1" applyAlignment="1">
      <alignment horizontal="center"/>
    </xf>
    <xf numFmtId="0" fontId="55" fillId="64" borderId="35" xfId="40655" applyFont="1" applyFill="1" applyBorder="1" applyAlignment="1">
      <alignment horizontal="left"/>
    </xf>
    <xf numFmtId="9" fontId="55" fillId="64" borderId="31" xfId="40656" applyFont="1" applyFill="1" applyBorder="1" applyAlignment="1">
      <alignment horizontal="center"/>
    </xf>
    <xf numFmtId="165" fontId="56" fillId="61" borderId="31" xfId="503" applyNumberFormat="1" applyFont="1" applyFill="1" applyBorder="1" applyAlignment="1">
      <alignment horizontal="center"/>
    </xf>
    <xf numFmtId="165" fontId="56" fillId="61" borderId="30" xfId="503" applyNumberFormat="1" applyFont="1" applyFill="1" applyBorder="1" applyAlignment="1">
      <alignment horizontal="center"/>
    </xf>
    <xf numFmtId="9" fontId="56" fillId="64" borderId="32" xfId="504" applyFont="1" applyFill="1" applyBorder="1" applyAlignment="1">
      <alignment horizontal="center"/>
    </xf>
    <xf numFmtId="9" fontId="56" fillId="64" borderId="39" xfId="504" applyFont="1" applyFill="1" applyBorder="1" applyAlignment="1">
      <alignment horizontal="center"/>
    </xf>
    <xf numFmtId="165" fontId="56" fillId="61" borderId="29" xfId="503" applyNumberFormat="1" applyFont="1" applyFill="1" applyBorder="1" applyAlignment="1">
      <alignment horizontal="center"/>
    </xf>
    <xf numFmtId="0" fontId="56" fillId="24" borderId="30" xfId="825" applyFont="1" applyFill="1" applyBorder="1" applyAlignment="1">
      <alignment horizontal="center"/>
    </xf>
    <xf numFmtId="9" fontId="56" fillId="25" borderId="32" xfId="504" applyFont="1" applyFill="1" applyBorder="1" applyAlignment="1">
      <alignment horizontal="center"/>
    </xf>
    <xf numFmtId="9" fontId="56" fillId="29" borderId="39" xfId="504" applyFont="1" applyFill="1" applyBorder="1" applyAlignment="1">
      <alignment horizontal="center"/>
    </xf>
    <xf numFmtId="9" fontId="56" fillId="29" borderId="40" xfId="504" applyFont="1" applyFill="1" applyBorder="1" applyAlignment="1">
      <alignment horizontal="center"/>
    </xf>
    <xf numFmtId="9" fontId="55" fillId="29" borderId="39" xfId="504" applyFont="1" applyFill="1" applyBorder="1" applyAlignment="1">
      <alignment horizontal="center"/>
    </xf>
    <xf numFmtId="9" fontId="56" fillId="29" borderId="33" xfId="504" applyFont="1" applyFill="1" applyBorder="1" applyAlignment="1">
      <alignment horizontal="center"/>
    </xf>
    <xf numFmtId="0" fontId="56" fillId="24" borderId="10" xfId="187" applyFont="1" applyFill="1" applyBorder="1" applyAlignment="1">
      <alignment horizontal="center"/>
    </xf>
    <xf numFmtId="0" fontId="56" fillId="24" borderId="11" xfId="187" applyFont="1" applyFill="1" applyBorder="1" applyAlignment="1">
      <alignment horizontal="center"/>
    </xf>
    <xf numFmtId="0" fontId="56" fillId="24" borderId="12" xfId="187" applyFont="1" applyFill="1" applyBorder="1" applyAlignment="1">
      <alignment horizontal="center"/>
    </xf>
    <xf numFmtId="3" fontId="55" fillId="24" borderId="0" xfId="0" applyNumberFormat="1" applyFont="1" applyFill="1" applyAlignment="1">
      <alignment horizontal="center"/>
    </xf>
    <xf numFmtId="3" fontId="55" fillId="24" borderId="14" xfId="0" applyNumberFormat="1" applyFont="1" applyFill="1" applyBorder="1" applyAlignment="1">
      <alignment horizontal="center"/>
    </xf>
    <xf numFmtId="0" fontId="56" fillId="24" borderId="11" xfId="0" applyFont="1" applyFill="1" applyBorder="1" applyAlignment="1">
      <alignment horizontal="center"/>
    </xf>
    <xf numFmtId="0" fontId="56" fillId="24" borderId="12" xfId="0" applyFont="1" applyFill="1" applyBorder="1" applyAlignment="1">
      <alignment horizontal="center"/>
    </xf>
    <xf numFmtId="14" fontId="56" fillId="24" borderId="0" xfId="0" applyNumberFormat="1" applyFont="1" applyFill="1" applyAlignment="1">
      <alignment horizontal="center"/>
    </xf>
    <xf numFmtId="0" fontId="56" fillId="24" borderId="0" xfId="0" applyFont="1" applyFill="1" applyAlignment="1">
      <alignment horizontal="center"/>
    </xf>
    <xf numFmtId="14" fontId="56" fillId="24" borderId="14" xfId="0" applyNumberFormat="1" applyFont="1" applyFill="1" applyBorder="1" applyAlignment="1">
      <alignment horizontal="center"/>
    </xf>
    <xf numFmtId="4" fontId="55" fillId="24" borderId="0" xfId="0" applyNumberFormat="1" applyFont="1" applyFill="1" applyAlignment="1">
      <alignment horizontal="center"/>
    </xf>
    <xf numFmtId="4" fontId="55" fillId="24" borderId="14" xfId="0" applyNumberFormat="1" applyFont="1" applyFill="1" applyBorder="1" applyAlignment="1">
      <alignment horizontal="center"/>
    </xf>
    <xf numFmtId="0" fontId="56" fillId="61" borderId="27" xfId="503" applyFont="1" applyFill="1" applyBorder="1" applyAlignment="1">
      <alignment horizontal="center"/>
    </xf>
    <xf numFmtId="0" fontId="56" fillId="61" borderId="29" xfId="503" applyFont="1" applyFill="1" applyBorder="1" applyAlignment="1">
      <alignment horizontal="center"/>
    </xf>
    <xf numFmtId="0" fontId="56" fillId="61" borderId="28" xfId="503" applyFont="1" applyFill="1" applyBorder="1" applyAlignment="1">
      <alignment horizontal="center"/>
    </xf>
    <xf numFmtId="0" fontId="56" fillId="61" borderId="30" xfId="503" applyFont="1" applyFill="1" applyBorder="1" applyAlignment="1">
      <alignment horizontal="center"/>
    </xf>
    <xf numFmtId="0" fontId="56" fillId="61" borderId="27" xfId="40655" applyFont="1" applyFill="1" applyBorder="1" applyAlignment="1">
      <alignment horizontal="center"/>
    </xf>
    <xf numFmtId="0" fontId="56" fillId="61" borderId="36" xfId="40655" applyFont="1" applyFill="1" applyBorder="1" applyAlignment="1">
      <alignment horizontal="center"/>
    </xf>
    <xf numFmtId="0" fontId="56" fillId="61" borderId="32" xfId="40655" applyFont="1" applyFill="1" applyBorder="1" applyAlignment="1">
      <alignment horizontal="center"/>
    </xf>
    <xf numFmtId="0" fontId="56" fillId="61" borderId="28" xfId="40655" applyFont="1" applyFill="1" applyBorder="1" applyAlignment="1">
      <alignment horizontal="center"/>
    </xf>
    <xf numFmtId="0" fontId="56" fillId="61" borderId="37" xfId="40655" applyFont="1" applyFill="1" applyBorder="1" applyAlignment="1">
      <alignment horizontal="center"/>
    </xf>
    <xf numFmtId="0" fontId="56" fillId="61" borderId="38" xfId="40655" applyFont="1" applyFill="1" applyBorder="1" applyAlignment="1">
      <alignment horizontal="center"/>
    </xf>
    <xf numFmtId="0" fontId="63" fillId="25" borderId="0" xfId="0" applyFont="1" applyFill="1" applyAlignment="1">
      <alignment horizontal="center"/>
    </xf>
    <xf numFmtId="0" fontId="56" fillId="24" borderId="27" xfId="825" applyFont="1" applyFill="1" applyBorder="1" applyAlignment="1">
      <alignment horizontal="center"/>
    </xf>
    <xf numFmtId="0" fontId="56" fillId="24" borderId="29" xfId="825" applyFont="1" applyFill="1" applyBorder="1" applyAlignment="1">
      <alignment horizontal="center"/>
    </xf>
    <xf numFmtId="0" fontId="56" fillId="24" borderId="28" xfId="518" applyFont="1" applyFill="1" applyBorder="1" applyAlignment="1">
      <alignment horizontal="center"/>
    </xf>
    <xf numFmtId="0" fontId="56" fillId="24" borderId="30" xfId="518" applyFont="1" applyFill="1" applyBorder="1" applyAlignment="1">
      <alignment horizontal="center"/>
    </xf>
    <xf numFmtId="165" fontId="56" fillId="61" borderId="27" xfId="503" applyNumberFormat="1" applyFont="1" applyFill="1" applyBorder="1" applyAlignment="1">
      <alignment horizontal="center"/>
    </xf>
    <xf numFmtId="165" fontId="56" fillId="61" borderId="29" xfId="503" applyNumberFormat="1" applyFont="1" applyFill="1" applyBorder="1" applyAlignment="1">
      <alignment horizontal="center"/>
    </xf>
    <xf numFmtId="165" fontId="56" fillId="61" borderId="28" xfId="503" applyNumberFormat="1" applyFont="1" applyFill="1" applyBorder="1" applyAlignment="1">
      <alignment horizontal="center"/>
    </xf>
    <xf numFmtId="165" fontId="56" fillId="61" borderId="30" xfId="503" applyNumberFormat="1" applyFont="1" applyFill="1" applyBorder="1" applyAlignment="1">
      <alignment horizontal="center"/>
    </xf>
  </cellXfs>
  <cellStyles count="40657">
    <cellStyle name="20% - Accent1 2" xfId="1" xr:uid="{00000000-0005-0000-0000-000000000000}"/>
    <cellStyle name="20% - Accent1 3" xfId="2" xr:uid="{00000000-0005-0000-0000-000001000000}"/>
    <cellStyle name="20% - Accent1 4" xfId="3" xr:uid="{00000000-0005-0000-0000-000002000000}"/>
    <cellStyle name="20% - Accent1 5" xfId="523" xr:uid="{00000000-0005-0000-0000-000003000000}"/>
    <cellStyle name="20% - Accent1 6" xfId="524" xr:uid="{00000000-0005-0000-0000-000004000000}"/>
    <cellStyle name="20% - Accent2 2" xfId="4" xr:uid="{00000000-0005-0000-0000-000005000000}"/>
    <cellStyle name="20% - Accent2 3" xfId="5" xr:uid="{00000000-0005-0000-0000-000006000000}"/>
    <cellStyle name="20% - Accent2 4" xfId="6" xr:uid="{00000000-0005-0000-0000-000007000000}"/>
    <cellStyle name="20% - Accent2 5" xfId="525" xr:uid="{00000000-0005-0000-0000-000008000000}"/>
    <cellStyle name="20% - Accent2 6" xfId="526" xr:uid="{00000000-0005-0000-0000-000009000000}"/>
    <cellStyle name="20% - Accent3 2" xfId="7" xr:uid="{00000000-0005-0000-0000-00000A000000}"/>
    <cellStyle name="20% - Accent3 3" xfId="8" xr:uid="{00000000-0005-0000-0000-00000B000000}"/>
    <cellStyle name="20% - Accent3 4" xfId="9" xr:uid="{00000000-0005-0000-0000-00000C000000}"/>
    <cellStyle name="20% - Accent3 5" xfId="527" xr:uid="{00000000-0005-0000-0000-00000D000000}"/>
    <cellStyle name="20% - Accent3 6" xfId="528" xr:uid="{00000000-0005-0000-0000-00000E000000}"/>
    <cellStyle name="20% - Accent4 2" xfId="10" xr:uid="{00000000-0005-0000-0000-00000F000000}"/>
    <cellStyle name="20% - Accent4 3" xfId="11" xr:uid="{00000000-0005-0000-0000-000010000000}"/>
    <cellStyle name="20% - Accent4 4" xfId="12" xr:uid="{00000000-0005-0000-0000-000011000000}"/>
    <cellStyle name="20% - Accent4 5" xfId="529" xr:uid="{00000000-0005-0000-0000-000012000000}"/>
    <cellStyle name="20% - Accent4 6" xfId="530" xr:uid="{00000000-0005-0000-0000-000013000000}"/>
    <cellStyle name="20% - Accent5 2" xfId="13" xr:uid="{00000000-0005-0000-0000-000014000000}"/>
    <cellStyle name="20% - Accent5 3" xfId="14" xr:uid="{00000000-0005-0000-0000-000015000000}"/>
    <cellStyle name="20% - Accent5 4" xfId="15" xr:uid="{00000000-0005-0000-0000-000016000000}"/>
    <cellStyle name="20% - Accent5 5" xfId="531" xr:uid="{00000000-0005-0000-0000-000017000000}"/>
    <cellStyle name="20% - Accent5 6" xfId="532" xr:uid="{00000000-0005-0000-0000-000018000000}"/>
    <cellStyle name="20% - Accent6 2" xfId="16" xr:uid="{00000000-0005-0000-0000-000019000000}"/>
    <cellStyle name="20% - Accent6 3" xfId="17" xr:uid="{00000000-0005-0000-0000-00001A000000}"/>
    <cellStyle name="20% - Accent6 4" xfId="18" xr:uid="{00000000-0005-0000-0000-00001B000000}"/>
    <cellStyle name="20% - Accent6 5" xfId="533" xr:uid="{00000000-0005-0000-0000-00001C000000}"/>
    <cellStyle name="20% - Accent6 6" xfId="534" xr:uid="{00000000-0005-0000-0000-00001D000000}"/>
    <cellStyle name="40% - Accent1 2" xfId="19" xr:uid="{00000000-0005-0000-0000-00001E000000}"/>
    <cellStyle name="40% - Accent1 3" xfId="20" xr:uid="{00000000-0005-0000-0000-00001F000000}"/>
    <cellStyle name="40% - Accent1 4" xfId="21" xr:uid="{00000000-0005-0000-0000-000020000000}"/>
    <cellStyle name="40% - Accent1 5" xfId="535" xr:uid="{00000000-0005-0000-0000-000021000000}"/>
    <cellStyle name="40% - Accent1 6" xfId="536" xr:uid="{00000000-0005-0000-0000-000022000000}"/>
    <cellStyle name="40% - Accent2 2" xfId="22" xr:uid="{00000000-0005-0000-0000-000023000000}"/>
    <cellStyle name="40% - Accent2 3" xfId="23" xr:uid="{00000000-0005-0000-0000-000024000000}"/>
    <cellStyle name="40% - Accent2 4" xfId="24" xr:uid="{00000000-0005-0000-0000-000025000000}"/>
    <cellStyle name="40% - Accent2 5" xfId="537" xr:uid="{00000000-0005-0000-0000-000026000000}"/>
    <cellStyle name="40% - Accent2 6" xfId="538" xr:uid="{00000000-0005-0000-0000-000027000000}"/>
    <cellStyle name="40% - Accent3 2" xfId="25" xr:uid="{00000000-0005-0000-0000-000028000000}"/>
    <cellStyle name="40% - Accent3 3" xfId="26" xr:uid="{00000000-0005-0000-0000-000029000000}"/>
    <cellStyle name="40% - Accent3 4" xfId="27" xr:uid="{00000000-0005-0000-0000-00002A000000}"/>
    <cellStyle name="40% - Accent3 5" xfId="539" xr:uid="{00000000-0005-0000-0000-00002B000000}"/>
    <cellStyle name="40% - Accent3 6" xfId="540" xr:uid="{00000000-0005-0000-0000-00002C000000}"/>
    <cellStyle name="40% - Accent4 2" xfId="28" xr:uid="{00000000-0005-0000-0000-00002D000000}"/>
    <cellStyle name="40% - Accent4 3" xfId="29" xr:uid="{00000000-0005-0000-0000-00002E000000}"/>
    <cellStyle name="40% - Accent4 4" xfId="30" xr:uid="{00000000-0005-0000-0000-00002F000000}"/>
    <cellStyle name="40% - Accent4 5" xfId="541" xr:uid="{00000000-0005-0000-0000-000030000000}"/>
    <cellStyle name="40% - Accent4 6" xfId="542" xr:uid="{00000000-0005-0000-0000-000031000000}"/>
    <cellStyle name="40% - Accent5 2" xfId="31" xr:uid="{00000000-0005-0000-0000-000032000000}"/>
    <cellStyle name="40% - Accent5 3" xfId="32" xr:uid="{00000000-0005-0000-0000-000033000000}"/>
    <cellStyle name="40% - Accent5 4" xfId="33" xr:uid="{00000000-0005-0000-0000-000034000000}"/>
    <cellStyle name="40% - Accent5 5" xfId="543" xr:uid="{00000000-0005-0000-0000-000035000000}"/>
    <cellStyle name="40% - Accent5 6" xfId="544" xr:uid="{00000000-0005-0000-0000-000036000000}"/>
    <cellStyle name="40% - Accent6 2" xfId="34" xr:uid="{00000000-0005-0000-0000-000037000000}"/>
    <cellStyle name="40% - Accent6 3" xfId="35" xr:uid="{00000000-0005-0000-0000-000038000000}"/>
    <cellStyle name="40% - Accent6 4" xfId="36" xr:uid="{00000000-0005-0000-0000-000039000000}"/>
    <cellStyle name="40% - Accent6 5" xfId="545" xr:uid="{00000000-0005-0000-0000-00003A000000}"/>
    <cellStyle name="40% - Accent6 6" xfId="546" xr:uid="{00000000-0005-0000-0000-00003B000000}"/>
    <cellStyle name="60% - Accent1 2" xfId="37" xr:uid="{00000000-0005-0000-0000-00003C000000}"/>
    <cellStyle name="60% - Accent1 3" xfId="38" xr:uid="{00000000-0005-0000-0000-00003D000000}"/>
    <cellStyle name="60% - Accent1 4" xfId="39" xr:uid="{00000000-0005-0000-0000-00003E000000}"/>
    <cellStyle name="60% - Accent1 5" xfId="547" xr:uid="{00000000-0005-0000-0000-00003F000000}"/>
    <cellStyle name="60% - Accent1 6" xfId="548" xr:uid="{00000000-0005-0000-0000-000040000000}"/>
    <cellStyle name="60% - Accent2 2" xfId="40" xr:uid="{00000000-0005-0000-0000-000041000000}"/>
    <cellStyle name="60% - Accent2 3" xfId="41" xr:uid="{00000000-0005-0000-0000-000042000000}"/>
    <cellStyle name="60% - Accent2 4" xfId="42" xr:uid="{00000000-0005-0000-0000-000043000000}"/>
    <cellStyle name="60% - Accent2 5" xfId="549" xr:uid="{00000000-0005-0000-0000-000044000000}"/>
    <cellStyle name="60% - Accent2 6" xfId="550" xr:uid="{00000000-0005-0000-0000-000045000000}"/>
    <cellStyle name="60% - Accent3 2" xfId="43" xr:uid="{00000000-0005-0000-0000-000046000000}"/>
    <cellStyle name="60% - Accent3 3" xfId="44" xr:uid="{00000000-0005-0000-0000-000047000000}"/>
    <cellStyle name="60% - Accent3 4" xfId="45" xr:uid="{00000000-0005-0000-0000-000048000000}"/>
    <cellStyle name="60% - Accent3 5" xfId="551" xr:uid="{00000000-0005-0000-0000-000049000000}"/>
    <cellStyle name="60% - Accent3 6" xfId="552" xr:uid="{00000000-0005-0000-0000-00004A000000}"/>
    <cellStyle name="60% - Accent4 2" xfId="46" xr:uid="{00000000-0005-0000-0000-00004B000000}"/>
    <cellStyle name="60% - Accent4 3" xfId="47" xr:uid="{00000000-0005-0000-0000-00004C000000}"/>
    <cellStyle name="60% - Accent4 4" xfId="48" xr:uid="{00000000-0005-0000-0000-00004D000000}"/>
    <cellStyle name="60% - Accent4 5" xfId="553" xr:uid="{00000000-0005-0000-0000-00004E000000}"/>
    <cellStyle name="60% - Accent4 6" xfId="554" xr:uid="{00000000-0005-0000-0000-00004F000000}"/>
    <cellStyle name="60% - Accent5 2" xfId="49" xr:uid="{00000000-0005-0000-0000-000050000000}"/>
    <cellStyle name="60% - Accent5 3" xfId="50" xr:uid="{00000000-0005-0000-0000-000051000000}"/>
    <cellStyle name="60% - Accent5 4" xfId="51" xr:uid="{00000000-0005-0000-0000-000052000000}"/>
    <cellStyle name="60% - Accent5 5" xfId="555" xr:uid="{00000000-0005-0000-0000-000053000000}"/>
    <cellStyle name="60% - Accent5 6" xfId="556" xr:uid="{00000000-0005-0000-0000-000054000000}"/>
    <cellStyle name="60% - Accent6 2" xfId="52" xr:uid="{00000000-0005-0000-0000-000055000000}"/>
    <cellStyle name="60% - Accent6 3" xfId="53" xr:uid="{00000000-0005-0000-0000-000056000000}"/>
    <cellStyle name="60% - Accent6 4" xfId="54" xr:uid="{00000000-0005-0000-0000-000057000000}"/>
    <cellStyle name="60% - Accent6 5" xfId="557" xr:uid="{00000000-0005-0000-0000-000058000000}"/>
    <cellStyle name="60% - Accent6 6" xfId="558" xr:uid="{00000000-0005-0000-0000-000059000000}"/>
    <cellStyle name="Accent1 2" xfId="55" xr:uid="{00000000-0005-0000-0000-00005A000000}"/>
    <cellStyle name="Accent1 3" xfId="56" xr:uid="{00000000-0005-0000-0000-00005B000000}"/>
    <cellStyle name="Accent1 4" xfId="57" xr:uid="{00000000-0005-0000-0000-00005C000000}"/>
    <cellStyle name="Accent1 5" xfId="559" xr:uid="{00000000-0005-0000-0000-00005D000000}"/>
    <cellStyle name="Accent1 6" xfId="560" xr:uid="{00000000-0005-0000-0000-00005E000000}"/>
    <cellStyle name="Accent2 2" xfId="58" xr:uid="{00000000-0005-0000-0000-00005F000000}"/>
    <cellStyle name="Accent2 3" xfId="59" xr:uid="{00000000-0005-0000-0000-000060000000}"/>
    <cellStyle name="Accent2 4" xfId="60" xr:uid="{00000000-0005-0000-0000-000061000000}"/>
    <cellStyle name="Accent2 5" xfId="561" xr:uid="{00000000-0005-0000-0000-000062000000}"/>
    <cellStyle name="Accent2 6" xfId="562" xr:uid="{00000000-0005-0000-0000-000063000000}"/>
    <cellStyle name="Accent3 2" xfId="61" xr:uid="{00000000-0005-0000-0000-000064000000}"/>
    <cellStyle name="Accent3 3" xfId="62" xr:uid="{00000000-0005-0000-0000-000065000000}"/>
    <cellStyle name="Accent3 4" xfId="63" xr:uid="{00000000-0005-0000-0000-000066000000}"/>
    <cellStyle name="Accent3 5" xfId="563" xr:uid="{00000000-0005-0000-0000-000067000000}"/>
    <cellStyle name="Accent3 6" xfId="564" xr:uid="{00000000-0005-0000-0000-000068000000}"/>
    <cellStyle name="Accent4 2" xfId="64" xr:uid="{00000000-0005-0000-0000-000069000000}"/>
    <cellStyle name="Accent4 3" xfId="65" xr:uid="{00000000-0005-0000-0000-00006A000000}"/>
    <cellStyle name="Accent4 4" xfId="66" xr:uid="{00000000-0005-0000-0000-00006B000000}"/>
    <cellStyle name="Accent4 5" xfId="565" xr:uid="{00000000-0005-0000-0000-00006C000000}"/>
    <cellStyle name="Accent4 6" xfId="566" xr:uid="{00000000-0005-0000-0000-00006D000000}"/>
    <cellStyle name="Accent5 2" xfId="67" xr:uid="{00000000-0005-0000-0000-00006E000000}"/>
    <cellStyle name="Accent5 3" xfId="68" xr:uid="{00000000-0005-0000-0000-00006F000000}"/>
    <cellStyle name="Accent5 4" xfId="69" xr:uid="{00000000-0005-0000-0000-000070000000}"/>
    <cellStyle name="Accent5 5" xfId="567" xr:uid="{00000000-0005-0000-0000-000071000000}"/>
    <cellStyle name="Accent5 6" xfId="568" xr:uid="{00000000-0005-0000-0000-000072000000}"/>
    <cellStyle name="Accent6 2" xfId="70" xr:uid="{00000000-0005-0000-0000-000073000000}"/>
    <cellStyle name="Accent6 3" xfId="71" xr:uid="{00000000-0005-0000-0000-000074000000}"/>
    <cellStyle name="Accent6 4" xfId="72" xr:uid="{00000000-0005-0000-0000-000075000000}"/>
    <cellStyle name="Accent6 5" xfId="569" xr:uid="{00000000-0005-0000-0000-000076000000}"/>
    <cellStyle name="Accent6 6" xfId="570" xr:uid="{00000000-0005-0000-0000-000077000000}"/>
    <cellStyle name="Bad 2" xfId="73" xr:uid="{00000000-0005-0000-0000-000078000000}"/>
    <cellStyle name="Bad 3" xfId="74" xr:uid="{00000000-0005-0000-0000-000079000000}"/>
    <cellStyle name="Bad 4" xfId="75" xr:uid="{00000000-0005-0000-0000-00007A000000}"/>
    <cellStyle name="Bad 5" xfId="571" xr:uid="{00000000-0005-0000-0000-00007B000000}"/>
    <cellStyle name="Bad 6" xfId="572" xr:uid="{00000000-0005-0000-0000-00007C000000}"/>
    <cellStyle name="Calculation 2" xfId="76" xr:uid="{00000000-0005-0000-0000-00007D000000}"/>
    <cellStyle name="Calculation 3" xfId="77" xr:uid="{00000000-0005-0000-0000-00007E000000}"/>
    <cellStyle name="Calculation 4" xfId="78" xr:uid="{00000000-0005-0000-0000-00007F000000}"/>
    <cellStyle name="Calculation 5" xfId="573" xr:uid="{00000000-0005-0000-0000-000080000000}"/>
    <cellStyle name="Calculation 6" xfId="574" xr:uid="{00000000-0005-0000-0000-000081000000}"/>
    <cellStyle name="Check Cell 2" xfId="79" xr:uid="{00000000-0005-0000-0000-000082000000}"/>
    <cellStyle name="Check Cell 3" xfId="80" xr:uid="{00000000-0005-0000-0000-000083000000}"/>
    <cellStyle name="Check Cell 4" xfId="81" xr:uid="{00000000-0005-0000-0000-000084000000}"/>
    <cellStyle name="Check Cell 5" xfId="575" xr:uid="{00000000-0005-0000-0000-000085000000}"/>
    <cellStyle name="Check Cell 6" xfId="576" xr:uid="{00000000-0005-0000-0000-000086000000}"/>
    <cellStyle name="Comma 10" xfId="577" xr:uid="{00000000-0005-0000-0000-000087000000}"/>
    <cellStyle name="Comma 10 2" xfId="578" xr:uid="{00000000-0005-0000-0000-000088000000}"/>
    <cellStyle name="Comma 10 2 2" xfId="3206" xr:uid="{00000000-0005-0000-0000-000089000000}"/>
    <cellStyle name="Comma 10 2 2 2" xfId="8252" xr:uid="{00000000-0005-0000-0000-00008A000000}"/>
    <cellStyle name="Comma 10 2 2 2 2" xfId="18344" xr:uid="{00000000-0005-0000-0000-00008B000000}"/>
    <cellStyle name="Comma 10 2 2 2 2 2" xfId="38530" xr:uid="{00000000-0005-0000-0000-00008C000000}"/>
    <cellStyle name="Comma 10 2 2 2 3" xfId="28438" xr:uid="{00000000-0005-0000-0000-00008D000000}"/>
    <cellStyle name="Comma 10 2 2 3" xfId="13298" xr:uid="{00000000-0005-0000-0000-00008E000000}"/>
    <cellStyle name="Comma 10 2 2 3 2" xfId="33484" xr:uid="{00000000-0005-0000-0000-00008F000000}"/>
    <cellStyle name="Comma 10 2 2 4" xfId="23392" xr:uid="{00000000-0005-0000-0000-000090000000}"/>
    <cellStyle name="Comma 10 2 3" xfId="1919" xr:uid="{00000000-0005-0000-0000-000091000000}"/>
    <cellStyle name="Comma 10 2 3 2" xfId="6965" xr:uid="{00000000-0005-0000-0000-000092000000}"/>
    <cellStyle name="Comma 10 2 3 2 2" xfId="17057" xr:uid="{00000000-0005-0000-0000-000093000000}"/>
    <cellStyle name="Comma 10 2 3 2 2 2" xfId="37243" xr:uid="{00000000-0005-0000-0000-000094000000}"/>
    <cellStyle name="Comma 10 2 3 2 3" xfId="27151" xr:uid="{00000000-0005-0000-0000-000095000000}"/>
    <cellStyle name="Comma 10 2 3 3" xfId="12011" xr:uid="{00000000-0005-0000-0000-000096000000}"/>
    <cellStyle name="Comma 10 2 3 3 2" xfId="32197" xr:uid="{00000000-0005-0000-0000-000097000000}"/>
    <cellStyle name="Comma 10 2 3 4" xfId="22105" xr:uid="{00000000-0005-0000-0000-000098000000}"/>
    <cellStyle name="Comma 10 2 4" xfId="5678" xr:uid="{00000000-0005-0000-0000-000099000000}"/>
    <cellStyle name="Comma 10 2 4 2" xfId="15770" xr:uid="{00000000-0005-0000-0000-00009A000000}"/>
    <cellStyle name="Comma 10 2 4 2 2" xfId="35956" xr:uid="{00000000-0005-0000-0000-00009B000000}"/>
    <cellStyle name="Comma 10 2 4 3" xfId="25864" xr:uid="{00000000-0005-0000-0000-00009C000000}"/>
    <cellStyle name="Comma 10 2 5" xfId="10724" xr:uid="{00000000-0005-0000-0000-00009D000000}"/>
    <cellStyle name="Comma 10 2 5 2" xfId="30910" xr:uid="{00000000-0005-0000-0000-00009E000000}"/>
    <cellStyle name="Comma 10 2 6" xfId="20818" xr:uid="{00000000-0005-0000-0000-00009F000000}"/>
    <cellStyle name="Comma 10 3" xfId="3205" xr:uid="{00000000-0005-0000-0000-0000A0000000}"/>
    <cellStyle name="Comma 10 3 2" xfId="8251" xr:uid="{00000000-0005-0000-0000-0000A1000000}"/>
    <cellStyle name="Comma 10 3 2 2" xfId="18343" xr:uid="{00000000-0005-0000-0000-0000A2000000}"/>
    <cellStyle name="Comma 10 3 2 2 2" xfId="38529" xr:uid="{00000000-0005-0000-0000-0000A3000000}"/>
    <cellStyle name="Comma 10 3 2 3" xfId="28437" xr:uid="{00000000-0005-0000-0000-0000A4000000}"/>
    <cellStyle name="Comma 10 3 3" xfId="13297" xr:uid="{00000000-0005-0000-0000-0000A5000000}"/>
    <cellStyle name="Comma 10 3 3 2" xfId="33483" xr:uid="{00000000-0005-0000-0000-0000A6000000}"/>
    <cellStyle name="Comma 10 3 4" xfId="23391" xr:uid="{00000000-0005-0000-0000-0000A7000000}"/>
    <cellStyle name="Comma 10 4" xfId="1918" xr:uid="{00000000-0005-0000-0000-0000A8000000}"/>
    <cellStyle name="Comma 10 4 2" xfId="6964" xr:uid="{00000000-0005-0000-0000-0000A9000000}"/>
    <cellStyle name="Comma 10 4 2 2" xfId="17056" xr:uid="{00000000-0005-0000-0000-0000AA000000}"/>
    <cellStyle name="Comma 10 4 2 2 2" xfId="37242" xr:uid="{00000000-0005-0000-0000-0000AB000000}"/>
    <cellStyle name="Comma 10 4 2 3" xfId="27150" xr:uid="{00000000-0005-0000-0000-0000AC000000}"/>
    <cellStyle name="Comma 10 4 3" xfId="12010" xr:uid="{00000000-0005-0000-0000-0000AD000000}"/>
    <cellStyle name="Comma 10 4 3 2" xfId="32196" xr:uid="{00000000-0005-0000-0000-0000AE000000}"/>
    <cellStyle name="Comma 10 4 4" xfId="22104" xr:uid="{00000000-0005-0000-0000-0000AF000000}"/>
    <cellStyle name="Comma 10 5" xfId="4443" xr:uid="{00000000-0005-0000-0000-0000B0000000}"/>
    <cellStyle name="Comma 10 5 2" xfId="9489" xr:uid="{00000000-0005-0000-0000-0000B1000000}"/>
    <cellStyle name="Comma 10 5 2 2" xfId="19581" xr:uid="{00000000-0005-0000-0000-0000B2000000}"/>
    <cellStyle name="Comma 10 5 2 2 2" xfId="39767" xr:uid="{00000000-0005-0000-0000-0000B3000000}"/>
    <cellStyle name="Comma 10 5 2 3" xfId="29675" xr:uid="{00000000-0005-0000-0000-0000B4000000}"/>
    <cellStyle name="Comma 10 5 3" xfId="14535" xr:uid="{00000000-0005-0000-0000-0000B5000000}"/>
    <cellStyle name="Comma 10 5 3 2" xfId="34721" xr:uid="{00000000-0005-0000-0000-0000B6000000}"/>
    <cellStyle name="Comma 10 5 4" xfId="24629" xr:uid="{00000000-0005-0000-0000-0000B7000000}"/>
    <cellStyle name="Comma 10 6" xfId="5677" xr:uid="{00000000-0005-0000-0000-0000B8000000}"/>
    <cellStyle name="Comma 10 6 2" xfId="15769" xr:uid="{00000000-0005-0000-0000-0000B9000000}"/>
    <cellStyle name="Comma 10 6 2 2" xfId="35955" xr:uid="{00000000-0005-0000-0000-0000BA000000}"/>
    <cellStyle name="Comma 10 6 3" xfId="25863" xr:uid="{00000000-0005-0000-0000-0000BB000000}"/>
    <cellStyle name="Comma 10 7" xfId="10723" xr:uid="{00000000-0005-0000-0000-0000BC000000}"/>
    <cellStyle name="Comma 10 7 2" xfId="30909" xr:uid="{00000000-0005-0000-0000-0000BD000000}"/>
    <cellStyle name="Comma 10 8" xfId="20817" xr:uid="{00000000-0005-0000-0000-0000BE000000}"/>
    <cellStyle name="Comma 11" xfId="1119" xr:uid="{00000000-0005-0000-0000-0000BF000000}"/>
    <cellStyle name="Comma 11 2" xfId="3701" xr:uid="{00000000-0005-0000-0000-0000C0000000}"/>
    <cellStyle name="Comma 11 2 2" xfId="8747" xr:uid="{00000000-0005-0000-0000-0000C1000000}"/>
    <cellStyle name="Comma 11 2 2 2" xfId="18839" xr:uid="{00000000-0005-0000-0000-0000C2000000}"/>
    <cellStyle name="Comma 11 2 2 2 2" xfId="39025" xr:uid="{00000000-0005-0000-0000-0000C3000000}"/>
    <cellStyle name="Comma 11 2 2 3" xfId="28933" xr:uid="{00000000-0005-0000-0000-0000C4000000}"/>
    <cellStyle name="Comma 11 2 3" xfId="13793" xr:uid="{00000000-0005-0000-0000-0000C5000000}"/>
    <cellStyle name="Comma 11 2 3 2" xfId="33979" xr:uid="{00000000-0005-0000-0000-0000C6000000}"/>
    <cellStyle name="Comma 11 2 4" xfId="23887" xr:uid="{00000000-0005-0000-0000-0000C7000000}"/>
    <cellStyle name="Comma 11 3" xfId="2414" xr:uid="{00000000-0005-0000-0000-0000C8000000}"/>
    <cellStyle name="Comma 11 3 2" xfId="7460" xr:uid="{00000000-0005-0000-0000-0000C9000000}"/>
    <cellStyle name="Comma 11 3 2 2" xfId="17552" xr:uid="{00000000-0005-0000-0000-0000CA000000}"/>
    <cellStyle name="Comma 11 3 2 2 2" xfId="37738" xr:uid="{00000000-0005-0000-0000-0000CB000000}"/>
    <cellStyle name="Comma 11 3 2 3" xfId="27646" xr:uid="{00000000-0005-0000-0000-0000CC000000}"/>
    <cellStyle name="Comma 11 3 3" xfId="12506" xr:uid="{00000000-0005-0000-0000-0000CD000000}"/>
    <cellStyle name="Comma 11 3 3 2" xfId="32692" xr:uid="{00000000-0005-0000-0000-0000CE000000}"/>
    <cellStyle name="Comma 11 3 4" xfId="22600" xr:uid="{00000000-0005-0000-0000-0000CF000000}"/>
    <cellStyle name="Comma 11 4" xfId="6173" xr:uid="{00000000-0005-0000-0000-0000D0000000}"/>
    <cellStyle name="Comma 11 4 2" xfId="16265" xr:uid="{00000000-0005-0000-0000-0000D1000000}"/>
    <cellStyle name="Comma 11 4 2 2" xfId="36451" xr:uid="{00000000-0005-0000-0000-0000D2000000}"/>
    <cellStyle name="Comma 11 4 3" xfId="26359" xr:uid="{00000000-0005-0000-0000-0000D3000000}"/>
    <cellStyle name="Comma 11 5" xfId="11219" xr:uid="{00000000-0005-0000-0000-0000D4000000}"/>
    <cellStyle name="Comma 11 5 2" xfId="31405" xr:uid="{00000000-0005-0000-0000-0000D5000000}"/>
    <cellStyle name="Comma 11 6" xfId="21313" xr:uid="{00000000-0005-0000-0000-0000D6000000}"/>
    <cellStyle name="Comma 12" xfId="1125" xr:uid="{00000000-0005-0000-0000-0000D7000000}"/>
    <cellStyle name="Comma 12 2" xfId="3707" xr:uid="{00000000-0005-0000-0000-0000D8000000}"/>
    <cellStyle name="Comma 12 2 2" xfId="8753" xr:uid="{00000000-0005-0000-0000-0000D9000000}"/>
    <cellStyle name="Comma 12 2 2 2" xfId="18845" xr:uid="{00000000-0005-0000-0000-0000DA000000}"/>
    <cellStyle name="Comma 12 2 2 2 2" xfId="39031" xr:uid="{00000000-0005-0000-0000-0000DB000000}"/>
    <cellStyle name="Comma 12 2 2 3" xfId="28939" xr:uid="{00000000-0005-0000-0000-0000DC000000}"/>
    <cellStyle name="Comma 12 2 3" xfId="13799" xr:uid="{00000000-0005-0000-0000-0000DD000000}"/>
    <cellStyle name="Comma 12 2 3 2" xfId="33985" xr:uid="{00000000-0005-0000-0000-0000DE000000}"/>
    <cellStyle name="Comma 12 2 4" xfId="23893" xr:uid="{00000000-0005-0000-0000-0000DF000000}"/>
    <cellStyle name="Comma 12 3" xfId="2420" xr:uid="{00000000-0005-0000-0000-0000E0000000}"/>
    <cellStyle name="Comma 12 3 2" xfId="7466" xr:uid="{00000000-0005-0000-0000-0000E1000000}"/>
    <cellStyle name="Comma 12 3 2 2" xfId="17558" xr:uid="{00000000-0005-0000-0000-0000E2000000}"/>
    <cellStyle name="Comma 12 3 2 2 2" xfId="37744" xr:uid="{00000000-0005-0000-0000-0000E3000000}"/>
    <cellStyle name="Comma 12 3 2 3" xfId="27652" xr:uid="{00000000-0005-0000-0000-0000E4000000}"/>
    <cellStyle name="Comma 12 3 3" xfId="12512" xr:uid="{00000000-0005-0000-0000-0000E5000000}"/>
    <cellStyle name="Comma 12 3 3 2" xfId="32698" xr:uid="{00000000-0005-0000-0000-0000E6000000}"/>
    <cellStyle name="Comma 12 3 4" xfId="22606" xr:uid="{00000000-0005-0000-0000-0000E7000000}"/>
    <cellStyle name="Comma 12 4" xfId="4892" xr:uid="{00000000-0005-0000-0000-0000E8000000}"/>
    <cellStyle name="Comma 12 4 2" xfId="9938" xr:uid="{00000000-0005-0000-0000-0000E9000000}"/>
    <cellStyle name="Comma 12 4 2 2" xfId="20030" xr:uid="{00000000-0005-0000-0000-0000EA000000}"/>
    <cellStyle name="Comma 12 4 2 2 2" xfId="40216" xr:uid="{00000000-0005-0000-0000-0000EB000000}"/>
    <cellStyle name="Comma 12 4 2 3" xfId="30124" xr:uid="{00000000-0005-0000-0000-0000EC000000}"/>
    <cellStyle name="Comma 12 4 3" xfId="14984" xr:uid="{00000000-0005-0000-0000-0000ED000000}"/>
    <cellStyle name="Comma 12 4 3 2" xfId="35170" xr:uid="{00000000-0005-0000-0000-0000EE000000}"/>
    <cellStyle name="Comma 12 4 4" xfId="25078" xr:uid="{00000000-0005-0000-0000-0000EF000000}"/>
    <cellStyle name="Comma 12 5" xfId="6179" xr:uid="{00000000-0005-0000-0000-0000F0000000}"/>
    <cellStyle name="Comma 12 5 2" xfId="16271" xr:uid="{00000000-0005-0000-0000-0000F1000000}"/>
    <cellStyle name="Comma 12 5 2 2" xfId="36457" xr:uid="{00000000-0005-0000-0000-0000F2000000}"/>
    <cellStyle name="Comma 12 5 3" xfId="26365" xr:uid="{00000000-0005-0000-0000-0000F3000000}"/>
    <cellStyle name="Comma 12 6" xfId="11225" xr:uid="{00000000-0005-0000-0000-0000F4000000}"/>
    <cellStyle name="Comma 12 6 2" xfId="31411" xr:uid="{00000000-0005-0000-0000-0000F5000000}"/>
    <cellStyle name="Comma 12 7" xfId="21319" xr:uid="{00000000-0005-0000-0000-0000F6000000}"/>
    <cellStyle name="Comma 13" xfId="20468" xr:uid="{00000000-0005-0000-0000-0000F7000000}"/>
    <cellStyle name="Comma 13 2" xfId="40654" xr:uid="{00000000-0005-0000-0000-0000F8000000}"/>
    <cellStyle name="Comma 2" xfId="82" xr:uid="{00000000-0005-0000-0000-0000F9000000}"/>
    <cellStyle name="Comma 2 10" xfId="20470" xr:uid="{00000000-0005-0000-0000-0000FA000000}"/>
    <cellStyle name="Comma 2 2" xfId="83" xr:uid="{00000000-0005-0000-0000-0000FB000000}"/>
    <cellStyle name="Comma 2 2 2" xfId="151" xr:uid="{00000000-0005-0000-0000-0000FC000000}"/>
    <cellStyle name="Comma 2 2 2 2" xfId="203" xr:uid="{00000000-0005-0000-0000-0000FD000000}"/>
    <cellStyle name="Comma 2 2 2 2 2" xfId="729" xr:uid="{00000000-0005-0000-0000-0000FE000000}"/>
    <cellStyle name="Comma 2 2 2 2 2 2" xfId="507" xr:uid="{00000000-0005-0000-0000-0000FF000000}"/>
    <cellStyle name="Comma 2 2 2 2 2 2 2" xfId="3201" xr:uid="{00000000-0005-0000-0000-000000010000}"/>
    <cellStyle name="Comma 2 2 2 2 2 2 2 2" xfId="8247" xr:uid="{00000000-0005-0000-0000-000001010000}"/>
    <cellStyle name="Comma 2 2 2 2 2 2 2 2 2" xfId="18339" xr:uid="{00000000-0005-0000-0000-000002010000}"/>
    <cellStyle name="Comma 2 2 2 2 2 2 2 2 2 2" xfId="38525" xr:uid="{00000000-0005-0000-0000-000003010000}"/>
    <cellStyle name="Comma 2 2 2 2 2 2 2 2 3" xfId="28433" xr:uid="{00000000-0005-0000-0000-000004010000}"/>
    <cellStyle name="Comma 2 2 2 2 2 2 2 3" xfId="13293" xr:uid="{00000000-0005-0000-0000-000005010000}"/>
    <cellStyle name="Comma 2 2 2 2 2 2 2 3 2" xfId="33479" xr:uid="{00000000-0005-0000-0000-000006010000}"/>
    <cellStyle name="Comma 2 2 2 2 2 2 2 4" xfId="23387" xr:uid="{00000000-0005-0000-0000-000007010000}"/>
    <cellStyle name="Comma 2 2 2 2 2 2 3" xfId="1914" xr:uid="{00000000-0005-0000-0000-000008010000}"/>
    <cellStyle name="Comma 2 2 2 2 2 2 3 2" xfId="6960" xr:uid="{00000000-0005-0000-0000-000009010000}"/>
    <cellStyle name="Comma 2 2 2 2 2 2 3 2 2" xfId="17052" xr:uid="{00000000-0005-0000-0000-00000A010000}"/>
    <cellStyle name="Comma 2 2 2 2 2 2 3 2 2 2" xfId="37238" xr:uid="{00000000-0005-0000-0000-00000B010000}"/>
    <cellStyle name="Comma 2 2 2 2 2 2 3 2 3" xfId="27146" xr:uid="{00000000-0005-0000-0000-00000C010000}"/>
    <cellStyle name="Comma 2 2 2 2 2 2 3 3" xfId="12006" xr:uid="{00000000-0005-0000-0000-00000D010000}"/>
    <cellStyle name="Comma 2 2 2 2 2 2 3 3 2" xfId="32192" xr:uid="{00000000-0005-0000-0000-00000E010000}"/>
    <cellStyle name="Comma 2 2 2 2 2 2 3 4" xfId="22100" xr:uid="{00000000-0005-0000-0000-00000F010000}"/>
    <cellStyle name="Comma 2 2 2 2 2 2 4" xfId="5673" xr:uid="{00000000-0005-0000-0000-000010010000}"/>
    <cellStyle name="Comma 2 2 2 2 2 2 4 2" xfId="15765" xr:uid="{00000000-0005-0000-0000-000011010000}"/>
    <cellStyle name="Comma 2 2 2 2 2 2 4 2 2" xfId="35951" xr:uid="{00000000-0005-0000-0000-000012010000}"/>
    <cellStyle name="Comma 2 2 2 2 2 2 4 3" xfId="25859" xr:uid="{00000000-0005-0000-0000-000013010000}"/>
    <cellStyle name="Comma 2 2 2 2 2 2 5" xfId="10719" xr:uid="{00000000-0005-0000-0000-000014010000}"/>
    <cellStyle name="Comma 2 2 2 2 2 2 5 2" xfId="30905" xr:uid="{00000000-0005-0000-0000-000015010000}"/>
    <cellStyle name="Comma 2 2 2 2 2 2 6" xfId="20813" xr:uid="{00000000-0005-0000-0000-000016010000}"/>
    <cellStyle name="Comma 2 2 2 2 2 3" xfId="3317" xr:uid="{00000000-0005-0000-0000-000017010000}"/>
    <cellStyle name="Comma 2 2 2 2 2 3 2" xfId="8363" xr:uid="{00000000-0005-0000-0000-000018010000}"/>
    <cellStyle name="Comma 2 2 2 2 2 3 2 2" xfId="18455" xr:uid="{00000000-0005-0000-0000-000019010000}"/>
    <cellStyle name="Comma 2 2 2 2 2 3 2 2 2" xfId="38641" xr:uid="{00000000-0005-0000-0000-00001A010000}"/>
    <cellStyle name="Comma 2 2 2 2 2 3 2 3" xfId="28549" xr:uid="{00000000-0005-0000-0000-00001B010000}"/>
    <cellStyle name="Comma 2 2 2 2 2 3 3" xfId="13409" xr:uid="{00000000-0005-0000-0000-00001C010000}"/>
    <cellStyle name="Comma 2 2 2 2 2 3 3 2" xfId="33595" xr:uid="{00000000-0005-0000-0000-00001D010000}"/>
    <cellStyle name="Comma 2 2 2 2 2 3 4" xfId="23503" xr:uid="{00000000-0005-0000-0000-00001E010000}"/>
    <cellStyle name="Comma 2 2 2 2 2 4" xfId="2030" xr:uid="{00000000-0005-0000-0000-00001F010000}"/>
    <cellStyle name="Comma 2 2 2 2 2 4 2" xfId="7076" xr:uid="{00000000-0005-0000-0000-000020010000}"/>
    <cellStyle name="Comma 2 2 2 2 2 4 2 2" xfId="17168" xr:uid="{00000000-0005-0000-0000-000021010000}"/>
    <cellStyle name="Comma 2 2 2 2 2 4 2 2 2" xfId="37354" xr:uid="{00000000-0005-0000-0000-000022010000}"/>
    <cellStyle name="Comma 2 2 2 2 2 4 2 3" xfId="27262" xr:uid="{00000000-0005-0000-0000-000023010000}"/>
    <cellStyle name="Comma 2 2 2 2 2 4 3" xfId="12122" xr:uid="{00000000-0005-0000-0000-000024010000}"/>
    <cellStyle name="Comma 2 2 2 2 2 4 3 2" xfId="32308" xr:uid="{00000000-0005-0000-0000-000025010000}"/>
    <cellStyle name="Comma 2 2 2 2 2 4 4" xfId="22216" xr:uid="{00000000-0005-0000-0000-000026010000}"/>
    <cellStyle name="Comma 2 2 2 2 2 5" xfId="5789" xr:uid="{00000000-0005-0000-0000-000027010000}"/>
    <cellStyle name="Comma 2 2 2 2 2 5 2" xfId="15881" xr:uid="{00000000-0005-0000-0000-000028010000}"/>
    <cellStyle name="Comma 2 2 2 2 2 5 2 2" xfId="36067" xr:uid="{00000000-0005-0000-0000-000029010000}"/>
    <cellStyle name="Comma 2 2 2 2 2 5 3" xfId="25975" xr:uid="{00000000-0005-0000-0000-00002A010000}"/>
    <cellStyle name="Comma 2 2 2 2 2 6" xfId="10835" xr:uid="{00000000-0005-0000-0000-00002B010000}"/>
    <cellStyle name="Comma 2 2 2 2 2 6 2" xfId="31021" xr:uid="{00000000-0005-0000-0000-00002C010000}"/>
    <cellStyle name="Comma 2 2 2 2 2 7" xfId="20929" xr:uid="{00000000-0005-0000-0000-00002D010000}"/>
    <cellStyle name="Comma 2 2 2 2 3" xfId="579" xr:uid="{00000000-0005-0000-0000-00002E010000}"/>
    <cellStyle name="Comma 2 2 2 2 3 2" xfId="3207" xr:uid="{00000000-0005-0000-0000-00002F010000}"/>
    <cellStyle name="Comma 2 2 2 2 3 2 2" xfId="8253" xr:uid="{00000000-0005-0000-0000-000030010000}"/>
    <cellStyle name="Comma 2 2 2 2 3 2 2 2" xfId="18345" xr:uid="{00000000-0005-0000-0000-000031010000}"/>
    <cellStyle name="Comma 2 2 2 2 3 2 2 2 2" xfId="38531" xr:uid="{00000000-0005-0000-0000-000032010000}"/>
    <cellStyle name="Comma 2 2 2 2 3 2 2 3" xfId="28439" xr:uid="{00000000-0005-0000-0000-000033010000}"/>
    <cellStyle name="Comma 2 2 2 2 3 2 3" xfId="13299" xr:uid="{00000000-0005-0000-0000-000034010000}"/>
    <cellStyle name="Comma 2 2 2 2 3 2 3 2" xfId="33485" xr:uid="{00000000-0005-0000-0000-000035010000}"/>
    <cellStyle name="Comma 2 2 2 2 3 2 4" xfId="23393" xr:uid="{00000000-0005-0000-0000-000036010000}"/>
    <cellStyle name="Comma 2 2 2 2 3 3" xfId="1920" xr:uid="{00000000-0005-0000-0000-000037010000}"/>
    <cellStyle name="Comma 2 2 2 2 3 3 2" xfId="6966" xr:uid="{00000000-0005-0000-0000-000038010000}"/>
    <cellStyle name="Comma 2 2 2 2 3 3 2 2" xfId="17058" xr:uid="{00000000-0005-0000-0000-000039010000}"/>
    <cellStyle name="Comma 2 2 2 2 3 3 2 2 2" xfId="37244" xr:uid="{00000000-0005-0000-0000-00003A010000}"/>
    <cellStyle name="Comma 2 2 2 2 3 3 2 3" xfId="27152" xr:uid="{00000000-0005-0000-0000-00003B010000}"/>
    <cellStyle name="Comma 2 2 2 2 3 3 3" xfId="12012" xr:uid="{00000000-0005-0000-0000-00003C010000}"/>
    <cellStyle name="Comma 2 2 2 2 3 3 3 2" xfId="32198" xr:uid="{00000000-0005-0000-0000-00003D010000}"/>
    <cellStyle name="Comma 2 2 2 2 3 3 4" xfId="22106" xr:uid="{00000000-0005-0000-0000-00003E010000}"/>
    <cellStyle name="Comma 2 2 2 2 3 4" xfId="5679" xr:uid="{00000000-0005-0000-0000-00003F010000}"/>
    <cellStyle name="Comma 2 2 2 2 3 4 2" xfId="15771" xr:uid="{00000000-0005-0000-0000-000040010000}"/>
    <cellStyle name="Comma 2 2 2 2 3 4 2 2" xfId="35957" xr:uid="{00000000-0005-0000-0000-000041010000}"/>
    <cellStyle name="Comma 2 2 2 2 3 4 3" xfId="25865" xr:uid="{00000000-0005-0000-0000-000042010000}"/>
    <cellStyle name="Comma 2 2 2 2 3 5" xfId="10725" xr:uid="{00000000-0005-0000-0000-000043010000}"/>
    <cellStyle name="Comma 2 2 2 2 3 5 2" xfId="30911" xr:uid="{00000000-0005-0000-0000-000044010000}"/>
    <cellStyle name="Comma 2 2 2 2 3 6" xfId="20819" xr:uid="{00000000-0005-0000-0000-000045010000}"/>
    <cellStyle name="Comma 2 2 2 2 4" xfId="2908" xr:uid="{00000000-0005-0000-0000-000046010000}"/>
    <cellStyle name="Comma 2 2 2 2 4 2" xfId="7954" xr:uid="{00000000-0005-0000-0000-000047010000}"/>
    <cellStyle name="Comma 2 2 2 2 4 2 2" xfId="18046" xr:uid="{00000000-0005-0000-0000-000048010000}"/>
    <cellStyle name="Comma 2 2 2 2 4 2 2 2" xfId="38232" xr:uid="{00000000-0005-0000-0000-000049010000}"/>
    <cellStyle name="Comma 2 2 2 2 4 2 3" xfId="28140" xr:uid="{00000000-0005-0000-0000-00004A010000}"/>
    <cellStyle name="Comma 2 2 2 2 4 3" xfId="13000" xr:uid="{00000000-0005-0000-0000-00004B010000}"/>
    <cellStyle name="Comma 2 2 2 2 4 3 2" xfId="33186" xr:uid="{00000000-0005-0000-0000-00004C010000}"/>
    <cellStyle name="Comma 2 2 2 2 4 4" xfId="23094" xr:uid="{00000000-0005-0000-0000-00004D010000}"/>
    <cellStyle name="Comma 2 2 2 2 5" xfId="1621" xr:uid="{00000000-0005-0000-0000-00004E010000}"/>
    <cellStyle name="Comma 2 2 2 2 5 2" xfId="6667" xr:uid="{00000000-0005-0000-0000-00004F010000}"/>
    <cellStyle name="Comma 2 2 2 2 5 2 2" xfId="16759" xr:uid="{00000000-0005-0000-0000-000050010000}"/>
    <cellStyle name="Comma 2 2 2 2 5 2 2 2" xfId="36945" xr:uid="{00000000-0005-0000-0000-000051010000}"/>
    <cellStyle name="Comma 2 2 2 2 5 2 3" xfId="26853" xr:uid="{00000000-0005-0000-0000-000052010000}"/>
    <cellStyle name="Comma 2 2 2 2 5 3" xfId="11713" xr:uid="{00000000-0005-0000-0000-000053010000}"/>
    <cellStyle name="Comma 2 2 2 2 5 3 2" xfId="31899" xr:uid="{00000000-0005-0000-0000-000054010000}"/>
    <cellStyle name="Comma 2 2 2 2 5 4" xfId="21807" xr:uid="{00000000-0005-0000-0000-000055010000}"/>
    <cellStyle name="Comma 2 2 2 2 6" xfId="5380" xr:uid="{00000000-0005-0000-0000-000056010000}"/>
    <cellStyle name="Comma 2 2 2 2 6 2" xfId="15472" xr:uid="{00000000-0005-0000-0000-000057010000}"/>
    <cellStyle name="Comma 2 2 2 2 6 2 2" xfId="35658" xr:uid="{00000000-0005-0000-0000-000058010000}"/>
    <cellStyle name="Comma 2 2 2 2 6 3" xfId="25566" xr:uid="{00000000-0005-0000-0000-000059010000}"/>
    <cellStyle name="Comma 2 2 2 2 7" xfId="10426" xr:uid="{00000000-0005-0000-0000-00005A010000}"/>
    <cellStyle name="Comma 2 2 2 2 7 2" xfId="30612" xr:uid="{00000000-0005-0000-0000-00005B010000}"/>
    <cellStyle name="Comma 2 2 2 2 8" xfId="20520" xr:uid="{00000000-0005-0000-0000-00005C010000}"/>
    <cellStyle name="Comma 2 2 2 3" xfId="484" xr:uid="{00000000-0005-0000-0000-00005D010000}"/>
    <cellStyle name="Comma 2 2 2 3 2" xfId="3188" xr:uid="{00000000-0005-0000-0000-00005E010000}"/>
    <cellStyle name="Comma 2 2 2 3 2 2" xfId="8234" xr:uid="{00000000-0005-0000-0000-00005F010000}"/>
    <cellStyle name="Comma 2 2 2 3 2 2 2" xfId="18326" xr:uid="{00000000-0005-0000-0000-000060010000}"/>
    <cellStyle name="Comma 2 2 2 3 2 2 2 2" xfId="38512" xr:uid="{00000000-0005-0000-0000-000061010000}"/>
    <cellStyle name="Comma 2 2 2 3 2 2 3" xfId="28420" xr:uid="{00000000-0005-0000-0000-000062010000}"/>
    <cellStyle name="Comma 2 2 2 3 2 3" xfId="13280" xr:uid="{00000000-0005-0000-0000-000063010000}"/>
    <cellStyle name="Comma 2 2 2 3 2 3 2" xfId="33466" xr:uid="{00000000-0005-0000-0000-000064010000}"/>
    <cellStyle name="Comma 2 2 2 3 2 4" xfId="23374" xr:uid="{00000000-0005-0000-0000-000065010000}"/>
    <cellStyle name="Comma 2 2 2 3 3" xfId="1901" xr:uid="{00000000-0005-0000-0000-000066010000}"/>
    <cellStyle name="Comma 2 2 2 3 3 2" xfId="6947" xr:uid="{00000000-0005-0000-0000-000067010000}"/>
    <cellStyle name="Comma 2 2 2 3 3 2 2" xfId="17039" xr:uid="{00000000-0005-0000-0000-000068010000}"/>
    <cellStyle name="Comma 2 2 2 3 3 2 2 2" xfId="37225" xr:uid="{00000000-0005-0000-0000-000069010000}"/>
    <cellStyle name="Comma 2 2 2 3 3 2 3" xfId="27133" xr:uid="{00000000-0005-0000-0000-00006A010000}"/>
    <cellStyle name="Comma 2 2 2 3 3 3" xfId="11993" xr:uid="{00000000-0005-0000-0000-00006B010000}"/>
    <cellStyle name="Comma 2 2 2 3 3 3 2" xfId="32179" xr:uid="{00000000-0005-0000-0000-00006C010000}"/>
    <cellStyle name="Comma 2 2 2 3 3 4" xfId="22087" xr:uid="{00000000-0005-0000-0000-00006D010000}"/>
    <cellStyle name="Comma 2 2 2 3 4" xfId="5660" xr:uid="{00000000-0005-0000-0000-00006E010000}"/>
    <cellStyle name="Comma 2 2 2 3 4 2" xfId="15752" xr:uid="{00000000-0005-0000-0000-00006F010000}"/>
    <cellStyle name="Comma 2 2 2 3 4 2 2" xfId="35938" xr:uid="{00000000-0005-0000-0000-000070010000}"/>
    <cellStyle name="Comma 2 2 2 3 4 3" xfId="25846" xr:uid="{00000000-0005-0000-0000-000071010000}"/>
    <cellStyle name="Comma 2 2 2 3 5" xfId="10706" xr:uid="{00000000-0005-0000-0000-000072010000}"/>
    <cellStyle name="Comma 2 2 2 3 5 2" xfId="30892" xr:uid="{00000000-0005-0000-0000-000073010000}"/>
    <cellStyle name="Comma 2 2 2 3 6" xfId="20800" xr:uid="{00000000-0005-0000-0000-000074010000}"/>
    <cellStyle name="Comma 2 2 2 4" xfId="2872" xr:uid="{00000000-0005-0000-0000-000075010000}"/>
    <cellStyle name="Comma 2 2 2 4 2" xfId="7918" xr:uid="{00000000-0005-0000-0000-000076010000}"/>
    <cellStyle name="Comma 2 2 2 4 2 2" xfId="18010" xr:uid="{00000000-0005-0000-0000-000077010000}"/>
    <cellStyle name="Comma 2 2 2 4 2 2 2" xfId="38196" xr:uid="{00000000-0005-0000-0000-000078010000}"/>
    <cellStyle name="Comma 2 2 2 4 2 3" xfId="28104" xr:uid="{00000000-0005-0000-0000-000079010000}"/>
    <cellStyle name="Comma 2 2 2 4 3" xfId="12964" xr:uid="{00000000-0005-0000-0000-00007A010000}"/>
    <cellStyle name="Comma 2 2 2 4 3 2" xfId="33150" xr:uid="{00000000-0005-0000-0000-00007B010000}"/>
    <cellStyle name="Comma 2 2 2 4 4" xfId="23058" xr:uid="{00000000-0005-0000-0000-00007C010000}"/>
    <cellStyle name="Comma 2 2 2 5" xfId="1585" xr:uid="{00000000-0005-0000-0000-00007D010000}"/>
    <cellStyle name="Comma 2 2 2 5 2" xfId="6631" xr:uid="{00000000-0005-0000-0000-00007E010000}"/>
    <cellStyle name="Comma 2 2 2 5 2 2" xfId="16723" xr:uid="{00000000-0005-0000-0000-00007F010000}"/>
    <cellStyle name="Comma 2 2 2 5 2 2 2" xfId="36909" xr:uid="{00000000-0005-0000-0000-000080010000}"/>
    <cellStyle name="Comma 2 2 2 5 2 3" xfId="26817" xr:uid="{00000000-0005-0000-0000-000081010000}"/>
    <cellStyle name="Comma 2 2 2 5 3" xfId="11677" xr:uid="{00000000-0005-0000-0000-000082010000}"/>
    <cellStyle name="Comma 2 2 2 5 3 2" xfId="31863" xr:uid="{00000000-0005-0000-0000-000083010000}"/>
    <cellStyle name="Comma 2 2 2 5 4" xfId="21771" xr:uid="{00000000-0005-0000-0000-000084010000}"/>
    <cellStyle name="Comma 2 2 2 6" xfId="5344" xr:uid="{00000000-0005-0000-0000-000085010000}"/>
    <cellStyle name="Comma 2 2 2 6 2" xfId="15436" xr:uid="{00000000-0005-0000-0000-000086010000}"/>
    <cellStyle name="Comma 2 2 2 6 2 2" xfId="35622" xr:uid="{00000000-0005-0000-0000-000087010000}"/>
    <cellStyle name="Comma 2 2 2 6 3" xfId="25530" xr:uid="{00000000-0005-0000-0000-000088010000}"/>
    <cellStyle name="Comma 2 2 2 7" xfId="10390" xr:uid="{00000000-0005-0000-0000-000089010000}"/>
    <cellStyle name="Comma 2 2 2 7 2" xfId="30576" xr:uid="{00000000-0005-0000-0000-00008A010000}"/>
    <cellStyle name="Comma 2 2 2 8" xfId="20484" xr:uid="{00000000-0005-0000-0000-00008B010000}"/>
    <cellStyle name="Comma 2 2 3" xfId="190" xr:uid="{00000000-0005-0000-0000-00008C010000}"/>
    <cellStyle name="Comma 2 2 3 2" xfId="716" xr:uid="{00000000-0005-0000-0000-00008D010000}"/>
    <cellStyle name="Comma 2 2 3 2 2" xfId="3304" xr:uid="{00000000-0005-0000-0000-00008E010000}"/>
    <cellStyle name="Comma 2 2 3 2 2 2" xfId="8350" xr:uid="{00000000-0005-0000-0000-00008F010000}"/>
    <cellStyle name="Comma 2 2 3 2 2 2 2" xfId="18442" xr:uid="{00000000-0005-0000-0000-000090010000}"/>
    <cellStyle name="Comma 2 2 3 2 2 2 2 2" xfId="38628" xr:uid="{00000000-0005-0000-0000-000091010000}"/>
    <cellStyle name="Comma 2 2 3 2 2 2 3" xfId="28536" xr:uid="{00000000-0005-0000-0000-000092010000}"/>
    <cellStyle name="Comma 2 2 3 2 2 3" xfId="13396" xr:uid="{00000000-0005-0000-0000-000093010000}"/>
    <cellStyle name="Comma 2 2 3 2 2 3 2" xfId="33582" xr:uid="{00000000-0005-0000-0000-000094010000}"/>
    <cellStyle name="Comma 2 2 3 2 2 4" xfId="23490" xr:uid="{00000000-0005-0000-0000-000095010000}"/>
    <cellStyle name="Comma 2 2 3 2 3" xfId="2017" xr:uid="{00000000-0005-0000-0000-000096010000}"/>
    <cellStyle name="Comma 2 2 3 2 3 2" xfId="7063" xr:uid="{00000000-0005-0000-0000-000097010000}"/>
    <cellStyle name="Comma 2 2 3 2 3 2 2" xfId="17155" xr:uid="{00000000-0005-0000-0000-000098010000}"/>
    <cellStyle name="Comma 2 2 3 2 3 2 2 2" xfId="37341" xr:uid="{00000000-0005-0000-0000-000099010000}"/>
    <cellStyle name="Comma 2 2 3 2 3 2 3" xfId="27249" xr:uid="{00000000-0005-0000-0000-00009A010000}"/>
    <cellStyle name="Comma 2 2 3 2 3 3" xfId="12109" xr:uid="{00000000-0005-0000-0000-00009B010000}"/>
    <cellStyle name="Comma 2 2 3 2 3 3 2" xfId="32295" xr:uid="{00000000-0005-0000-0000-00009C010000}"/>
    <cellStyle name="Comma 2 2 3 2 3 4" xfId="22203" xr:uid="{00000000-0005-0000-0000-00009D010000}"/>
    <cellStyle name="Comma 2 2 3 2 4" xfId="5776" xr:uid="{00000000-0005-0000-0000-00009E010000}"/>
    <cellStyle name="Comma 2 2 3 2 4 2" xfId="15868" xr:uid="{00000000-0005-0000-0000-00009F010000}"/>
    <cellStyle name="Comma 2 2 3 2 4 2 2" xfId="36054" xr:uid="{00000000-0005-0000-0000-0000A0010000}"/>
    <cellStyle name="Comma 2 2 3 2 4 3" xfId="25962" xr:uid="{00000000-0005-0000-0000-0000A1010000}"/>
    <cellStyle name="Comma 2 2 3 2 5" xfId="10822" xr:uid="{00000000-0005-0000-0000-0000A2010000}"/>
    <cellStyle name="Comma 2 2 3 2 5 2" xfId="31008" xr:uid="{00000000-0005-0000-0000-0000A3010000}"/>
    <cellStyle name="Comma 2 2 3 2 6" xfId="20916" xr:uid="{00000000-0005-0000-0000-0000A4010000}"/>
    <cellStyle name="Comma 2 2 3 3" xfId="580" xr:uid="{00000000-0005-0000-0000-0000A5010000}"/>
    <cellStyle name="Comma 2 2 3 3 2" xfId="3208" xr:uid="{00000000-0005-0000-0000-0000A6010000}"/>
    <cellStyle name="Comma 2 2 3 3 2 2" xfId="8254" xr:uid="{00000000-0005-0000-0000-0000A7010000}"/>
    <cellStyle name="Comma 2 2 3 3 2 2 2" xfId="18346" xr:uid="{00000000-0005-0000-0000-0000A8010000}"/>
    <cellStyle name="Comma 2 2 3 3 2 2 2 2" xfId="38532" xr:uid="{00000000-0005-0000-0000-0000A9010000}"/>
    <cellStyle name="Comma 2 2 3 3 2 2 3" xfId="28440" xr:uid="{00000000-0005-0000-0000-0000AA010000}"/>
    <cellStyle name="Comma 2 2 3 3 2 3" xfId="13300" xr:uid="{00000000-0005-0000-0000-0000AB010000}"/>
    <cellStyle name="Comma 2 2 3 3 2 3 2" xfId="33486" xr:uid="{00000000-0005-0000-0000-0000AC010000}"/>
    <cellStyle name="Comma 2 2 3 3 2 4" xfId="23394" xr:uid="{00000000-0005-0000-0000-0000AD010000}"/>
    <cellStyle name="Comma 2 2 3 3 3" xfId="1921" xr:uid="{00000000-0005-0000-0000-0000AE010000}"/>
    <cellStyle name="Comma 2 2 3 3 3 2" xfId="6967" xr:uid="{00000000-0005-0000-0000-0000AF010000}"/>
    <cellStyle name="Comma 2 2 3 3 3 2 2" xfId="17059" xr:uid="{00000000-0005-0000-0000-0000B0010000}"/>
    <cellStyle name="Comma 2 2 3 3 3 2 2 2" xfId="37245" xr:uid="{00000000-0005-0000-0000-0000B1010000}"/>
    <cellStyle name="Comma 2 2 3 3 3 2 3" xfId="27153" xr:uid="{00000000-0005-0000-0000-0000B2010000}"/>
    <cellStyle name="Comma 2 2 3 3 3 3" xfId="12013" xr:uid="{00000000-0005-0000-0000-0000B3010000}"/>
    <cellStyle name="Comma 2 2 3 3 3 3 2" xfId="32199" xr:uid="{00000000-0005-0000-0000-0000B4010000}"/>
    <cellStyle name="Comma 2 2 3 3 3 4" xfId="22107" xr:uid="{00000000-0005-0000-0000-0000B5010000}"/>
    <cellStyle name="Comma 2 2 3 3 4" xfId="5680" xr:uid="{00000000-0005-0000-0000-0000B6010000}"/>
    <cellStyle name="Comma 2 2 3 3 4 2" xfId="15772" xr:uid="{00000000-0005-0000-0000-0000B7010000}"/>
    <cellStyle name="Comma 2 2 3 3 4 2 2" xfId="35958" xr:uid="{00000000-0005-0000-0000-0000B8010000}"/>
    <cellStyle name="Comma 2 2 3 3 4 3" xfId="25866" xr:uid="{00000000-0005-0000-0000-0000B9010000}"/>
    <cellStyle name="Comma 2 2 3 3 5" xfId="10726" xr:uid="{00000000-0005-0000-0000-0000BA010000}"/>
    <cellStyle name="Comma 2 2 3 3 5 2" xfId="30912" xr:uid="{00000000-0005-0000-0000-0000BB010000}"/>
    <cellStyle name="Comma 2 2 3 3 6" xfId="20820" xr:uid="{00000000-0005-0000-0000-0000BC010000}"/>
    <cellStyle name="Comma 2 2 3 4" xfId="2895" xr:uid="{00000000-0005-0000-0000-0000BD010000}"/>
    <cellStyle name="Comma 2 2 3 4 2" xfId="7941" xr:uid="{00000000-0005-0000-0000-0000BE010000}"/>
    <cellStyle name="Comma 2 2 3 4 2 2" xfId="18033" xr:uid="{00000000-0005-0000-0000-0000BF010000}"/>
    <cellStyle name="Comma 2 2 3 4 2 2 2" xfId="38219" xr:uid="{00000000-0005-0000-0000-0000C0010000}"/>
    <cellStyle name="Comma 2 2 3 4 2 3" xfId="28127" xr:uid="{00000000-0005-0000-0000-0000C1010000}"/>
    <cellStyle name="Comma 2 2 3 4 3" xfId="12987" xr:uid="{00000000-0005-0000-0000-0000C2010000}"/>
    <cellStyle name="Comma 2 2 3 4 3 2" xfId="33173" xr:uid="{00000000-0005-0000-0000-0000C3010000}"/>
    <cellStyle name="Comma 2 2 3 4 4" xfId="23081" xr:uid="{00000000-0005-0000-0000-0000C4010000}"/>
    <cellStyle name="Comma 2 2 3 5" xfId="1608" xr:uid="{00000000-0005-0000-0000-0000C5010000}"/>
    <cellStyle name="Comma 2 2 3 5 2" xfId="6654" xr:uid="{00000000-0005-0000-0000-0000C6010000}"/>
    <cellStyle name="Comma 2 2 3 5 2 2" xfId="16746" xr:uid="{00000000-0005-0000-0000-0000C7010000}"/>
    <cellStyle name="Comma 2 2 3 5 2 2 2" xfId="36932" xr:uid="{00000000-0005-0000-0000-0000C8010000}"/>
    <cellStyle name="Comma 2 2 3 5 2 3" xfId="26840" xr:uid="{00000000-0005-0000-0000-0000C9010000}"/>
    <cellStyle name="Comma 2 2 3 5 3" xfId="11700" xr:uid="{00000000-0005-0000-0000-0000CA010000}"/>
    <cellStyle name="Comma 2 2 3 5 3 2" xfId="31886" xr:uid="{00000000-0005-0000-0000-0000CB010000}"/>
    <cellStyle name="Comma 2 2 3 5 4" xfId="21794" xr:uid="{00000000-0005-0000-0000-0000CC010000}"/>
    <cellStyle name="Comma 2 2 3 6" xfId="5367" xr:uid="{00000000-0005-0000-0000-0000CD010000}"/>
    <cellStyle name="Comma 2 2 3 6 2" xfId="15459" xr:uid="{00000000-0005-0000-0000-0000CE010000}"/>
    <cellStyle name="Comma 2 2 3 6 2 2" xfId="35645" xr:uid="{00000000-0005-0000-0000-0000CF010000}"/>
    <cellStyle name="Comma 2 2 3 6 3" xfId="25553" xr:uid="{00000000-0005-0000-0000-0000D0010000}"/>
    <cellStyle name="Comma 2 2 3 7" xfId="10413" xr:uid="{00000000-0005-0000-0000-0000D1010000}"/>
    <cellStyle name="Comma 2 2 3 7 2" xfId="30599" xr:uid="{00000000-0005-0000-0000-0000D2010000}"/>
    <cellStyle name="Comma 2 2 3 8" xfId="20507" xr:uid="{00000000-0005-0000-0000-0000D3010000}"/>
    <cellStyle name="Comma 2 2 4" xfId="481" xr:uid="{00000000-0005-0000-0000-0000D4010000}"/>
    <cellStyle name="Comma 2 2 4 2" xfId="3185" xr:uid="{00000000-0005-0000-0000-0000D5010000}"/>
    <cellStyle name="Comma 2 2 4 2 2" xfId="8231" xr:uid="{00000000-0005-0000-0000-0000D6010000}"/>
    <cellStyle name="Comma 2 2 4 2 2 2" xfId="18323" xr:uid="{00000000-0005-0000-0000-0000D7010000}"/>
    <cellStyle name="Comma 2 2 4 2 2 2 2" xfId="38509" xr:uid="{00000000-0005-0000-0000-0000D8010000}"/>
    <cellStyle name="Comma 2 2 4 2 2 3" xfId="28417" xr:uid="{00000000-0005-0000-0000-0000D9010000}"/>
    <cellStyle name="Comma 2 2 4 2 3" xfId="13277" xr:uid="{00000000-0005-0000-0000-0000DA010000}"/>
    <cellStyle name="Comma 2 2 4 2 3 2" xfId="33463" xr:uid="{00000000-0005-0000-0000-0000DB010000}"/>
    <cellStyle name="Comma 2 2 4 2 4" xfId="23371" xr:uid="{00000000-0005-0000-0000-0000DC010000}"/>
    <cellStyle name="Comma 2 2 4 3" xfId="1898" xr:uid="{00000000-0005-0000-0000-0000DD010000}"/>
    <cellStyle name="Comma 2 2 4 3 2" xfId="6944" xr:uid="{00000000-0005-0000-0000-0000DE010000}"/>
    <cellStyle name="Comma 2 2 4 3 2 2" xfId="17036" xr:uid="{00000000-0005-0000-0000-0000DF010000}"/>
    <cellStyle name="Comma 2 2 4 3 2 2 2" xfId="37222" xr:uid="{00000000-0005-0000-0000-0000E0010000}"/>
    <cellStyle name="Comma 2 2 4 3 2 3" xfId="27130" xr:uid="{00000000-0005-0000-0000-0000E1010000}"/>
    <cellStyle name="Comma 2 2 4 3 3" xfId="11990" xr:uid="{00000000-0005-0000-0000-0000E2010000}"/>
    <cellStyle name="Comma 2 2 4 3 3 2" xfId="32176" xr:uid="{00000000-0005-0000-0000-0000E3010000}"/>
    <cellStyle name="Comma 2 2 4 3 4" xfId="22084" xr:uid="{00000000-0005-0000-0000-0000E4010000}"/>
    <cellStyle name="Comma 2 2 4 4" xfId="5657" xr:uid="{00000000-0005-0000-0000-0000E5010000}"/>
    <cellStyle name="Comma 2 2 4 4 2" xfId="15749" xr:uid="{00000000-0005-0000-0000-0000E6010000}"/>
    <cellStyle name="Comma 2 2 4 4 2 2" xfId="35935" xr:uid="{00000000-0005-0000-0000-0000E7010000}"/>
    <cellStyle name="Comma 2 2 4 4 3" xfId="25843" xr:uid="{00000000-0005-0000-0000-0000E8010000}"/>
    <cellStyle name="Comma 2 2 4 5" xfId="10703" xr:uid="{00000000-0005-0000-0000-0000E9010000}"/>
    <cellStyle name="Comma 2 2 4 5 2" xfId="30889" xr:uid="{00000000-0005-0000-0000-0000EA010000}"/>
    <cellStyle name="Comma 2 2 4 6" xfId="20797" xr:uid="{00000000-0005-0000-0000-0000EB010000}"/>
    <cellStyle name="Comma 2 2 5" xfId="2859" xr:uid="{00000000-0005-0000-0000-0000EC010000}"/>
    <cellStyle name="Comma 2 2 5 2" xfId="7905" xr:uid="{00000000-0005-0000-0000-0000ED010000}"/>
    <cellStyle name="Comma 2 2 5 2 2" xfId="17997" xr:uid="{00000000-0005-0000-0000-0000EE010000}"/>
    <cellStyle name="Comma 2 2 5 2 2 2" xfId="38183" xr:uid="{00000000-0005-0000-0000-0000EF010000}"/>
    <cellStyle name="Comma 2 2 5 2 3" xfId="28091" xr:uid="{00000000-0005-0000-0000-0000F0010000}"/>
    <cellStyle name="Comma 2 2 5 3" xfId="12951" xr:uid="{00000000-0005-0000-0000-0000F1010000}"/>
    <cellStyle name="Comma 2 2 5 3 2" xfId="33137" xr:uid="{00000000-0005-0000-0000-0000F2010000}"/>
    <cellStyle name="Comma 2 2 5 4" xfId="23045" xr:uid="{00000000-0005-0000-0000-0000F3010000}"/>
    <cellStyle name="Comma 2 2 6" xfId="1572" xr:uid="{00000000-0005-0000-0000-0000F4010000}"/>
    <cellStyle name="Comma 2 2 6 2" xfId="6618" xr:uid="{00000000-0005-0000-0000-0000F5010000}"/>
    <cellStyle name="Comma 2 2 6 2 2" xfId="16710" xr:uid="{00000000-0005-0000-0000-0000F6010000}"/>
    <cellStyle name="Comma 2 2 6 2 2 2" xfId="36896" xr:uid="{00000000-0005-0000-0000-0000F7010000}"/>
    <cellStyle name="Comma 2 2 6 2 3" xfId="26804" xr:uid="{00000000-0005-0000-0000-0000F8010000}"/>
    <cellStyle name="Comma 2 2 6 3" xfId="11664" xr:uid="{00000000-0005-0000-0000-0000F9010000}"/>
    <cellStyle name="Comma 2 2 6 3 2" xfId="31850" xr:uid="{00000000-0005-0000-0000-0000FA010000}"/>
    <cellStyle name="Comma 2 2 6 4" xfId="21758" xr:uid="{00000000-0005-0000-0000-0000FB010000}"/>
    <cellStyle name="Comma 2 2 7" xfId="5331" xr:uid="{00000000-0005-0000-0000-0000FC010000}"/>
    <cellStyle name="Comma 2 2 7 2" xfId="15423" xr:uid="{00000000-0005-0000-0000-0000FD010000}"/>
    <cellStyle name="Comma 2 2 7 2 2" xfId="35609" xr:uid="{00000000-0005-0000-0000-0000FE010000}"/>
    <cellStyle name="Comma 2 2 7 3" xfId="25517" xr:uid="{00000000-0005-0000-0000-0000FF010000}"/>
    <cellStyle name="Comma 2 2 8" xfId="10377" xr:uid="{00000000-0005-0000-0000-000000020000}"/>
    <cellStyle name="Comma 2 2 8 2" xfId="30563" xr:uid="{00000000-0005-0000-0000-000001020000}"/>
    <cellStyle name="Comma 2 2 9" xfId="20471" xr:uid="{00000000-0005-0000-0000-000002020000}"/>
    <cellStyle name="Comma 2 3" xfId="150" xr:uid="{00000000-0005-0000-0000-000003020000}"/>
    <cellStyle name="Comma 2 3 2" xfId="202" xr:uid="{00000000-0005-0000-0000-000004020000}"/>
    <cellStyle name="Comma 2 3 2 2" xfId="728" xr:uid="{00000000-0005-0000-0000-000005020000}"/>
    <cellStyle name="Comma 2 3 2 2 2" xfId="3316" xr:uid="{00000000-0005-0000-0000-000006020000}"/>
    <cellStyle name="Comma 2 3 2 2 2 2" xfId="8362" xr:uid="{00000000-0005-0000-0000-000007020000}"/>
    <cellStyle name="Comma 2 3 2 2 2 2 2" xfId="18454" xr:uid="{00000000-0005-0000-0000-000008020000}"/>
    <cellStyle name="Comma 2 3 2 2 2 2 2 2" xfId="38640" xr:uid="{00000000-0005-0000-0000-000009020000}"/>
    <cellStyle name="Comma 2 3 2 2 2 2 3" xfId="28548" xr:uid="{00000000-0005-0000-0000-00000A020000}"/>
    <cellStyle name="Comma 2 3 2 2 2 3" xfId="13408" xr:uid="{00000000-0005-0000-0000-00000B020000}"/>
    <cellStyle name="Comma 2 3 2 2 2 3 2" xfId="33594" xr:uid="{00000000-0005-0000-0000-00000C020000}"/>
    <cellStyle name="Comma 2 3 2 2 2 4" xfId="23502" xr:uid="{00000000-0005-0000-0000-00000D020000}"/>
    <cellStyle name="Comma 2 3 2 2 3" xfId="2029" xr:uid="{00000000-0005-0000-0000-00000E020000}"/>
    <cellStyle name="Comma 2 3 2 2 3 2" xfId="7075" xr:uid="{00000000-0005-0000-0000-00000F020000}"/>
    <cellStyle name="Comma 2 3 2 2 3 2 2" xfId="17167" xr:uid="{00000000-0005-0000-0000-000010020000}"/>
    <cellStyle name="Comma 2 3 2 2 3 2 2 2" xfId="37353" xr:uid="{00000000-0005-0000-0000-000011020000}"/>
    <cellStyle name="Comma 2 3 2 2 3 2 3" xfId="27261" xr:uid="{00000000-0005-0000-0000-000012020000}"/>
    <cellStyle name="Comma 2 3 2 2 3 3" xfId="12121" xr:uid="{00000000-0005-0000-0000-000013020000}"/>
    <cellStyle name="Comma 2 3 2 2 3 3 2" xfId="32307" xr:uid="{00000000-0005-0000-0000-000014020000}"/>
    <cellStyle name="Comma 2 3 2 2 3 4" xfId="22215" xr:uid="{00000000-0005-0000-0000-000015020000}"/>
    <cellStyle name="Comma 2 3 2 2 4" xfId="5788" xr:uid="{00000000-0005-0000-0000-000016020000}"/>
    <cellStyle name="Comma 2 3 2 2 4 2" xfId="15880" xr:uid="{00000000-0005-0000-0000-000017020000}"/>
    <cellStyle name="Comma 2 3 2 2 4 2 2" xfId="36066" xr:uid="{00000000-0005-0000-0000-000018020000}"/>
    <cellStyle name="Comma 2 3 2 2 4 3" xfId="25974" xr:uid="{00000000-0005-0000-0000-000019020000}"/>
    <cellStyle name="Comma 2 3 2 2 5" xfId="10834" xr:uid="{00000000-0005-0000-0000-00001A020000}"/>
    <cellStyle name="Comma 2 3 2 2 5 2" xfId="31020" xr:uid="{00000000-0005-0000-0000-00001B020000}"/>
    <cellStyle name="Comma 2 3 2 2 6" xfId="20928" xr:uid="{00000000-0005-0000-0000-00001C020000}"/>
    <cellStyle name="Comma 2 3 2 3" xfId="582" xr:uid="{00000000-0005-0000-0000-00001D020000}"/>
    <cellStyle name="Comma 2 3 2 3 2" xfId="3210" xr:uid="{00000000-0005-0000-0000-00001E020000}"/>
    <cellStyle name="Comma 2 3 2 3 2 2" xfId="8256" xr:uid="{00000000-0005-0000-0000-00001F020000}"/>
    <cellStyle name="Comma 2 3 2 3 2 2 2" xfId="18348" xr:uid="{00000000-0005-0000-0000-000020020000}"/>
    <cellStyle name="Comma 2 3 2 3 2 2 2 2" xfId="38534" xr:uid="{00000000-0005-0000-0000-000021020000}"/>
    <cellStyle name="Comma 2 3 2 3 2 2 3" xfId="28442" xr:uid="{00000000-0005-0000-0000-000022020000}"/>
    <cellStyle name="Comma 2 3 2 3 2 3" xfId="13302" xr:uid="{00000000-0005-0000-0000-000023020000}"/>
    <cellStyle name="Comma 2 3 2 3 2 3 2" xfId="33488" xr:uid="{00000000-0005-0000-0000-000024020000}"/>
    <cellStyle name="Comma 2 3 2 3 2 4" xfId="23396" xr:uid="{00000000-0005-0000-0000-000025020000}"/>
    <cellStyle name="Comma 2 3 2 3 3" xfId="1923" xr:uid="{00000000-0005-0000-0000-000026020000}"/>
    <cellStyle name="Comma 2 3 2 3 3 2" xfId="6969" xr:uid="{00000000-0005-0000-0000-000027020000}"/>
    <cellStyle name="Comma 2 3 2 3 3 2 2" xfId="17061" xr:uid="{00000000-0005-0000-0000-000028020000}"/>
    <cellStyle name="Comma 2 3 2 3 3 2 2 2" xfId="37247" xr:uid="{00000000-0005-0000-0000-000029020000}"/>
    <cellStyle name="Comma 2 3 2 3 3 2 3" xfId="27155" xr:uid="{00000000-0005-0000-0000-00002A020000}"/>
    <cellStyle name="Comma 2 3 2 3 3 3" xfId="12015" xr:uid="{00000000-0005-0000-0000-00002B020000}"/>
    <cellStyle name="Comma 2 3 2 3 3 3 2" xfId="32201" xr:uid="{00000000-0005-0000-0000-00002C020000}"/>
    <cellStyle name="Comma 2 3 2 3 3 4" xfId="22109" xr:uid="{00000000-0005-0000-0000-00002D020000}"/>
    <cellStyle name="Comma 2 3 2 3 4" xfId="5682" xr:uid="{00000000-0005-0000-0000-00002E020000}"/>
    <cellStyle name="Comma 2 3 2 3 4 2" xfId="15774" xr:uid="{00000000-0005-0000-0000-00002F020000}"/>
    <cellStyle name="Comma 2 3 2 3 4 2 2" xfId="35960" xr:uid="{00000000-0005-0000-0000-000030020000}"/>
    <cellStyle name="Comma 2 3 2 3 4 3" xfId="25868" xr:uid="{00000000-0005-0000-0000-000031020000}"/>
    <cellStyle name="Comma 2 3 2 3 5" xfId="10728" xr:uid="{00000000-0005-0000-0000-000032020000}"/>
    <cellStyle name="Comma 2 3 2 3 5 2" xfId="30914" xr:uid="{00000000-0005-0000-0000-000033020000}"/>
    <cellStyle name="Comma 2 3 2 3 6" xfId="20822" xr:uid="{00000000-0005-0000-0000-000034020000}"/>
    <cellStyle name="Comma 2 3 2 4" xfId="2907" xr:uid="{00000000-0005-0000-0000-000035020000}"/>
    <cellStyle name="Comma 2 3 2 4 2" xfId="7953" xr:uid="{00000000-0005-0000-0000-000036020000}"/>
    <cellStyle name="Comma 2 3 2 4 2 2" xfId="18045" xr:uid="{00000000-0005-0000-0000-000037020000}"/>
    <cellStyle name="Comma 2 3 2 4 2 2 2" xfId="38231" xr:uid="{00000000-0005-0000-0000-000038020000}"/>
    <cellStyle name="Comma 2 3 2 4 2 3" xfId="28139" xr:uid="{00000000-0005-0000-0000-000039020000}"/>
    <cellStyle name="Comma 2 3 2 4 3" xfId="12999" xr:uid="{00000000-0005-0000-0000-00003A020000}"/>
    <cellStyle name="Comma 2 3 2 4 3 2" xfId="33185" xr:uid="{00000000-0005-0000-0000-00003B020000}"/>
    <cellStyle name="Comma 2 3 2 4 4" xfId="23093" xr:uid="{00000000-0005-0000-0000-00003C020000}"/>
    <cellStyle name="Comma 2 3 2 5" xfId="1620" xr:uid="{00000000-0005-0000-0000-00003D020000}"/>
    <cellStyle name="Comma 2 3 2 5 2" xfId="6666" xr:uid="{00000000-0005-0000-0000-00003E020000}"/>
    <cellStyle name="Comma 2 3 2 5 2 2" xfId="16758" xr:uid="{00000000-0005-0000-0000-00003F020000}"/>
    <cellStyle name="Comma 2 3 2 5 2 2 2" xfId="36944" xr:uid="{00000000-0005-0000-0000-000040020000}"/>
    <cellStyle name="Comma 2 3 2 5 2 3" xfId="26852" xr:uid="{00000000-0005-0000-0000-000041020000}"/>
    <cellStyle name="Comma 2 3 2 5 3" xfId="11712" xr:uid="{00000000-0005-0000-0000-000042020000}"/>
    <cellStyle name="Comma 2 3 2 5 3 2" xfId="31898" xr:uid="{00000000-0005-0000-0000-000043020000}"/>
    <cellStyle name="Comma 2 3 2 5 4" xfId="21806" xr:uid="{00000000-0005-0000-0000-000044020000}"/>
    <cellStyle name="Comma 2 3 2 6" xfId="5379" xr:uid="{00000000-0005-0000-0000-000045020000}"/>
    <cellStyle name="Comma 2 3 2 6 2" xfId="15471" xr:uid="{00000000-0005-0000-0000-000046020000}"/>
    <cellStyle name="Comma 2 3 2 6 2 2" xfId="35657" xr:uid="{00000000-0005-0000-0000-000047020000}"/>
    <cellStyle name="Comma 2 3 2 6 3" xfId="25565" xr:uid="{00000000-0005-0000-0000-000048020000}"/>
    <cellStyle name="Comma 2 3 2 7" xfId="10425" xr:uid="{00000000-0005-0000-0000-000049020000}"/>
    <cellStyle name="Comma 2 3 2 7 2" xfId="30611" xr:uid="{00000000-0005-0000-0000-00004A020000}"/>
    <cellStyle name="Comma 2 3 2 8" xfId="20519" xr:uid="{00000000-0005-0000-0000-00004B020000}"/>
    <cellStyle name="Comma 2 3 3" xfId="581" xr:uid="{00000000-0005-0000-0000-00004C020000}"/>
    <cellStyle name="Comma 2 3 3 2" xfId="3209" xr:uid="{00000000-0005-0000-0000-00004D020000}"/>
    <cellStyle name="Comma 2 3 3 2 2" xfId="8255" xr:uid="{00000000-0005-0000-0000-00004E020000}"/>
    <cellStyle name="Comma 2 3 3 2 2 2" xfId="18347" xr:uid="{00000000-0005-0000-0000-00004F020000}"/>
    <cellStyle name="Comma 2 3 3 2 2 2 2" xfId="38533" xr:uid="{00000000-0005-0000-0000-000050020000}"/>
    <cellStyle name="Comma 2 3 3 2 2 3" xfId="28441" xr:uid="{00000000-0005-0000-0000-000051020000}"/>
    <cellStyle name="Comma 2 3 3 2 3" xfId="13301" xr:uid="{00000000-0005-0000-0000-000052020000}"/>
    <cellStyle name="Comma 2 3 3 2 3 2" xfId="33487" xr:uid="{00000000-0005-0000-0000-000053020000}"/>
    <cellStyle name="Comma 2 3 3 2 4" xfId="23395" xr:uid="{00000000-0005-0000-0000-000054020000}"/>
    <cellStyle name="Comma 2 3 3 3" xfId="1922" xr:uid="{00000000-0005-0000-0000-000055020000}"/>
    <cellStyle name="Comma 2 3 3 3 2" xfId="6968" xr:uid="{00000000-0005-0000-0000-000056020000}"/>
    <cellStyle name="Comma 2 3 3 3 2 2" xfId="17060" xr:uid="{00000000-0005-0000-0000-000057020000}"/>
    <cellStyle name="Comma 2 3 3 3 2 2 2" xfId="37246" xr:uid="{00000000-0005-0000-0000-000058020000}"/>
    <cellStyle name="Comma 2 3 3 3 2 3" xfId="27154" xr:uid="{00000000-0005-0000-0000-000059020000}"/>
    <cellStyle name="Comma 2 3 3 3 3" xfId="12014" xr:uid="{00000000-0005-0000-0000-00005A020000}"/>
    <cellStyle name="Comma 2 3 3 3 3 2" xfId="32200" xr:uid="{00000000-0005-0000-0000-00005B020000}"/>
    <cellStyle name="Comma 2 3 3 3 4" xfId="22108" xr:uid="{00000000-0005-0000-0000-00005C020000}"/>
    <cellStyle name="Comma 2 3 3 4" xfId="5681" xr:uid="{00000000-0005-0000-0000-00005D020000}"/>
    <cellStyle name="Comma 2 3 3 4 2" xfId="15773" xr:uid="{00000000-0005-0000-0000-00005E020000}"/>
    <cellStyle name="Comma 2 3 3 4 2 2" xfId="35959" xr:uid="{00000000-0005-0000-0000-00005F020000}"/>
    <cellStyle name="Comma 2 3 3 4 3" xfId="25867" xr:uid="{00000000-0005-0000-0000-000060020000}"/>
    <cellStyle name="Comma 2 3 3 5" xfId="10727" xr:uid="{00000000-0005-0000-0000-000061020000}"/>
    <cellStyle name="Comma 2 3 3 5 2" xfId="30913" xr:uid="{00000000-0005-0000-0000-000062020000}"/>
    <cellStyle name="Comma 2 3 3 6" xfId="20821" xr:uid="{00000000-0005-0000-0000-000063020000}"/>
    <cellStyle name="Comma 2 3 4" xfId="2871" xr:uid="{00000000-0005-0000-0000-000064020000}"/>
    <cellStyle name="Comma 2 3 4 2" xfId="7917" xr:uid="{00000000-0005-0000-0000-000065020000}"/>
    <cellStyle name="Comma 2 3 4 2 2" xfId="18009" xr:uid="{00000000-0005-0000-0000-000066020000}"/>
    <cellStyle name="Comma 2 3 4 2 2 2" xfId="38195" xr:uid="{00000000-0005-0000-0000-000067020000}"/>
    <cellStyle name="Comma 2 3 4 2 3" xfId="28103" xr:uid="{00000000-0005-0000-0000-000068020000}"/>
    <cellStyle name="Comma 2 3 4 3" xfId="12963" xr:uid="{00000000-0005-0000-0000-000069020000}"/>
    <cellStyle name="Comma 2 3 4 3 2" xfId="33149" xr:uid="{00000000-0005-0000-0000-00006A020000}"/>
    <cellStyle name="Comma 2 3 4 4" xfId="23057" xr:uid="{00000000-0005-0000-0000-00006B020000}"/>
    <cellStyle name="Comma 2 3 5" xfId="1584" xr:uid="{00000000-0005-0000-0000-00006C020000}"/>
    <cellStyle name="Comma 2 3 5 2" xfId="6630" xr:uid="{00000000-0005-0000-0000-00006D020000}"/>
    <cellStyle name="Comma 2 3 5 2 2" xfId="16722" xr:uid="{00000000-0005-0000-0000-00006E020000}"/>
    <cellStyle name="Comma 2 3 5 2 2 2" xfId="36908" xr:uid="{00000000-0005-0000-0000-00006F020000}"/>
    <cellStyle name="Comma 2 3 5 2 3" xfId="26816" xr:uid="{00000000-0005-0000-0000-000070020000}"/>
    <cellStyle name="Comma 2 3 5 3" xfId="11676" xr:uid="{00000000-0005-0000-0000-000071020000}"/>
    <cellStyle name="Comma 2 3 5 3 2" xfId="31862" xr:uid="{00000000-0005-0000-0000-000072020000}"/>
    <cellStyle name="Comma 2 3 5 4" xfId="21770" xr:uid="{00000000-0005-0000-0000-000073020000}"/>
    <cellStyle name="Comma 2 3 6" xfId="5343" xr:uid="{00000000-0005-0000-0000-000074020000}"/>
    <cellStyle name="Comma 2 3 6 2" xfId="15435" xr:uid="{00000000-0005-0000-0000-000075020000}"/>
    <cellStyle name="Comma 2 3 6 2 2" xfId="35621" xr:uid="{00000000-0005-0000-0000-000076020000}"/>
    <cellStyle name="Comma 2 3 6 3" xfId="25529" xr:uid="{00000000-0005-0000-0000-000077020000}"/>
    <cellStyle name="Comma 2 3 7" xfId="10389" xr:uid="{00000000-0005-0000-0000-000078020000}"/>
    <cellStyle name="Comma 2 3 7 2" xfId="30575" xr:uid="{00000000-0005-0000-0000-000079020000}"/>
    <cellStyle name="Comma 2 3 8" xfId="20483" xr:uid="{00000000-0005-0000-0000-00007A020000}"/>
    <cellStyle name="Comma 2 4" xfId="189" xr:uid="{00000000-0005-0000-0000-00007B020000}"/>
    <cellStyle name="Comma 2 4 2" xfId="715" xr:uid="{00000000-0005-0000-0000-00007C020000}"/>
    <cellStyle name="Comma 2 4 2 2" xfId="3303" xr:uid="{00000000-0005-0000-0000-00007D020000}"/>
    <cellStyle name="Comma 2 4 2 2 2" xfId="8349" xr:uid="{00000000-0005-0000-0000-00007E020000}"/>
    <cellStyle name="Comma 2 4 2 2 2 2" xfId="18441" xr:uid="{00000000-0005-0000-0000-00007F020000}"/>
    <cellStyle name="Comma 2 4 2 2 2 2 2" xfId="38627" xr:uid="{00000000-0005-0000-0000-000080020000}"/>
    <cellStyle name="Comma 2 4 2 2 2 3" xfId="28535" xr:uid="{00000000-0005-0000-0000-000081020000}"/>
    <cellStyle name="Comma 2 4 2 2 3" xfId="13395" xr:uid="{00000000-0005-0000-0000-000082020000}"/>
    <cellStyle name="Comma 2 4 2 2 3 2" xfId="33581" xr:uid="{00000000-0005-0000-0000-000083020000}"/>
    <cellStyle name="Comma 2 4 2 2 4" xfId="23489" xr:uid="{00000000-0005-0000-0000-000084020000}"/>
    <cellStyle name="Comma 2 4 2 3" xfId="2016" xr:uid="{00000000-0005-0000-0000-000085020000}"/>
    <cellStyle name="Comma 2 4 2 3 2" xfId="7062" xr:uid="{00000000-0005-0000-0000-000086020000}"/>
    <cellStyle name="Comma 2 4 2 3 2 2" xfId="17154" xr:uid="{00000000-0005-0000-0000-000087020000}"/>
    <cellStyle name="Comma 2 4 2 3 2 2 2" xfId="37340" xr:uid="{00000000-0005-0000-0000-000088020000}"/>
    <cellStyle name="Comma 2 4 2 3 2 3" xfId="27248" xr:uid="{00000000-0005-0000-0000-000089020000}"/>
    <cellStyle name="Comma 2 4 2 3 3" xfId="12108" xr:uid="{00000000-0005-0000-0000-00008A020000}"/>
    <cellStyle name="Comma 2 4 2 3 3 2" xfId="32294" xr:uid="{00000000-0005-0000-0000-00008B020000}"/>
    <cellStyle name="Comma 2 4 2 3 4" xfId="22202" xr:uid="{00000000-0005-0000-0000-00008C020000}"/>
    <cellStyle name="Comma 2 4 2 4" xfId="5775" xr:uid="{00000000-0005-0000-0000-00008D020000}"/>
    <cellStyle name="Comma 2 4 2 4 2" xfId="15867" xr:uid="{00000000-0005-0000-0000-00008E020000}"/>
    <cellStyle name="Comma 2 4 2 4 2 2" xfId="36053" xr:uid="{00000000-0005-0000-0000-00008F020000}"/>
    <cellStyle name="Comma 2 4 2 4 3" xfId="25961" xr:uid="{00000000-0005-0000-0000-000090020000}"/>
    <cellStyle name="Comma 2 4 2 5" xfId="10821" xr:uid="{00000000-0005-0000-0000-000091020000}"/>
    <cellStyle name="Comma 2 4 2 5 2" xfId="31007" xr:uid="{00000000-0005-0000-0000-000092020000}"/>
    <cellStyle name="Comma 2 4 2 6" xfId="20915" xr:uid="{00000000-0005-0000-0000-000093020000}"/>
    <cellStyle name="Comma 2 4 3" xfId="583" xr:uid="{00000000-0005-0000-0000-000094020000}"/>
    <cellStyle name="Comma 2 4 3 2" xfId="3211" xr:uid="{00000000-0005-0000-0000-000095020000}"/>
    <cellStyle name="Comma 2 4 3 2 2" xfId="8257" xr:uid="{00000000-0005-0000-0000-000096020000}"/>
    <cellStyle name="Comma 2 4 3 2 2 2" xfId="18349" xr:uid="{00000000-0005-0000-0000-000097020000}"/>
    <cellStyle name="Comma 2 4 3 2 2 2 2" xfId="38535" xr:uid="{00000000-0005-0000-0000-000098020000}"/>
    <cellStyle name="Comma 2 4 3 2 2 3" xfId="28443" xr:uid="{00000000-0005-0000-0000-000099020000}"/>
    <cellStyle name="Comma 2 4 3 2 3" xfId="13303" xr:uid="{00000000-0005-0000-0000-00009A020000}"/>
    <cellStyle name="Comma 2 4 3 2 3 2" xfId="33489" xr:uid="{00000000-0005-0000-0000-00009B020000}"/>
    <cellStyle name="Comma 2 4 3 2 4" xfId="23397" xr:uid="{00000000-0005-0000-0000-00009C020000}"/>
    <cellStyle name="Comma 2 4 3 3" xfId="1924" xr:uid="{00000000-0005-0000-0000-00009D020000}"/>
    <cellStyle name="Comma 2 4 3 3 2" xfId="6970" xr:uid="{00000000-0005-0000-0000-00009E020000}"/>
    <cellStyle name="Comma 2 4 3 3 2 2" xfId="17062" xr:uid="{00000000-0005-0000-0000-00009F020000}"/>
    <cellStyle name="Comma 2 4 3 3 2 2 2" xfId="37248" xr:uid="{00000000-0005-0000-0000-0000A0020000}"/>
    <cellStyle name="Comma 2 4 3 3 2 3" xfId="27156" xr:uid="{00000000-0005-0000-0000-0000A1020000}"/>
    <cellStyle name="Comma 2 4 3 3 3" xfId="12016" xr:uid="{00000000-0005-0000-0000-0000A2020000}"/>
    <cellStyle name="Comma 2 4 3 3 3 2" xfId="32202" xr:uid="{00000000-0005-0000-0000-0000A3020000}"/>
    <cellStyle name="Comma 2 4 3 3 4" xfId="22110" xr:uid="{00000000-0005-0000-0000-0000A4020000}"/>
    <cellStyle name="Comma 2 4 3 4" xfId="5683" xr:uid="{00000000-0005-0000-0000-0000A5020000}"/>
    <cellStyle name="Comma 2 4 3 4 2" xfId="15775" xr:uid="{00000000-0005-0000-0000-0000A6020000}"/>
    <cellStyle name="Comma 2 4 3 4 2 2" xfId="35961" xr:uid="{00000000-0005-0000-0000-0000A7020000}"/>
    <cellStyle name="Comma 2 4 3 4 3" xfId="25869" xr:uid="{00000000-0005-0000-0000-0000A8020000}"/>
    <cellStyle name="Comma 2 4 3 5" xfId="10729" xr:uid="{00000000-0005-0000-0000-0000A9020000}"/>
    <cellStyle name="Comma 2 4 3 5 2" xfId="30915" xr:uid="{00000000-0005-0000-0000-0000AA020000}"/>
    <cellStyle name="Comma 2 4 3 6" xfId="20823" xr:uid="{00000000-0005-0000-0000-0000AB020000}"/>
    <cellStyle name="Comma 2 4 4" xfId="2894" xr:uid="{00000000-0005-0000-0000-0000AC020000}"/>
    <cellStyle name="Comma 2 4 4 2" xfId="7940" xr:uid="{00000000-0005-0000-0000-0000AD020000}"/>
    <cellStyle name="Comma 2 4 4 2 2" xfId="18032" xr:uid="{00000000-0005-0000-0000-0000AE020000}"/>
    <cellStyle name="Comma 2 4 4 2 2 2" xfId="38218" xr:uid="{00000000-0005-0000-0000-0000AF020000}"/>
    <cellStyle name="Comma 2 4 4 2 3" xfId="28126" xr:uid="{00000000-0005-0000-0000-0000B0020000}"/>
    <cellStyle name="Comma 2 4 4 3" xfId="12986" xr:uid="{00000000-0005-0000-0000-0000B1020000}"/>
    <cellStyle name="Comma 2 4 4 3 2" xfId="33172" xr:uid="{00000000-0005-0000-0000-0000B2020000}"/>
    <cellStyle name="Comma 2 4 4 4" xfId="23080" xr:uid="{00000000-0005-0000-0000-0000B3020000}"/>
    <cellStyle name="Comma 2 4 5" xfId="1607" xr:uid="{00000000-0005-0000-0000-0000B4020000}"/>
    <cellStyle name="Comma 2 4 5 2" xfId="6653" xr:uid="{00000000-0005-0000-0000-0000B5020000}"/>
    <cellStyle name="Comma 2 4 5 2 2" xfId="16745" xr:uid="{00000000-0005-0000-0000-0000B6020000}"/>
    <cellStyle name="Comma 2 4 5 2 2 2" xfId="36931" xr:uid="{00000000-0005-0000-0000-0000B7020000}"/>
    <cellStyle name="Comma 2 4 5 2 3" xfId="26839" xr:uid="{00000000-0005-0000-0000-0000B8020000}"/>
    <cellStyle name="Comma 2 4 5 3" xfId="11699" xr:uid="{00000000-0005-0000-0000-0000B9020000}"/>
    <cellStyle name="Comma 2 4 5 3 2" xfId="31885" xr:uid="{00000000-0005-0000-0000-0000BA020000}"/>
    <cellStyle name="Comma 2 4 5 4" xfId="21793" xr:uid="{00000000-0005-0000-0000-0000BB020000}"/>
    <cellStyle name="Comma 2 4 6" xfId="5366" xr:uid="{00000000-0005-0000-0000-0000BC020000}"/>
    <cellStyle name="Comma 2 4 6 2" xfId="15458" xr:uid="{00000000-0005-0000-0000-0000BD020000}"/>
    <cellStyle name="Comma 2 4 6 2 2" xfId="35644" xr:uid="{00000000-0005-0000-0000-0000BE020000}"/>
    <cellStyle name="Comma 2 4 6 3" xfId="25552" xr:uid="{00000000-0005-0000-0000-0000BF020000}"/>
    <cellStyle name="Comma 2 4 7" xfId="10412" xr:uid="{00000000-0005-0000-0000-0000C0020000}"/>
    <cellStyle name="Comma 2 4 7 2" xfId="30598" xr:uid="{00000000-0005-0000-0000-0000C1020000}"/>
    <cellStyle name="Comma 2 4 8" xfId="20506" xr:uid="{00000000-0005-0000-0000-0000C2020000}"/>
    <cellStyle name="Comma 2 5" xfId="513" xr:uid="{00000000-0005-0000-0000-0000C3020000}"/>
    <cellStyle name="Comma 2 5 2" xfId="3203" xr:uid="{00000000-0005-0000-0000-0000C4020000}"/>
    <cellStyle name="Comma 2 5 2 2" xfId="8249" xr:uid="{00000000-0005-0000-0000-0000C5020000}"/>
    <cellStyle name="Comma 2 5 2 2 2" xfId="18341" xr:uid="{00000000-0005-0000-0000-0000C6020000}"/>
    <cellStyle name="Comma 2 5 2 2 2 2" xfId="38527" xr:uid="{00000000-0005-0000-0000-0000C7020000}"/>
    <cellStyle name="Comma 2 5 2 2 3" xfId="28435" xr:uid="{00000000-0005-0000-0000-0000C8020000}"/>
    <cellStyle name="Comma 2 5 2 3" xfId="13295" xr:uid="{00000000-0005-0000-0000-0000C9020000}"/>
    <cellStyle name="Comma 2 5 2 3 2" xfId="33481" xr:uid="{00000000-0005-0000-0000-0000CA020000}"/>
    <cellStyle name="Comma 2 5 2 4" xfId="23389" xr:uid="{00000000-0005-0000-0000-0000CB020000}"/>
    <cellStyle name="Comma 2 5 3" xfId="1916" xr:uid="{00000000-0005-0000-0000-0000CC020000}"/>
    <cellStyle name="Comma 2 5 3 2" xfId="6962" xr:uid="{00000000-0005-0000-0000-0000CD020000}"/>
    <cellStyle name="Comma 2 5 3 2 2" xfId="17054" xr:uid="{00000000-0005-0000-0000-0000CE020000}"/>
    <cellStyle name="Comma 2 5 3 2 2 2" xfId="37240" xr:uid="{00000000-0005-0000-0000-0000CF020000}"/>
    <cellStyle name="Comma 2 5 3 2 3" xfId="27148" xr:uid="{00000000-0005-0000-0000-0000D0020000}"/>
    <cellStyle name="Comma 2 5 3 3" xfId="12008" xr:uid="{00000000-0005-0000-0000-0000D1020000}"/>
    <cellStyle name="Comma 2 5 3 3 2" xfId="32194" xr:uid="{00000000-0005-0000-0000-0000D2020000}"/>
    <cellStyle name="Comma 2 5 3 4" xfId="22102" xr:uid="{00000000-0005-0000-0000-0000D3020000}"/>
    <cellStyle name="Comma 2 5 4" xfId="5675" xr:uid="{00000000-0005-0000-0000-0000D4020000}"/>
    <cellStyle name="Comma 2 5 4 2" xfId="15767" xr:uid="{00000000-0005-0000-0000-0000D5020000}"/>
    <cellStyle name="Comma 2 5 4 2 2" xfId="35953" xr:uid="{00000000-0005-0000-0000-0000D6020000}"/>
    <cellStyle name="Comma 2 5 4 3" xfId="25861" xr:uid="{00000000-0005-0000-0000-0000D7020000}"/>
    <cellStyle name="Comma 2 5 5" xfId="10721" xr:uid="{00000000-0005-0000-0000-0000D8020000}"/>
    <cellStyle name="Comma 2 5 5 2" xfId="30907" xr:uid="{00000000-0005-0000-0000-0000D9020000}"/>
    <cellStyle name="Comma 2 5 6" xfId="20815" xr:uid="{00000000-0005-0000-0000-0000DA020000}"/>
    <cellStyle name="Comma 2 6" xfId="2858" xr:uid="{00000000-0005-0000-0000-0000DB020000}"/>
    <cellStyle name="Comma 2 6 2" xfId="7904" xr:uid="{00000000-0005-0000-0000-0000DC020000}"/>
    <cellStyle name="Comma 2 6 2 2" xfId="17996" xr:uid="{00000000-0005-0000-0000-0000DD020000}"/>
    <cellStyle name="Comma 2 6 2 2 2" xfId="38182" xr:uid="{00000000-0005-0000-0000-0000DE020000}"/>
    <cellStyle name="Comma 2 6 2 3" xfId="28090" xr:uid="{00000000-0005-0000-0000-0000DF020000}"/>
    <cellStyle name="Comma 2 6 3" xfId="12950" xr:uid="{00000000-0005-0000-0000-0000E0020000}"/>
    <cellStyle name="Comma 2 6 3 2" xfId="33136" xr:uid="{00000000-0005-0000-0000-0000E1020000}"/>
    <cellStyle name="Comma 2 6 4" xfId="23044" xr:uid="{00000000-0005-0000-0000-0000E2020000}"/>
    <cellStyle name="Comma 2 7" xfId="1571" xr:uid="{00000000-0005-0000-0000-0000E3020000}"/>
    <cellStyle name="Comma 2 7 2" xfId="6617" xr:uid="{00000000-0005-0000-0000-0000E4020000}"/>
    <cellStyle name="Comma 2 7 2 2" xfId="16709" xr:uid="{00000000-0005-0000-0000-0000E5020000}"/>
    <cellStyle name="Comma 2 7 2 2 2" xfId="36895" xr:uid="{00000000-0005-0000-0000-0000E6020000}"/>
    <cellStyle name="Comma 2 7 2 3" xfId="26803" xr:uid="{00000000-0005-0000-0000-0000E7020000}"/>
    <cellStyle name="Comma 2 7 3" xfId="11663" xr:uid="{00000000-0005-0000-0000-0000E8020000}"/>
    <cellStyle name="Comma 2 7 3 2" xfId="31849" xr:uid="{00000000-0005-0000-0000-0000E9020000}"/>
    <cellStyle name="Comma 2 7 4" xfId="21757" xr:uid="{00000000-0005-0000-0000-0000EA020000}"/>
    <cellStyle name="Comma 2 8" xfId="5330" xr:uid="{00000000-0005-0000-0000-0000EB020000}"/>
    <cellStyle name="Comma 2 8 2" xfId="15422" xr:uid="{00000000-0005-0000-0000-0000EC020000}"/>
    <cellStyle name="Comma 2 8 2 2" xfId="35608" xr:uid="{00000000-0005-0000-0000-0000ED020000}"/>
    <cellStyle name="Comma 2 8 3" xfId="25516" xr:uid="{00000000-0005-0000-0000-0000EE020000}"/>
    <cellStyle name="Comma 2 9" xfId="10376" xr:uid="{00000000-0005-0000-0000-0000EF020000}"/>
    <cellStyle name="Comma 2 9 2" xfId="30562" xr:uid="{00000000-0005-0000-0000-0000F0020000}"/>
    <cellStyle name="Comma 3" xfId="84" xr:uid="{00000000-0005-0000-0000-0000F1020000}"/>
    <cellStyle name="Comma 3 2" xfId="191" xr:uid="{00000000-0005-0000-0000-0000F2020000}"/>
    <cellStyle name="Comma 3 2 2" xfId="717" xr:uid="{00000000-0005-0000-0000-0000F3020000}"/>
    <cellStyle name="Comma 3 2 2 2" xfId="3305" xr:uid="{00000000-0005-0000-0000-0000F4020000}"/>
    <cellStyle name="Comma 3 2 2 2 2" xfId="8351" xr:uid="{00000000-0005-0000-0000-0000F5020000}"/>
    <cellStyle name="Comma 3 2 2 2 2 2" xfId="18443" xr:uid="{00000000-0005-0000-0000-0000F6020000}"/>
    <cellStyle name="Comma 3 2 2 2 2 2 2" xfId="38629" xr:uid="{00000000-0005-0000-0000-0000F7020000}"/>
    <cellStyle name="Comma 3 2 2 2 2 3" xfId="28537" xr:uid="{00000000-0005-0000-0000-0000F8020000}"/>
    <cellStyle name="Comma 3 2 2 2 3" xfId="13397" xr:uid="{00000000-0005-0000-0000-0000F9020000}"/>
    <cellStyle name="Comma 3 2 2 2 3 2" xfId="33583" xr:uid="{00000000-0005-0000-0000-0000FA020000}"/>
    <cellStyle name="Comma 3 2 2 2 4" xfId="23491" xr:uid="{00000000-0005-0000-0000-0000FB020000}"/>
    <cellStyle name="Comma 3 2 2 3" xfId="2018" xr:uid="{00000000-0005-0000-0000-0000FC020000}"/>
    <cellStyle name="Comma 3 2 2 3 2" xfId="7064" xr:uid="{00000000-0005-0000-0000-0000FD020000}"/>
    <cellStyle name="Comma 3 2 2 3 2 2" xfId="17156" xr:uid="{00000000-0005-0000-0000-0000FE020000}"/>
    <cellStyle name="Comma 3 2 2 3 2 2 2" xfId="37342" xr:uid="{00000000-0005-0000-0000-0000FF020000}"/>
    <cellStyle name="Comma 3 2 2 3 2 3" xfId="27250" xr:uid="{00000000-0005-0000-0000-000000030000}"/>
    <cellStyle name="Comma 3 2 2 3 3" xfId="12110" xr:uid="{00000000-0005-0000-0000-000001030000}"/>
    <cellStyle name="Comma 3 2 2 3 3 2" xfId="32296" xr:uid="{00000000-0005-0000-0000-000002030000}"/>
    <cellStyle name="Comma 3 2 2 3 4" xfId="22204" xr:uid="{00000000-0005-0000-0000-000003030000}"/>
    <cellStyle name="Comma 3 2 2 4" xfId="5777" xr:uid="{00000000-0005-0000-0000-000004030000}"/>
    <cellStyle name="Comma 3 2 2 4 2" xfId="15869" xr:uid="{00000000-0005-0000-0000-000005030000}"/>
    <cellStyle name="Comma 3 2 2 4 2 2" xfId="36055" xr:uid="{00000000-0005-0000-0000-000006030000}"/>
    <cellStyle name="Comma 3 2 2 4 3" xfId="25963" xr:uid="{00000000-0005-0000-0000-000007030000}"/>
    <cellStyle name="Comma 3 2 2 5" xfId="10823" xr:uid="{00000000-0005-0000-0000-000008030000}"/>
    <cellStyle name="Comma 3 2 2 5 2" xfId="31009" xr:uid="{00000000-0005-0000-0000-000009030000}"/>
    <cellStyle name="Comma 3 2 2 6" xfId="20917" xr:uid="{00000000-0005-0000-0000-00000A030000}"/>
    <cellStyle name="Comma 3 2 3" xfId="585" xr:uid="{00000000-0005-0000-0000-00000B030000}"/>
    <cellStyle name="Comma 3 2 3 2" xfId="3213" xr:uid="{00000000-0005-0000-0000-00000C030000}"/>
    <cellStyle name="Comma 3 2 3 2 2" xfId="8259" xr:uid="{00000000-0005-0000-0000-00000D030000}"/>
    <cellStyle name="Comma 3 2 3 2 2 2" xfId="18351" xr:uid="{00000000-0005-0000-0000-00000E030000}"/>
    <cellStyle name="Comma 3 2 3 2 2 2 2" xfId="38537" xr:uid="{00000000-0005-0000-0000-00000F030000}"/>
    <cellStyle name="Comma 3 2 3 2 2 3" xfId="28445" xr:uid="{00000000-0005-0000-0000-000010030000}"/>
    <cellStyle name="Comma 3 2 3 2 3" xfId="13305" xr:uid="{00000000-0005-0000-0000-000011030000}"/>
    <cellStyle name="Comma 3 2 3 2 3 2" xfId="33491" xr:uid="{00000000-0005-0000-0000-000012030000}"/>
    <cellStyle name="Comma 3 2 3 2 4" xfId="23399" xr:uid="{00000000-0005-0000-0000-000013030000}"/>
    <cellStyle name="Comma 3 2 3 3" xfId="1926" xr:uid="{00000000-0005-0000-0000-000014030000}"/>
    <cellStyle name="Comma 3 2 3 3 2" xfId="6972" xr:uid="{00000000-0005-0000-0000-000015030000}"/>
    <cellStyle name="Comma 3 2 3 3 2 2" xfId="17064" xr:uid="{00000000-0005-0000-0000-000016030000}"/>
    <cellStyle name="Comma 3 2 3 3 2 2 2" xfId="37250" xr:uid="{00000000-0005-0000-0000-000017030000}"/>
    <cellStyle name="Comma 3 2 3 3 2 3" xfId="27158" xr:uid="{00000000-0005-0000-0000-000018030000}"/>
    <cellStyle name="Comma 3 2 3 3 3" xfId="12018" xr:uid="{00000000-0005-0000-0000-000019030000}"/>
    <cellStyle name="Comma 3 2 3 3 3 2" xfId="32204" xr:uid="{00000000-0005-0000-0000-00001A030000}"/>
    <cellStyle name="Comma 3 2 3 3 4" xfId="22112" xr:uid="{00000000-0005-0000-0000-00001B030000}"/>
    <cellStyle name="Comma 3 2 3 4" xfId="5685" xr:uid="{00000000-0005-0000-0000-00001C030000}"/>
    <cellStyle name="Comma 3 2 3 4 2" xfId="15777" xr:uid="{00000000-0005-0000-0000-00001D030000}"/>
    <cellStyle name="Comma 3 2 3 4 2 2" xfId="35963" xr:uid="{00000000-0005-0000-0000-00001E030000}"/>
    <cellStyle name="Comma 3 2 3 4 3" xfId="25871" xr:uid="{00000000-0005-0000-0000-00001F030000}"/>
    <cellStyle name="Comma 3 2 3 5" xfId="10731" xr:uid="{00000000-0005-0000-0000-000020030000}"/>
    <cellStyle name="Comma 3 2 3 5 2" xfId="30917" xr:uid="{00000000-0005-0000-0000-000021030000}"/>
    <cellStyle name="Comma 3 2 3 6" xfId="20825" xr:uid="{00000000-0005-0000-0000-000022030000}"/>
    <cellStyle name="Comma 3 2 4" xfId="2896" xr:uid="{00000000-0005-0000-0000-000023030000}"/>
    <cellStyle name="Comma 3 2 4 2" xfId="7942" xr:uid="{00000000-0005-0000-0000-000024030000}"/>
    <cellStyle name="Comma 3 2 4 2 2" xfId="18034" xr:uid="{00000000-0005-0000-0000-000025030000}"/>
    <cellStyle name="Comma 3 2 4 2 2 2" xfId="38220" xr:uid="{00000000-0005-0000-0000-000026030000}"/>
    <cellStyle name="Comma 3 2 4 2 3" xfId="28128" xr:uid="{00000000-0005-0000-0000-000027030000}"/>
    <cellStyle name="Comma 3 2 4 3" xfId="12988" xr:uid="{00000000-0005-0000-0000-000028030000}"/>
    <cellStyle name="Comma 3 2 4 3 2" xfId="33174" xr:uid="{00000000-0005-0000-0000-000029030000}"/>
    <cellStyle name="Comma 3 2 4 4" xfId="23082" xr:uid="{00000000-0005-0000-0000-00002A030000}"/>
    <cellStyle name="Comma 3 2 5" xfId="1609" xr:uid="{00000000-0005-0000-0000-00002B030000}"/>
    <cellStyle name="Comma 3 2 5 2" xfId="6655" xr:uid="{00000000-0005-0000-0000-00002C030000}"/>
    <cellStyle name="Comma 3 2 5 2 2" xfId="16747" xr:uid="{00000000-0005-0000-0000-00002D030000}"/>
    <cellStyle name="Comma 3 2 5 2 2 2" xfId="36933" xr:uid="{00000000-0005-0000-0000-00002E030000}"/>
    <cellStyle name="Comma 3 2 5 2 3" xfId="26841" xr:uid="{00000000-0005-0000-0000-00002F030000}"/>
    <cellStyle name="Comma 3 2 5 3" xfId="11701" xr:uid="{00000000-0005-0000-0000-000030030000}"/>
    <cellStyle name="Comma 3 2 5 3 2" xfId="31887" xr:uid="{00000000-0005-0000-0000-000031030000}"/>
    <cellStyle name="Comma 3 2 5 4" xfId="21795" xr:uid="{00000000-0005-0000-0000-000032030000}"/>
    <cellStyle name="Comma 3 2 6" xfId="5368" xr:uid="{00000000-0005-0000-0000-000033030000}"/>
    <cellStyle name="Comma 3 2 6 2" xfId="15460" xr:uid="{00000000-0005-0000-0000-000034030000}"/>
    <cellStyle name="Comma 3 2 6 2 2" xfId="35646" xr:uid="{00000000-0005-0000-0000-000035030000}"/>
    <cellStyle name="Comma 3 2 6 3" xfId="25554" xr:uid="{00000000-0005-0000-0000-000036030000}"/>
    <cellStyle name="Comma 3 2 7" xfId="10414" xr:uid="{00000000-0005-0000-0000-000037030000}"/>
    <cellStyle name="Comma 3 2 7 2" xfId="30600" xr:uid="{00000000-0005-0000-0000-000038030000}"/>
    <cellStyle name="Comma 3 2 8" xfId="20508" xr:uid="{00000000-0005-0000-0000-000039030000}"/>
    <cellStyle name="Comma 3 3" xfId="584" xr:uid="{00000000-0005-0000-0000-00003A030000}"/>
    <cellStyle name="Comma 3 3 2" xfId="3212" xr:uid="{00000000-0005-0000-0000-00003B030000}"/>
    <cellStyle name="Comma 3 3 2 2" xfId="8258" xr:uid="{00000000-0005-0000-0000-00003C030000}"/>
    <cellStyle name="Comma 3 3 2 2 2" xfId="18350" xr:uid="{00000000-0005-0000-0000-00003D030000}"/>
    <cellStyle name="Comma 3 3 2 2 2 2" xfId="38536" xr:uid="{00000000-0005-0000-0000-00003E030000}"/>
    <cellStyle name="Comma 3 3 2 2 3" xfId="28444" xr:uid="{00000000-0005-0000-0000-00003F030000}"/>
    <cellStyle name="Comma 3 3 2 3" xfId="13304" xr:uid="{00000000-0005-0000-0000-000040030000}"/>
    <cellStyle name="Comma 3 3 2 3 2" xfId="33490" xr:uid="{00000000-0005-0000-0000-000041030000}"/>
    <cellStyle name="Comma 3 3 2 4" xfId="23398" xr:uid="{00000000-0005-0000-0000-000042030000}"/>
    <cellStyle name="Comma 3 3 3" xfId="1925" xr:uid="{00000000-0005-0000-0000-000043030000}"/>
    <cellStyle name="Comma 3 3 3 2" xfId="6971" xr:uid="{00000000-0005-0000-0000-000044030000}"/>
    <cellStyle name="Comma 3 3 3 2 2" xfId="17063" xr:uid="{00000000-0005-0000-0000-000045030000}"/>
    <cellStyle name="Comma 3 3 3 2 2 2" xfId="37249" xr:uid="{00000000-0005-0000-0000-000046030000}"/>
    <cellStyle name="Comma 3 3 3 2 3" xfId="27157" xr:uid="{00000000-0005-0000-0000-000047030000}"/>
    <cellStyle name="Comma 3 3 3 3" xfId="12017" xr:uid="{00000000-0005-0000-0000-000048030000}"/>
    <cellStyle name="Comma 3 3 3 3 2" xfId="32203" xr:uid="{00000000-0005-0000-0000-000049030000}"/>
    <cellStyle name="Comma 3 3 3 4" xfId="22111" xr:uid="{00000000-0005-0000-0000-00004A030000}"/>
    <cellStyle name="Comma 3 3 4" xfId="5684" xr:uid="{00000000-0005-0000-0000-00004B030000}"/>
    <cellStyle name="Comma 3 3 4 2" xfId="15776" xr:uid="{00000000-0005-0000-0000-00004C030000}"/>
    <cellStyle name="Comma 3 3 4 2 2" xfId="35962" xr:uid="{00000000-0005-0000-0000-00004D030000}"/>
    <cellStyle name="Comma 3 3 4 3" xfId="25870" xr:uid="{00000000-0005-0000-0000-00004E030000}"/>
    <cellStyle name="Comma 3 3 5" xfId="10730" xr:uid="{00000000-0005-0000-0000-00004F030000}"/>
    <cellStyle name="Comma 3 3 5 2" xfId="30916" xr:uid="{00000000-0005-0000-0000-000050030000}"/>
    <cellStyle name="Comma 3 3 6" xfId="20824" xr:uid="{00000000-0005-0000-0000-000051030000}"/>
    <cellStyle name="Comma 3 4" xfId="2860" xr:uid="{00000000-0005-0000-0000-000052030000}"/>
    <cellStyle name="Comma 3 4 2" xfId="7906" xr:uid="{00000000-0005-0000-0000-000053030000}"/>
    <cellStyle name="Comma 3 4 2 2" xfId="17998" xr:uid="{00000000-0005-0000-0000-000054030000}"/>
    <cellStyle name="Comma 3 4 2 2 2" xfId="38184" xr:uid="{00000000-0005-0000-0000-000055030000}"/>
    <cellStyle name="Comma 3 4 2 3" xfId="28092" xr:uid="{00000000-0005-0000-0000-000056030000}"/>
    <cellStyle name="Comma 3 4 3" xfId="12952" xr:uid="{00000000-0005-0000-0000-000057030000}"/>
    <cellStyle name="Comma 3 4 3 2" xfId="33138" xr:uid="{00000000-0005-0000-0000-000058030000}"/>
    <cellStyle name="Comma 3 4 4" xfId="23046" xr:uid="{00000000-0005-0000-0000-000059030000}"/>
    <cellStyle name="Comma 3 5" xfId="1573" xr:uid="{00000000-0005-0000-0000-00005A030000}"/>
    <cellStyle name="Comma 3 5 2" xfId="6619" xr:uid="{00000000-0005-0000-0000-00005B030000}"/>
    <cellStyle name="Comma 3 5 2 2" xfId="16711" xr:uid="{00000000-0005-0000-0000-00005C030000}"/>
    <cellStyle name="Comma 3 5 2 2 2" xfId="36897" xr:uid="{00000000-0005-0000-0000-00005D030000}"/>
    <cellStyle name="Comma 3 5 2 3" xfId="26805" xr:uid="{00000000-0005-0000-0000-00005E030000}"/>
    <cellStyle name="Comma 3 5 3" xfId="11665" xr:uid="{00000000-0005-0000-0000-00005F030000}"/>
    <cellStyle name="Comma 3 5 3 2" xfId="31851" xr:uid="{00000000-0005-0000-0000-000060030000}"/>
    <cellStyle name="Comma 3 5 4" xfId="21759" xr:uid="{00000000-0005-0000-0000-000061030000}"/>
    <cellStyle name="Comma 3 6" xfId="5332" xr:uid="{00000000-0005-0000-0000-000062030000}"/>
    <cellStyle name="Comma 3 6 2" xfId="15424" xr:uid="{00000000-0005-0000-0000-000063030000}"/>
    <cellStyle name="Comma 3 6 2 2" xfId="35610" xr:uid="{00000000-0005-0000-0000-000064030000}"/>
    <cellStyle name="Comma 3 6 3" xfId="25518" xr:uid="{00000000-0005-0000-0000-000065030000}"/>
    <cellStyle name="Comma 3 7" xfId="10378" xr:uid="{00000000-0005-0000-0000-000066030000}"/>
    <cellStyle name="Comma 3 7 2" xfId="30564" xr:uid="{00000000-0005-0000-0000-000067030000}"/>
    <cellStyle name="Comma 3 8" xfId="20472" xr:uid="{00000000-0005-0000-0000-000068030000}"/>
    <cellStyle name="Comma 4" xfId="85" xr:uid="{00000000-0005-0000-0000-000069030000}"/>
    <cellStyle name="Comma 4 2" xfId="152" xr:uid="{00000000-0005-0000-0000-00006A030000}"/>
    <cellStyle name="Comma 4 2 2" xfId="204" xr:uid="{00000000-0005-0000-0000-00006B030000}"/>
    <cellStyle name="Comma 4 2 2 2" xfId="730" xr:uid="{00000000-0005-0000-0000-00006C030000}"/>
    <cellStyle name="Comma 4 2 2 2 2" xfId="3318" xr:uid="{00000000-0005-0000-0000-00006D030000}"/>
    <cellStyle name="Comma 4 2 2 2 2 2" xfId="8364" xr:uid="{00000000-0005-0000-0000-00006E030000}"/>
    <cellStyle name="Comma 4 2 2 2 2 2 2" xfId="18456" xr:uid="{00000000-0005-0000-0000-00006F030000}"/>
    <cellStyle name="Comma 4 2 2 2 2 2 2 2" xfId="38642" xr:uid="{00000000-0005-0000-0000-000070030000}"/>
    <cellStyle name="Comma 4 2 2 2 2 2 3" xfId="28550" xr:uid="{00000000-0005-0000-0000-000071030000}"/>
    <cellStyle name="Comma 4 2 2 2 2 3" xfId="13410" xr:uid="{00000000-0005-0000-0000-000072030000}"/>
    <cellStyle name="Comma 4 2 2 2 2 3 2" xfId="33596" xr:uid="{00000000-0005-0000-0000-000073030000}"/>
    <cellStyle name="Comma 4 2 2 2 2 4" xfId="23504" xr:uid="{00000000-0005-0000-0000-000074030000}"/>
    <cellStyle name="Comma 4 2 2 2 3" xfId="2031" xr:uid="{00000000-0005-0000-0000-000075030000}"/>
    <cellStyle name="Comma 4 2 2 2 3 2" xfId="7077" xr:uid="{00000000-0005-0000-0000-000076030000}"/>
    <cellStyle name="Comma 4 2 2 2 3 2 2" xfId="17169" xr:uid="{00000000-0005-0000-0000-000077030000}"/>
    <cellStyle name="Comma 4 2 2 2 3 2 2 2" xfId="37355" xr:uid="{00000000-0005-0000-0000-000078030000}"/>
    <cellStyle name="Comma 4 2 2 2 3 2 3" xfId="27263" xr:uid="{00000000-0005-0000-0000-000079030000}"/>
    <cellStyle name="Comma 4 2 2 2 3 3" xfId="12123" xr:uid="{00000000-0005-0000-0000-00007A030000}"/>
    <cellStyle name="Comma 4 2 2 2 3 3 2" xfId="32309" xr:uid="{00000000-0005-0000-0000-00007B030000}"/>
    <cellStyle name="Comma 4 2 2 2 3 4" xfId="22217" xr:uid="{00000000-0005-0000-0000-00007C030000}"/>
    <cellStyle name="Comma 4 2 2 2 4" xfId="5790" xr:uid="{00000000-0005-0000-0000-00007D030000}"/>
    <cellStyle name="Comma 4 2 2 2 4 2" xfId="15882" xr:uid="{00000000-0005-0000-0000-00007E030000}"/>
    <cellStyle name="Comma 4 2 2 2 4 2 2" xfId="36068" xr:uid="{00000000-0005-0000-0000-00007F030000}"/>
    <cellStyle name="Comma 4 2 2 2 4 3" xfId="25976" xr:uid="{00000000-0005-0000-0000-000080030000}"/>
    <cellStyle name="Comma 4 2 2 2 5" xfId="10836" xr:uid="{00000000-0005-0000-0000-000081030000}"/>
    <cellStyle name="Comma 4 2 2 2 5 2" xfId="31022" xr:uid="{00000000-0005-0000-0000-000082030000}"/>
    <cellStyle name="Comma 4 2 2 2 6" xfId="20930" xr:uid="{00000000-0005-0000-0000-000083030000}"/>
    <cellStyle name="Comma 4 2 2 3" xfId="588" xr:uid="{00000000-0005-0000-0000-000084030000}"/>
    <cellStyle name="Comma 4 2 2 3 2" xfId="3216" xr:uid="{00000000-0005-0000-0000-000085030000}"/>
    <cellStyle name="Comma 4 2 2 3 2 2" xfId="8262" xr:uid="{00000000-0005-0000-0000-000086030000}"/>
    <cellStyle name="Comma 4 2 2 3 2 2 2" xfId="18354" xr:uid="{00000000-0005-0000-0000-000087030000}"/>
    <cellStyle name="Comma 4 2 2 3 2 2 2 2" xfId="38540" xr:uid="{00000000-0005-0000-0000-000088030000}"/>
    <cellStyle name="Comma 4 2 2 3 2 2 3" xfId="28448" xr:uid="{00000000-0005-0000-0000-000089030000}"/>
    <cellStyle name="Comma 4 2 2 3 2 3" xfId="13308" xr:uid="{00000000-0005-0000-0000-00008A030000}"/>
    <cellStyle name="Comma 4 2 2 3 2 3 2" xfId="33494" xr:uid="{00000000-0005-0000-0000-00008B030000}"/>
    <cellStyle name="Comma 4 2 2 3 2 4" xfId="23402" xr:uid="{00000000-0005-0000-0000-00008C030000}"/>
    <cellStyle name="Comma 4 2 2 3 3" xfId="1929" xr:uid="{00000000-0005-0000-0000-00008D030000}"/>
    <cellStyle name="Comma 4 2 2 3 3 2" xfId="6975" xr:uid="{00000000-0005-0000-0000-00008E030000}"/>
    <cellStyle name="Comma 4 2 2 3 3 2 2" xfId="17067" xr:uid="{00000000-0005-0000-0000-00008F030000}"/>
    <cellStyle name="Comma 4 2 2 3 3 2 2 2" xfId="37253" xr:uid="{00000000-0005-0000-0000-000090030000}"/>
    <cellStyle name="Comma 4 2 2 3 3 2 3" xfId="27161" xr:uid="{00000000-0005-0000-0000-000091030000}"/>
    <cellStyle name="Comma 4 2 2 3 3 3" xfId="12021" xr:uid="{00000000-0005-0000-0000-000092030000}"/>
    <cellStyle name="Comma 4 2 2 3 3 3 2" xfId="32207" xr:uid="{00000000-0005-0000-0000-000093030000}"/>
    <cellStyle name="Comma 4 2 2 3 3 4" xfId="22115" xr:uid="{00000000-0005-0000-0000-000094030000}"/>
    <cellStyle name="Comma 4 2 2 3 4" xfId="5688" xr:uid="{00000000-0005-0000-0000-000095030000}"/>
    <cellStyle name="Comma 4 2 2 3 4 2" xfId="15780" xr:uid="{00000000-0005-0000-0000-000096030000}"/>
    <cellStyle name="Comma 4 2 2 3 4 2 2" xfId="35966" xr:uid="{00000000-0005-0000-0000-000097030000}"/>
    <cellStyle name="Comma 4 2 2 3 4 3" xfId="25874" xr:uid="{00000000-0005-0000-0000-000098030000}"/>
    <cellStyle name="Comma 4 2 2 3 5" xfId="10734" xr:uid="{00000000-0005-0000-0000-000099030000}"/>
    <cellStyle name="Comma 4 2 2 3 5 2" xfId="30920" xr:uid="{00000000-0005-0000-0000-00009A030000}"/>
    <cellStyle name="Comma 4 2 2 3 6" xfId="20828" xr:uid="{00000000-0005-0000-0000-00009B030000}"/>
    <cellStyle name="Comma 4 2 2 4" xfId="2909" xr:uid="{00000000-0005-0000-0000-00009C030000}"/>
    <cellStyle name="Comma 4 2 2 4 2" xfId="7955" xr:uid="{00000000-0005-0000-0000-00009D030000}"/>
    <cellStyle name="Comma 4 2 2 4 2 2" xfId="18047" xr:uid="{00000000-0005-0000-0000-00009E030000}"/>
    <cellStyle name="Comma 4 2 2 4 2 2 2" xfId="38233" xr:uid="{00000000-0005-0000-0000-00009F030000}"/>
    <cellStyle name="Comma 4 2 2 4 2 3" xfId="28141" xr:uid="{00000000-0005-0000-0000-0000A0030000}"/>
    <cellStyle name="Comma 4 2 2 4 3" xfId="13001" xr:uid="{00000000-0005-0000-0000-0000A1030000}"/>
    <cellStyle name="Comma 4 2 2 4 3 2" xfId="33187" xr:uid="{00000000-0005-0000-0000-0000A2030000}"/>
    <cellStyle name="Comma 4 2 2 4 4" xfId="23095" xr:uid="{00000000-0005-0000-0000-0000A3030000}"/>
    <cellStyle name="Comma 4 2 2 5" xfId="1622" xr:uid="{00000000-0005-0000-0000-0000A4030000}"/>
    <cellStyle name="Comma 4 2 2 5 2" xfId="6668" xr:uid="{00000000-0005-0000-0000-0000A5030000}"/>
    <cellStyle name="Comma 4 2 2 5 2 2" xfId="16760" xr:uid="{00000000-0005-0000-0000-0000A6030000}"/>
    <cellStyle name="Comma 4 2 2 5 2 2 2" xfId="36946" xr:uid="{00000000-0005-0000-0000-0000A7030000}"/>
    <cellStyle name="Comma 4 2 2 5 2 3" xfId="26854" xr:uid="{00000000-0005-0000-0000-0000A8030000}"/>
    <cellStyle name="Comma 4 2 2 5 3" xfId="11714" xr:uid="{00000000-0005-0000-0000-0000A9030000}"/>
    <cellStyle name="Comma 4 2 2 5 3 2" xfId="31900" xr:uid="{00000000-0005-0000-0000-0000AA030000}"/>
    <cellStyle name="Comma 4 2 2 5 4" xfId="21808" xr:uid="{00000000-0005-0000-0000-0000AB030000}"/>
    <cellStyle name="Comma 4 2 2 6" xfId="5381" xr:uid="{00000000-0005-0000-0000-0000AC030000}"/>
    <cellStyle name="Comma 4 2 2 6 2" xfId="15473" xr:uid="{00000000-0005-0000-0000-0000AD030000}"/>
    <cellStyle name="Comma 4 2 2 6 2 2" xfId="35659" xr:uid="{00000000-0005-0000-0000-0000AE030000}"/>
    <cellStyle name="Comma 4 2 2 6 3" xfId="25567" xr:uid="{00000000-0005-0000-0000-0000AF030000}"/>
    <cellStyle name="Comma 4 2 2 7" xfId="10427" xr:uid="{00000000-0005-0000-0000-0000B0030000}"/>
    <cellStyle name="Comma 4 2 2 7 2" xfId="30613" xr:uid="{00000000-0005-0000-0000-0000B1030000}"/>
    <cellStyle name="Comma 4 2 2 8" xfId="20521" xr:uid="{00000000-0005-0000-0000-0000B2030000}"/>
    <cellStyle name="Comma 4 2 3" xfId="587" xr:uid="{00000000-0005-0000-0000-0000B3030000}"/>
    <cellStyle name="Comma 4 2 3 2" xfId="3215" xr:uid="{00000000-0005-0000-0000-0000B4030000}"/>
    <cellStyle name="Comma 4 2 3 2 2" xfId="8261" xr:uid="{00000000-0005-0000-0000-0000B5030000}"/>
    <cellStyle name="Comma 4 2 3 2 2 2" xfId="18353" xr:uid="{00000000-0005-0000-0000-0000B6030000}"/>
    <cellStyle name="Comma 4 2 3 2 2 2 2" xfId="38539" xr:uid="{00000000-0005-0000-0000-0000B7030000}"/>
    <cellStyle name="Comma 4 2 3 2 2 3" xfId="28447" xr:uid="{00000000-0005-0000-0000-0000B8030000}"/>
    <cellStyle name="Comma 4 2 3 2 3" xfId="13307" xr:uid="{00000000-0005-0000-0000-0000B9030000}"/>
    <cellStyle name="Comma 4 2 3 2 3 2" xfId="33493" xr:uid="{00000000-0005-0000-0000-0000BA030000}"/>
    <cellStyle name="Comma 4 2 3 2 4" xfId="23401" xr:uid="{00000000-0005-0000-0000-0000BB030000}"/>
    <cellStyle name="Comma 4 2 3 3" xfId="1928" xr:uid="{00000000-0005-0000-0000-0000BC030000}"/>
    <cellStyle name="Comma 4 2 3 3 2" xfId="6974" xr:uid="{00000000-0005-0000-0000-0000BD030000}"/>
    <cellStyle name="Comma 4 2 3 3 2 2" xfId="17066" xr:uid="{00000000-0005-0000-0000-0000BE030000}"/>
    <cellStyle name="Comma 4 2 3 3 2 2 2" xfId="37252" xr:uid="{00000000-0005-0000-0000-0000BF030000}"/>
    <cellStyle name="Comma 4 2 3 3 2 3" xfId="27160" xr:uid="{00000000-0005-0000-0000-0000C0030000}"/>
    <cellStyle name="Comma 4 2 3 3 3" xfId="12020" xr:uid="{00000000-0005-0000-0000-0000C1030000}"/>
    <cellStyle name="Comma 4 2 3 3 3 2" xfId="32206" xr:uid="{00000000-0005-0000-0000-0000C2030000}"/>
    <cellStyle name="Comma 4 2 3 3 4" xfId="22114" xr:uid="{00000000-0005-0000-0000-0000C3030000}"/>
    <cellStyle name="Comma 4 2 3 4" xfId="5687" xr:uid="{00000000-0005-0000-0000-0000C4030000}"/>
    <cellStyle name="Comma 4 2 3 4 2" xfId="15779" xr:uid="{00000000-0005-0000-0000-0000C5030000}"/>
    <cellStyle name="Comma 4 2 3 4 2 2" xfId="35965" xr:uid="{00000000-0005-0000-0000-0000C6030000}"/>
    <cellStyle name="Comma 4 2 3 4 3" xfId="25873" xr:uid="{00000000-0005-0000-0000-0000C7030000}"/>
    <cellStyle name="Comma 4 2 3 5" xfId="10733" xr:uid="{00000000-0005-0000-0000-0000C8030000}"/>
    <cellStyle name="Comma 4 2 3 5 2" xfId="30919" xr:uid="{00000000-0005-0000-0000-0000C9030000}"/>
    <cellStyle name="Comma 4 2 3 6" xfId="20827" xr:uid="{00000000-0005-0000-0000-0000CA030000}"/>
    <cellStyle name="Comma 4 2 4" xfId="483" xr:uid="{00000000-0005-0000-0000-0000CB030000}"/>
    <cellStyle name="Comma 4 2 4 2" xfId="3187" xr:uid="{00000000-0005-0000-0000-0000CC030000}"/>
    <cellStyle name="Comma 4 2 4 2 2" xfId="8233" xr:uid="{00000000-0005-0000-0000-0000CD030000}"/>
    <cellStyle name="Comma 4 2 4 2 2 2" xfId="18325" xr:uid="{00000000-0005-0000-0000-0000CE030000}"/>
    <cellStyle name="Comma 4 2 4 2 2 2 2" xfId="38511" xr:uid="{00000000-0005-0000-0000-0000CF030000}"/>
    <cellStyle name="Comma 4 2 4 2 2 3" xfId="28419" xr:uid="{00000000-0005-0000-0000-0000D0030000}"/>
    <cellStyle name="Comma 4 2 4 2 3" xfId="13279" xr:uid="{00000000-0005-0000-0000-0000D1030000}"/>
    <cellStyle name="Comma 4 2 4 2 3 2" xfId="33465" xr:uid="{00000000-0005-0000-0000-0000D2030000}"/>
    <cellStyle name="Comma 4 2 4 2 4" xfId="23373" xr:uid="{00000000-0005-0000-0000-0000D3030000}"/>
    <cellStyle name="Comma 4 2 4 3" xfId="1900" xr:uid="{00000000-0005-0000-0000-0000D4030000}"/>
    <cellStyle name="Comma 4 2 4 3 2" xfId="6946" xr:uid="{00000000-0005-0000-0000-0000D5030000}"/>
    <cellStyle name="Comma 4 2 4 3 2 2" xfId="17038" xr:uid="{00000000-0005-0000-0000-0000D6030000}"/>
    <cellStyle name="Comma 4 2 4 3 2 2 2" xfId="37224" xr:uid="{00000000-0005-0000-0000-0000D7030000}"/>
    <cellStyle name="Comma 4 2 4 3 2 3" xfId="27132" xr:uid="{00000000-0005-0000-0000-0000D8030000}"/>
    <cellStyle name="Comma 4 2 4 3 3" xfId="11992" xr:uid="{00000000-0005-0000-0000-0000D9030000}"/>
    <cellStyle name="Comma 4 2 4 3 3 2" xfId="32178" xr:uid="{00000000-0005-0000-0000-0000DA030000}"/>
    <cellStyle name="Comma 4 2 4 3 4" xfId="22086" xr:uid="{00000000-0005-0000-0000-0000DB030000}"/>
    <cellStyle name="Comma 4 2 4 4" xfId="5659" xr:uid="{00000000-0005-0000-0000-0000DC030000}"/>
    <cellStyle name="Comma 4 2 4 4 2" xfId="15751" xr:uid="{00000000-0005-0000-0000-0000DD030000}"/>
    <cellStyle name="Comma 4 2 4 4 2 2" xfId="35937" xr:uid="{00000000-0005-0000-0000-0000DE030000}"/>
    <cellStyle name="Comma 4 2 4 4 3" xfId="25845" xr:uid="{00000000-0005-0000-0000-0000DF030000}"/>
    <cellStyle name="Comma 4 2 4 5" xfId="10705" xr:uid="{00000000-0005-0000-0000-0000E0030000}"/>
    <cellStyle name="Comma 4 2 4 5 2" xfId="30891" xr:uid="{00000000-0005-0000-0000-0000E1030000}"/>
    <cellStyle name="Comma 4 2 4 6" xfId="20799" xr:uid="{00000000-0005-0000-0000-0000E2030000}"/>
    <cellStyle name="Comma 4 2 5" xfId="2873" xr:uid="{00000000-0005-0000-0000-0000E3030000}"/>
    <cellStyle name="Comma 4 2 5 2" xfId="7919" xr:uid="{00000000-0005-0000-0000-0000E4030000}"/>
    <cellStyle name="Comma 4 2 5 2 2" xfId="18011" xr:uid="{00000000-0005-0000-0000-0000E5030000}"/>
    <cellStyle name="Comma 4 2 5 2 2 2" xfId="38197" xr:uid="{00000000-0005-0000-0000-0000E6030000}"/>
    <cellStyle name="Comma 4 2 5 2 3" xfId="28105" xr:uid="{00000000-0005-0000-0000-0000E7030000}"/>
    <cellStyle name="Comma 4 2 5 3" xfId="12965" xr:uid="{00000000-0005-0000-0000-0000E8030000}"/>
    <cellStyle name="Comma 4 2 5 3 2" xfId="33151" xr:uid="{00000000-0005-0000-0000-0000E9030000}"/>
    <cellStyle name="Comma 4 2 5 4" xfId="23059" xr:uid="{00000000-0005-0000-0000-0000EA030000}"/>
    <cellStyle name="Comma 4 2 6" xfId="1586" xr:uid="{00000000-0005-0000-0000-0000EB030000}"/>
    <cellStyle name="Comma 4 2 6 2" xfId="6632" xr:uid="{00000000-0005-0000-0000-0000EC030000}"/>
    <cellStyle name="Comma 4 2 6 2 2" xfId="16724" xr:uid="{00000000-0005-0000-0000-0000ED030000}"/>
    <cellStyle name="Comma 4 2 6 2 2 2" xfId="36910" xr:uid="{00000000-0005-0000-0000-0000EE030000}"/>
    <cellStyle name="Comma 4 2 6 2 3" xfId="26818" xr:uid="{00000000-0005-0000-0000-0000EF030000}"/>
    <cellStyle name="Comma 4 2 6 3" xfId="11678" xr:uid="{00000000-0005-0000-0000-0000F0030000}"/>
    <cellStyle name="Comma 4 2 6 3 2" xfId="31864" xr:uid="{00000000-0005-0000-0000-0000F1030000}"/>
    <cellStyle name="Comma 4 2 6 4" xfId="21772" xr:uid="{00000000-0005-0000-0000-0000F2030000}"/>
    <cellStyle name="Comma 4 2 7" xfId="5345" xr:uid="{00000000-0005-0000-0000-0000F3030000}"/>
    <cellStyle name="Comma 4 2 7 2" xfId="15437" xr:uid="{00000000-0005-0000-0000-0000F4030000}"/>
    <cellStyle name="Comma 4 2 7 2 2" xfId="35623" xr:uid="{00000000-0005-0000-0000-0000F5030000}"/>
    <cellStyle name="Comma 4 2 7 3" xfId="25531" xr:uid="{00000000-0005-0000-0000-0000F6030000}"/>
    <cellStyle name="Comma 4 2 8" xfId="10391" xr:uid="{00000000-0005-0000-0000-0000F7030000}"/>
    <cellStyle name="Comma 4 2 8 2" xfId="30577" xr:uid="{00000000-0005-0000-0000-0000F8030000}"/>
    <cellStyle name="Comma 4 2 9" xfId="20485" xr:uid="{00000000-0005-0000-0000-0000F9030000}"/>
    <cellStyle name="Comma 4 3" xfId="192" xr:uid="{00000000-0005-0000-0000-0000FA030000}"/>
    <cellStyle name="Comma 4 3 10" xfId="20509" xr:uid="{00000000-0005-0000-0000-0000FB030000}"/>
    <cellStyle name="Comma 4 3 2" xfId="494" xr:uid="{00000000-0005-0000-0000-0000FC030000}"/>
    <cellStyle name="Comma 4 3 2 2" xfId="590" xr:uid="{00000000-0005-0000-0000-0000FD030000}"/>
    <cellStyle name="Comma 4 3 2 2 2" xfId="3218" xr:uid="{00000000-0005-0000-0000-0000FE030000}"/>
    <cellStyle name="Comma 4 3 2 2 2 2" xfId="8264" xr:uid="{00000000-0005-0000-0000-0000FF030000}"/>
    <cellStyle name="Comma 4 3 2 2 2 2 2" xfId="18356" xr:uid="{00000000-0005-0000-0000-000000040000}"/>
    <cellStyle name="Comma 4 3 2 2 2 2 2 2" xfId="38542" xr:uid="{00000000-0005-0000-0000-000001040000}"/>
    <cellStyle name="Comma 4 3 2 2 2 2 3" xfId="28450" xr:uid="{00000000-0005-0000-0000-000002040000}"/>
    <cellStyle name="Comma 4 3 2 2 2 3" xfId="13310" xr:uid="{00000000-0005-0000-0000-000003040000}"/>
    <cellStyle name="Comma 4 3 2 2 2 3 2" xfId="33496" xr:uid="{00000000-0005-0000-0000-000004040000}"/>
    <cellStyle name="Comma 4 3 2 2 2 4" xfId="23404" xr:uid="{00000000-0005-0000-0000-000005040000}"/>
    <cellStyle name="Comma 4 3 2 2 3" xfId="1931" xr:uid="{00000000-0005-0000-0000-000006040000}"/>
    <cellStyle name="Comma 4 3 2 2 3 2" xfId="6977" xr:uid="{00000000-0005-0000-0000-000007040000}"/>
    <cellStyle name="Comma 4 3 2 2 3 2 2" xfId="17069" xr:uid="{00000000-0005-0000-0000-000008040000}"/>
    <cellStyle name="Comma 4 3 2 2 3 2 2 2" xfId="37255" xr:uid="{00000000-0005-0000-0000-000009040000}"/>
    <cellStyle name="Comma 4 3 2 2 3 2 3" xfId="27163" xr:uid="{00000000-0005-0000-0000-00000A040000}"/>
    <cellStyle name="Comma 4 3 2 2 3 3" xfId="12023" xr:uid="{00000000-0005-0000-0000-00000B040000}"/>
    <cellStyle name="Comma 4 3 2 2 3 3 2" xfId="32209" xr:uid="{00000000-0005-0000-0000-00000C040000}"/>
    <cellStyle name="Comma 4 3 2 2 3 4" xfId="22117" xr:uid="{00000000-0005-0000-0000-00000D040000}"/>
    <cellStyle name="Comma 4 3 2 2 4" xfId="5690" xr:uid="{00000000-0005-0000-0000-00000E040000}"/>
    <cellStyle name="Comma 4 3 2 2 4 2" xfId="15782" xr:uid="{00000000-0005-0000-0000-00000F040000}"/>
    <cellStyle name="Comma 4 3 2 2 4 2 2" xfId="35968" xr:uid="{00000000-0005-0000-0000-000010040000}"/>
    <cellStyle name="Comma 4 3 2 2 4 3" xfId="25876" xr:uid="{00000000-0005-0000-0000-000011040000}"/>
    <cellStyle name="Comma 4 3 2 2 5" xfId="10736" xr:uid="{00000000-0005-0000-0000-000012040000}"/>
    <cellStyle name="Comma 4 3 2 2 5 2" xfId="30922" xr:uid="{00000000-0005-0000-0000-000013040000}"/>
    <cellStyle name="Comma 4 3 2 2 6" xfId="20830" xr:uid="{00000000-0005-0000-0000-000014040000}"/>
    <cellStyle name="Comma 4 3 2 3" xfId="3195" xr:uid="{00000000-0005-0000-0000-000015040000}"/>
    <cellStyle name="Comma 4 3 2 3 2" xfId="8241" xr:uid="{00000000-0005-0000-0000-000016040000}"/>
    <cellStyle name="Comma 4 3 2 3 2 2" xfId="18333" xr:uid="{00000000-0005-0000-0000-000017040000}"/>
    <cellStyle name="Comma 4 3 2 3 2 2 2" xfId="38519" xr:uid="{00000000-0005-0000-0000-000018040000}"/>
    <cellStyle name="Comma 4 3 2 3 2 3" xfId="28427" xr:uid="{00000000-0005-0000-0000-000019040000}"/>
    <cellStyle name="Comma 4 3 2 3 3" xfId="13287" xr:uid="{00000000-0005-0000-0000-00001A040000}"/>
    <cellStyle name="Comma 4 3 2 3 3 2" xfId="33473" xr:uid="{00000000-0005-0000-0000-00001B040000}"/>
    <cellStyle name="Comma 4 3 2 3 4" xfId="23381" xr:uid="{00000000-0005-0000-0000-00001C040000}"/>
    <cellStyle name="Comma 4 3 2 4" xfId="1908" xr:uid="{00000000-0005-0000-0000-00001D040000}"/>
    <cellStyle name="Comma 4 3 2 4 2" xfId="6954" xr:uid="{00000000-0005-0000-0000-00001E040000}"/>
    <cellStyle name="Comma 4 3 2 4 2 2" xfId="17046" xr:uid="{00000000-0005-0000-0000-00001F040000}"/>
    <cellStyle name="Comma 4 3 2 4 2 2 2" xfId="37232" xr:uid="{00000000-0005-0000-0000-000020040000}"/>
    <cellStyle name="Comma 4 3 2 4 2 3" xfId="27140" xr:uid="{00000000-0005-0000-0000-000021040000}"/>
    <cellStyle name="Comma 4 3 2 4 3" xfId="12000" xr:uid="{00000000-0005-0000-0000-000022040000}"/>
    <cellStyle name="Comma 4 3 2 4 3 2" xfId="32186" xr:uid="{00000000-0005-0000-0000-000023040000}"/>
    <cellStyle name="Comma 4 3 2 4 4" xfId="22094" xr:uid="{00000000-0005-0000-0000-000024040000}"/>
    <cellStyle name="Comma 4 3 2 5" xfId="5667" xr:uid="{00000000-0005-0000-0000-000025040000}"/>
    <cellStyle name="Comma 4 3 2 5 2" xfId="15759" xr:uid="{00000000-0005-0000-0000-000026040000}"/>
    <cellStyle name="Comma 4 3 2 5 2 2" xfId="35945" xr:uid="{00000000-0005-0000-0000-000027040000}"/>
    <cellStyle name="Comma 4 3 2 5 3" xfId="25853" xr:uid="{00000000-0005-0000-0000-000028040000}"/>
    <cellStyle name="Comma 4 3 2 6" xfId="10713" xr:uid="{00000000-0005-0000-0000-000029040000}"/>
    <cellStyle name="Comma 4 3 2 6 2" xfId="30899" xr:uid="{00000000-0005-0000-0000-00002A040000}"/>
    <cellStyle name="Comma 4 3 2 7" xfId="20807" xr:uid="{00000000-0005-0000-0000-00002B040000}"/>
    <cellStyle name="Comma 4 3 3" xfId="718" xr:uid="{00000000-0005-0000-0000-00002C040000}"/>
    <cellStyle name="Comma 4 3 3 2" xfId="3306" xr:uid="{00000000-0005-0000-0000-00002D040000}"/>
    <cellStyle name="Comma 4 3 3 2 2" xfId="8352" xr:uid="{00000000-0005-0000-0000-00002E040000}"/>
    <cellStyle name="Comma 4 3 3 2 2 2" xfId="18444" xr:uid="{00000000-0005-0000-0000-00002F040000}"/>
    <cellStyle name="Comma 4 3 3 2 2 2 2" xfId="38630" xr:uid="{00000000-0005-0000-0000-000030040000}"/>
    <cellStyle name="Comma 4 3 3 2 2 3" xfId="28538" xr:uid="{00000000-0005-0000-0000-000031040000}"/>
    <cellStyle name="Comma 4 3 3 2 3" xfId="13398" xr:uid="{00000000-0005-0000-0000-000032040000}"/>
    <cellStyle name="Comma 4 3 3 2 3 2" xfId="33584" xr:uid="{00000000-0005-0000-0000-000033040000}"/>
    <cellStyle name="Comma 4 3 3 2 4" xfId="23492" xr:uid="{00000000-0005-0000-0000-000034040000}"/>
    <cellStyle name="Comma 4 3 3 3" xfId="2019" xr:uid="{00000000-0005-0000-0000-000035040000}"/>
    <cellStyle name="Comma 4 3 3 3 2" xfId="7065" xr:uid="{00000000-0005-0000-0000-000036040000}"/>
    <cellStyle name="Comma 4 3 3 3 2 2" xfId="17157" xr:uid="{00000000-0005-0000-0000-000037040000}"/>
    <cellStyle name="Comma 4 3 3 3 2 2 2" xfId="37343" xr:uid="{00000000-0005-0000-0000-000038040000}"/>
    <cellStyle name="Comma 4 3 3 3 2 3" xfId="27251" xr:uid="{00000000-0005-0000-0000-000039040000}"/>
    <cellStyle name="Comma 4 3 3 3 3" xfId="12111" xr:uid="{00000000-0005-0000-0000-00003A040000}"/>
    <cellStyle name="Comma 4 3 3 3 3 2" xfId="32297" xr:uid="{00000000-0005-0000-0000-00003B040000}"/>
    <cellStyle name="Comma 4 3 3 3 4" xfId="22205" xr:uid="{00000000-0005-0000-0000-00003C040000}"/>
    <cellStyle name="Comma 4 3 3 4" xfId="5778" xr:uid="{00000000-0005-0000-0000-00003D040000}"/>
    <cellStyle name="Comma 4 3 3 4 2" xfId="15870" xr:uid="{00000000-0005-0000-0000-00003E040000}"/>
    <cellStyle name="Comma 4 3 3 4 2 2" xfId="36056" xr:uid="{00000000-0005-0000-0000-00003F040000}"/>
    <cellStyle name="Comma 4 3 3 4 3" xfId="25964" xr:uid="{00000000-0005-0000-0000-000040040000}"/>
    <cellStyle name="Comma 4 3 3 5" xfId="10824" xr:uid="{00000000-0005-0000-0000-000041040000}"/>
    <cellStyle name="Comma 4 3 3 5 2" xfId="31010" xr:uid="{00000000-0005-0000-0000-000042040000}"/>
    <cellStyle name="Comma 4 3 3 6" xfId="20918" xr:uid="{00000000-0005-0000-0000-000043040000}"/>
    <cellStyle name="Comma 4 3 4" xfId="589" xr:uid="{00000000-0005-0000-0000-000044040000}"/>
    <cellStyle name="Comma 4 3 4 2" xfId="3217" xr:uid="{00000000-0005-0000-0000-000045040000}"/>
    <cellStyle name="Comma 4 3 4 2 2" xfId="8263" xr:uid="{00000000-0005-0000-0000-000046040000}"/>
    <cellStyle name="Comma 4 3 4 2 2 2" xfId="18355" xr:uid="{00000000-0005-0000-0000-000047040000}"/>
    <cellStyle name="Comma 4 3 4 2 2 2 2" xfId="38541" xr:uid="{00000000-0005-0000-0000-000048040000}"/>
    <cellStyle name="Comma 4 3 4 2 2 3" xfId="28449" xr:uid="{00000000-0005-0000-0000-000049040000}"/>
    <cellStyle name="Comma 4 3 4 2 3" xfId="13309" xr:uid="{00000000-0005-0000-0000-00004A040000}"/>
    <cellStyle name="Comma 4 3 4 2 3 2" xfId="33495" xr:uid="{00000000-0005-0000-0000-00004B040000}"/>
    <cellStyle name="Comma 4 3 4 2 4" xfId="23403" xr:uid="{00000000-0005-0000-0000-00004C040000}"/>
    <cellStyle name="Comma 4 3 4 3" xfId="1930" xr:uid="{00000000-0005-0000-0000-00004D040000}"/>
    <cellStyle name="Comma 4 3 4 3 2" xfId="6976" xr:uid="{00000000-0005-0000-0000-00004E040000}"/>
    <cellStyle name="Comma 4 3 4 3 2 2" xfId="17068" xr:uid="{00000000-0005-0000-0000-00004F040000}"/>
    <cellStyle name="Comma 4 3 4 3 2 2 2" xfId="37254" xr:uid="{00000000-0005-0000-0000-000050040000}"/>
    <cellStyle name="Comma 4 3 4 3 2 3" xfId="27162" xr:uid="{00000000-0005-0000-0000-000051040000}"/>
    <cellStyle name="Comma 4 3 4 3 3" xfId="12022" xr:uid="{00000000-0005-0000-0000-000052040000}"/>
    <cellStyle name="Comma 4 3 4 3 3 2" xfId="32208" xr:uid="{00000000-0005-0000-0000-000053040000}"/>
    <cellStyle name="Comma 4 3 4 3 4" xfId="22116" xr:uid="{00000000-0005-0000-0000-000054040000}"/>
    <cellStyle name="Comma 4 3 4 4" xfId="5689" xr:uid="{00000000-0005-0000-0000-000055040000}"/>
    <cellStyle name="Comma 4 3 4 4 2" xfId="15781" xr:uid="{00000000-0005-0000-0000-000056040000}"/>
    <cellStyle name="Comma 4 3 4 4 2 2" xfId="35967" xr:uid="{00000000-0005-0000-0000-000057040000}"/>
    <cellStyle name="Comma 4 3 4 4 3" xfId="25875" xr:uid="{00000000-0005-0000-0000-000058040000}"/>
    <cellStyle name="Comma 4 3 4 5" xfId="10735" xr:uid="{00000000-0005-0000-0000-000059040000}"/>
    <cellStyle name="Comma 4 3 4 5 2" xfId="30921" xr:uid="{00000000-0005-0000-0000-00005A040000}"/>
    <cellStyle name="Comma 4 3 4 6" xfId="20829" xr:uid="{00000000-0005-0000-0000-00005B040000}"/>
    <cellStyle name="Comma 4 3 5" xfId="493" xr:uid="{00000000-0005-0000-0000-00005C040000}"/>
    <cellStyle name="Comma 4 3 5 2" xfId="3194" xr:uid="{00000000-0005-0000-0000-00005D040000}"/>
    <cellStyle name="Comma 4 3 5 2 2" xfId="8240" xr:uid="{00000000-0005-0000-0000-00005E040000}"/>
    <cellStyle name="Comma 4 3 5 2 2 2" xfId="18332" xr:uid="{00000000-0005-0000-0000-00005F040000}"/>
    <cellStyle name="Comma 4 3 5 2 2 2 2" xfId="38518" xr:uid="{00000000-0005-0000-0000-000060040000}"/>
    <cellStyle name="Comma 4 3 5 2 2 3" xfId="28426" xr:uid="{00000000-0005-0000-0000-000061040000}"/>
    <cellStyle name="Comma 4 3 5 2 3" xfId="13286" xr:uid="{00000000-0005-0000-0000-000062040000}"/>
    <cellStyle name="Comma 4 3 5 2 3 2" xfId="33472" xr:uid="{00000000-0005-0000-0000-000063040000}"/>
    <cellStyle name="Comma 4 3 5 2 4" xfId="23380" xr:uid="{00000000-0005-0000-0000-000064040000}"/>
    <cellStyle name="Comma 4 3 5 3" xfId="1907" xr:uid="{00000000-0005-0000-0000-000065040000}"/>
    <cellStyle name="Comma 4 3 5 3 2" xfId="6953" xr:uid="{00000000-0005-0000-0000-000066040000}"/>
    <cellStyle name="Comma 4 3 5 3 2 2" xfId="17045" xr:uid="{00000000-0005-0000-0000-000067040000}"/>
    <cellStyle name="Comma 4 3 5 3 2 2 2" xfId="37231" xr:uid="{00000000-0005-0000-0000-000068040000}"/>
    <cellStyle name="Comma 4 3 5 3 2 3" xfId="27139" xr:uid="{00000000-0005-0000-0000-000069040000}"/>
    <cellStyle name="Comma 4 3 5 3 3" xfId="11999" xr:uid="{00000000-0005-0000-0000-00006A040000}"/>
    <cellStyle name="Comma 4 3 5 3 3 2" xfId="32185" xr:uid="{00000000-0005-0000-0000-00006B040000}"/>
    <cellStyle name="Comma 4 3 5 3 4" xfId="22093" xr:uid="{00000000-0005-0000-0000-00006C040000}"/>
    <cellStyle name="Comma 4 3 5 4" xfId="5666" xr:uid="{00000000-0005-0000-0000-00006D040000}"/>
    <cellStyle name="Comma 4 3 5 4 2" xfId="15758" xr:uid="{00000000-0005-0000-0000-00006E040000}"/>
    <cellStyle name="Comma 4 3 5 4 2 2" xfId="35944" xr:uid="{00000000-0005-0000-0000-00006F040000}"/>
    <cellStyle name="Comma 4 3 5 4 3" xfId="25852" xr:uid="{00000000-0005-0000-0000-000070040000}"/>
    <cellStyle name="Comma 4 3 5 5" xfId="10712" xr:uid="{00000000-0005-0000-0000-000071040000}"/>
    <cellStyle name="Comma 4 3 5 5 2" xfId="30898" xr:uid="{00000000-0005-0000-0000-000072040000}"/>
    <cellStyle name="Comma 4 3 5 6" xfId="20806" xr:uid="{00000000-0005-0000-0000-000073040000}"/>
    <cellStyle name="Comma 4 3 6" xfId="2897" xr:uid="{00000000-0005-0000-0000-000074040000}"/>
    <cellStyle name="Comma 4 3 6 2" xfId="7943" xr:uid="{00000000-0005-0000-0000-000075040000}"/>
    <cellStyle name="Comma 4 3 6 2 2" xfId="18035" xr:uid="{00000000-0005-0000-0000-000076040000}"/>
    <cellStyle name="Comma 4 3 6 2 2 2" xfId="38221" xr:uid="{00000000-0005-0000-0000-000077040000}"/>
    <cellStyle name="Comma 4 3 6 2 3" xfId="28129" xr:uid="{00000000-0005-0000-0000-000078040000}"/>
    <cellStyle name="Comma 4 3 6 3" xfId="12989" xr:uid="{00000000-0005-0000-0000-000079040000}"/>
    <cellStyle name="Comma 4 3 6 3 2" xfId="33175" xr:uid="{00000000-0005-0000-0000-00007A040000}"/>
    <cellStyle name="Comma 4 3 6 4" xfId="23083" xr:uid="{00000000-0005-0000-0000-00007B040000}"/>
    <cellStyle name="Comma 4 3 7" xfId="1610" xr:uid="{00000000-0005-0000-0000-00007C040000}"/>
    <cellStyle name="Comma 4 3 7 2" xfId="6656" xr:uid="{00000000-0005-0000-0000-00007D040000}"/>
    <cellStyle name="Comma 4 3 7 2 2" xfId="16748" xr:uid="{00000000-0005-0000-0000-00007E040000}"/>
    <cellStyle name="Comma 4 3 7 2 2 2" xfId="36934" xr:uid="{00000000-0005-0000-0000-00007F040000}"/>
    <cellStyle name="Comma 4 3 7 2 3" xfId="26842" xr:uid="{00000000-0005-0000-0000-000080040000}"/>
    <cellStyle name="Comma 4 3 7 3" xfId="11702" xr:uid="{00000000-0005-0000-0000-000081040000}"/>
    <cellStyle name="Comma 4 3 7 3 2" xfId="31888" xr:uid="{00000000-0005-0000-0000-000082040000}"/>
    <cellStyle name="Comma 4 3 7 4" xfId="21796" xr:uid="{00000000-0005-0000-0000-000083040000}"/>
    <cellStyle name="Comma 4 3 8" xfId="5369" xr:uid="{00000000-0005-0000-0000-000084040000}"/>
    <cellStyle name="Comma 4 3 8 2" xfId="15461" xr:uid="{00000000-0005-0000-0000-000085040000}"/>
    <cellStyle name="Comma 4 3 8 2 2" xfId="35647" xr:uid="{00000000-0005-0000-0000-000086040000}"/>
    <cellStyle name="Comma 4 3 8 3" xfId="25555" xr:uid="{00000000-0005-0000-0000-000087040000}"/>
    <cellStyle name="Comma 4 3 9" xfId="10415" xr:uid="{00000000-0005-0000-0000-000088040000}"/>
    <cellStyle name="Comma 4 3 9 2" xfId="30601" xr:uid="{00000000-0005-0000-0000-000089040000}"/>
    <cellStyle name="Comma 4 4" xfId="586" xr:uid="{00000000-0005-0000-0000-00008A040000}"/>
    <cellStyle name="Comma 4 4 2" xfId="3214" xr:uid="{00000000-0005-0000-0000-00008B040000}"/>
    <cellStyle name="Comma 4 4 2 2" xfId="8260" xr:uid="{00000000-0005-0000-0000-00008C040000}"/>
    <cellStyle name="Comma 4 4 2 2 2" xfId="18352" xr:uid="{00000000-0005-0000-0000-00008D040000}"/>
    <cellStyle name="Comma 4 4 2 2 2 2" xfId="38538" xr:uid="{00000000-0005-0000-0000-00008E040000}"/>
    <cellStyle name="Comma 4 4 2 2 3" xfId="28446" xr:uid="{00000000-0005-0000-0000-00008F040000}"/>
    <cellStyle name="Comma 4 4 2 3" xfId="13306" xr:uid="{00000000-0005-0000-0000-000090040000}"/>
    <cellStyle name="Comma 4 4 2 3 2" xfId="33492" xr:uid="{00000000-0005-0000-0000-000091040000}"/>
    <cellStyle name="Comma 4 4 2 4" xfId="23400" xr:uid="{00000000-0005-0000-0000-000092040000}"/>
    <cellStyle name="Comma 4 4 3" xfId="1927" xr:uid="{00000000-0005-0000-0000-000093040000}"/>
    <cellStyle name="Comma 4 4 3 2" xfId="6973" xr:uid="{00000000-0005-0000-0000-000094040000}"/>
    <cellStyle name="Comma 4 4 3 2 2" xfId="17065" xr:uid="{00000000-0005-0000-0000-000095040000}"/>
    <cellStyle name="Comma 4 4 3 2 2 2" xfId="37251" xr:uid="{00000000-0005-0000-0000-000096040000}"/>
    <cellStyle name="Comma 4 4 3 2 3" xfId="27159" xr:uid="{00000000-0005-0000-0000-000097040000}"/>
    <cellStyle name="Comma 4 4 3 3" xfId="12019" xr:uid="{00000000-0005-0000-0000-000098040000}"/>
    <cellStyle name="Comma 4 4 3 3 2" xfId="32205" xr:uid="{00000000-0005-0000-0000-000099040000}"/>
    <cellStyle name="Comma 4 4 3 4" xfId="22113" xr:uid="{00000000-0005-0000-0000-00009A040000}"/>
    <cellStyle name="Comma 4 4 4" xfId="5686" xr:uid="{00000000-0005-0000-0000-00009B040000}"/>
    <cellStyle name="Comma 4 4 4 2" xfId="15778" xr:uid="{00000000-0005-0000-0000-00009C040000}"/>
    <cellStyle name="Comma 4 4 4 2 2" xfId="35964" xr:uid="{00000000-0005-0000-0000-00009D040000}"/>
    <cellStyle name="Comma 4 4 4 3" xfId="25872" xr:uid="{00000000-0005-0000-0000-00009E040000}"/>
    <cellStyle name="Comma 4 4 5" xfId="10732" xr:uid="{00000000-0005-0000-0000-00009F040000}"/>
    <cellStyle name="Comma 4 4 5 2" xfId="30918" xr:uid="{00000000-0005-0000-0000-0000A0040000}"/>
    <cellStyle name="Comma 4 4 6" xfId="20826" xr:uid="{00000000-0005-0000-0000-0000A1040000}"/>
    <cellStyle name="Comma 4 5" xfId="2861" xr:uid="{00000000-0005-0000-0000-0000A2040000}"/>
    <cellStyle name="Comma 4 5 2" xfId="7907" xr:uid="{00000000-0005-0000-0000-0000A3040000}"/>
    <cellStyle name="Comma 4 5 2 2" xfId="17999" xr:uid="{00000000-0005-0000-0000-0000A4040000}"/>
    <cellStyle name="Comma 4 5 2 2 2" xfId="38185" xr:uid="{00000000-0005-0000-0000-0000A5040000}"/>
    <cellStyle name="Comma 4 5 2 3" xfId="28093" xr:uid="{00000000-0005-0000-0000-0000A6040000}"/>
    <cellStyle name="Comma 4 5 3" xfId="12953" xr:uid="{00000000-0005-0000-0000-0000A7040000}"/>
    <cellStyle name="Comma 4 5 3 2" xfId="33139" xr:uid="{00000000-0005-0000-0000-0000A8040000}"/>
    <cellStyle name="Comma 4 5 4" xfId="23047" xr:uid="{00000000-0005-0000-0000-0000A9040000}"/>
    <cellStyle name="Comma 4 6" xfId="1574" xr:uid="{00000000-0005-0000-0000-0000AA040000}"/>
    <cellStyle name="Comma 4 6 2" xfId="6620" xr:uid="{00000000-0005-0000-0000-0000AB040000}"/>
    <cellStyle name="Comma 4 6 2 2" xfId="16712" xr:uid="{00000000-0005-0000-0000-0000AC040000}"/>
    <cellStyle name="Comma 4 6 2 2 2" xfId="36898" xr:uid="{00000000-0005-0000-0000-0000AD040000}"/>
    <cellStyle name="Comma 4 6 2 3" xfId="26806" xr:uid="{00000000-0005-0000-0000-0000AE040000}"/>
    <cellStyle name="Comma 4 6 3" xfId="11666" xr:uid="{00000000-0005-0000-0000-0000AF040000}"/>
    <cellStyle name="Comma 4 6 3 2" xfId="31852" xr:uid="{00000000-0005-0000-0000-0000B0040000}"/>
    <cellStyle name="Comma 4 6 4" xfId="21760" xr:uid="{00000000-0005-0000-0000-0000B1040000}"/>
    <cellStyle name="Comma 4 7" xfId="5333" xr:uid="{00000000-0005-0000-0000-0000B2040000}"/>
    <cellStyle name="Comma 4 7 2" xfId="15425" xr:uid="{00000000-0005-0000-0000-0000B3040000}"/>
    <cellStyle name="Comma 4 7 2 2" xfId="35611" xr:uid="{00000000-0005-0000-0000-0000B4040000}"/>
    <cellStyle name="Comma 4 7 3" xfId="25519" xr:uid="{00000000-0005-0000-0000-0000B5040000}"/>
    <cellStyle name="Comma 4 8" xfId="10379" xr:uid="{00000000-0005-0000-0000-0000B6040000}"/>
    <cellStyle name="Comma 4 8 2" xfId="30565" xr:uid="{00000000-0005-0000-0000-0000B7040000}"/>
    <cellStyle name="Comma 4 9" xfId="20473" xr:uid="{00000000-0005-0000-0000-0000B8040000}"/>
    <cellStyle name="Comma 5" xfId="86" xr:uid="{00000000-0005-0000-0000-0000B9040000}"/>
    <cellStyle name="Comma 5 10" xfId="20474" xr:uid="{00000000-0005-0000-0000-0000BA040000}"/>
    <cellStyle name="Comma 5 2" xfId="153" xr:uid="{00000000-0005-0000-0000-0000BB040000}"/>
    <cellStyle name="Comma 5 2 2" xfId="205" xr:uid="{00000000-0005-0000-0000-0000BC040000}"/>
    <cellStyle name="Comma 5 2 2 2" xfId="731" xr:uid="{00000000-0005-0000-0000-0000BD040000}"/>
    <cellStyle name="Comma 5 2 2 2 2" xfId="3319" xr:uid="{00000000-0005-0000-0000-0000BE040000}"/>
    <cellStyle name="Comma 5 2 2 2 2 2" xfId="8365" xr:uid="{00000000-0005-0000-0000-0000BF040000}"/>
    <cellStyle name="Comma 5 2 2 2 2 2 2" xfId="18457" xr:uid="{00000000-0005-0000-0000-0000C0040000}"/>
    <cellStyle name="Comma 5 2 2 2 2 2 2 2" xfId="38643" xr:uid="{00000000-0005-0000-0000-0000C1040000}"/>
    <cellStyle name="Comma 5 2 2 2 2 2 3" xfId="28551" xr:uid="{00000000-0005-0000-0000-0000C2040000}"/>
    <cellStyle name="Comma 5 2 2 2 2 3" xfId="13411" xr:uid="{00000000-0005-0000-0000-0000C3040000}"/>
    <cellStyle name="Comma 5 2 2 2 2 3 2" xfId="33597" xr:uid="{00000000-0005-0000-0000-0000C4040000}"/>
    <cellStyle name="Comma 5 2 2 2 2 4" xfId="23505" xr:uid="{00000000-0005-0000-0000-0000C5040000}"/>
    <cellStyle name="Comma 5 2 2 2 3" xfId="2032" xr:uid="{00000000-0005-0000-0000-0000C6040000}"/>
    <cellStyle name="Comma 5 2 2 2 3 2" xfId="7078" xr:uid="{00000000-0005-0000-0000-0000C7040000}"/>
    <cellStyle name="Comma 5 2 2 2 3 2 2" xfId="17170" xr:uid="{00000000-0005-0000-0000-0000C8040000}"/>
    <cellStyle name="Comma 5 2 2 2 3 2 2 2" xfId="37356" xr:uid="{00000000-0005-0000-0000-0000C9040000}"/>
    <cellStyle name="Comma 5 2 2 2 3 2 3" xfId="27264" xr:uid="{00000000-0005-0000-0000-0000CA040000}"/>
    <cellStyle name="Comma 5 2 2 2 3 3" xfId="12124" xr:uid="{00000000-0005-0000-0000-0000CB040000}"/>
    <cellStyle name="Comma 5 2 2 2 3 3 2" xfId="32310" xr:uid="{00000000-0005-0000-0000-0000CC040000}"/>
    <cellStyle name="Comma 5 2 2 2 3 4" xfId="22218" xr:uid="{00000000-0005-0000-0000-0000CD040000}"/>
    <cellStyle name="Comma 5 2 2 2 4" xfId="5791" xr:uid="{00000000-0005-0000-0000-0000CE040000}"/>
    <cellStyle name="Comma 5 2 2 2 4 2" xfId="15883" xr:uid="{00000000-0005-0000-0000-0000CF040000}"/>
    <cellStyle name="Comma 5 2 2 2 4 2 2" xfId="36069" xr:uid="{00000000-0005-0000-0000-0000D0040000}"/>
    <cellStyle name="Comma 5 2 2 2 4 3" xfId="25977" xr:uid="{00000000-0005-0000-0000-0000D1040000}"/>
    <cellStyle name="Comma 5 2 2 2 5" xfId="10837" xr:uid="{00000000-0005-0000-0000-0000D2040000}"/>
    <cellStyle name="Comma 5 2 2 2 5 2" xfId="31023" xr:uid="{00000000-0005-0000-0000-0000D3040000}"/>
    <cellStyle name="Comma 5 2 2 2 6" xfId="20931" xr:uid="{00000000-0005-0000-0000-0000D4040000}"/>
    <cellStyle name="Comma 5 2 2 3" xfId="593" xr:uid="{00000000-0005-0000-0000-0000D5040000}"/>
    <cellStyle name="Comma 5 2 2 3 2" xfId="3221" xr:uid="{00000000-0005-0000-0000-0000D6040000}"/>
    <cellStyle name="Comma 5 2 2 3 2 2" xfId="8267" xr:uid="{00000000-0005-0000-0000-0000D7040000}"/>
    <cellStyle name="Comma 5 2 2 3 2 2 2" xfId="18359" xr:uid="{00000000-0005-0000-0000-0000D8040000}"/>
    <cellStyle name="Comma 5 2 2 3 2 2 2 2" xfId="38545" xr:uid="{00000000-0005-0000-0000-0000D9040000}"/>
    <cellStyle name="Comma 5 2 2 3 2 2 3" xfId="28453" xr:uid="{00000000-0005-0000-0000-0000DA040000}"/>
    <cellStyle name="Comma 5 2 2 3 2 3" xfId="13313" xr:uid="{00000000-0005-0000-0000-0000DB040000}"/>
    <cellStyle name="Comma 5 2 2 3 2 3 2" xfId="33499" xr:uid="{00000000-0005-0000-0000-0000DC040000}"/>
    <cellStyle name="Comma 5 2 2 3 2 4" xfId="23407" xr:uid="{00000000-0005-0000-0000-0000DD040000}"/>
    <cellStyle name="Comma 5 2 2 3 3" xfId="1934" xr:uid="{00000000-0005-0000-0000-0000DE040000}"/>
    <cellStyle name="Comma 5 2 2 3 3 2" xfId="6980" xr:uid="{00000000-0005-0000-0000-0000DF040000}"/>
    <cellStyle name="Comma 5 2 2 3 3 2 2" xfId="17072" xr:uid="{00000000-0005-0000-0000-0000E0040000}"/>
    <cellStyle name="Comma 5 2 2 3 3 2 2 2" xfId="37258" xr:uid="{00000000-0005-0000-0000-0000E1040000}"/>
    <cellStyle name="Comma 5 2 2 3 3 2 3" xfId="27166" xr:uid="{00000000-0005-0000-0000-0000E2040000}"/>
    <cellStyle name="Comma 5 2 2 3 3 3" xfId="12026" xr:uid="{00000000-0005-0000-0000-0000E3040000}"/>
    <cellStyle name="Comma 5 2 2 3 3 3 2" xfId="32212" xr:uid="{00000000-0005-0000-0000-0000E4040000}"/>
    <cellStyle name="Comma 5 2 2 3 3 4" xfId="22120" xr:uid="{00000000-0005-0000-0000-0000E5040000}"/>
    <cellStyle name="Comma 5 2 2 3 4" xfId="5693" xr:uid="{00000000-0005-0000-0000-0000E6040000}"/>
    <cellStyle name="Comma 5 2 2 3 4 2" xfId="15785" xr:uid="{00000000-0005-0000-0000-0000E7040000}"/>
    <cellStyle name="Comma 5 2 2 3 4 2 2" xfId="35971" xr:uid="{00000000-0005-0000-0000-0000E8040000}"/>
    <cellStyle name="Comma 5 2 2 3 4 3" xfId="25879" xr:uid="{00000000-0005-0000-0000-0000E9040000}"/>
    <cellStyle name="Comma 5 2 2 3 5" xfId="10739" xr:uid="{00000000-0005-0000-0000-0000EA040000}"/>
    <cellStyle name="Comma 5 2 2 3 5 2" xfId="30925" xr:uid="{00000000-0005-0000-0000-0000EB040000}"/>
    <cellStyle name="Comma 5 2 2 3 6" xfId="20833" xr:uid="{00000000-0005-0000-0000-0000EC040000}"/>
    <cellStyle name="Comma 5 2 2 4" xfId="2910" xr:uid="{00000000-0005-0000-0000-0000ED040000}"/>
    <cellStyle name="Comma 5 2 2 4 2" xfId="7956" xr:uid="{00000000-0005-0000-0000-0000EE040000}"/>
    <cellStyle name="Comma 5 2 2 4 2 2" xfId="18048" xr:uid="{00000000-0005-0000-0000-0000EF040000}"/>
    <cellStyle name="Comma 5 2 2 4 2 2 2" xfId="38234" xr:uid="{00000000-0005-0000-0000-0000F0040000}"/>
    <cellStyle name="Comma 5 2 2 4 2 3" xfId="28142" xr:uid="{00000000-0005-0000-0000-0000F1040000}"/>
    <cellStyle name="Comma 5 2 2 4 3" xfId="13002" xr:uid="{00000000-0005-0000-0000-0000F2040000}"/>
    <cellStyle name="Comma 5 2 2 4 3 2" xfId="33188" xr:uid="{00000000-0005-0000-0000-0000F3040000}"/>
    <cellStyle name="Comma 5 2 2 4 4" xfId="23096" xr:uid="{00000000-0005-0000-0000-0000F4040000}"/>
    <cellStyle name="Comma 5 2 2 5" xfId="1623" xr:uid="{00000000-0005-0000-0000-0000F5040000}"/>
    <cellStyle name="Comma 5 2 2 5 2" xfId="6669" xr:uid="{00000000-0005-0000-0000-0000F6040000}"/>
    <cellStyle name="Comma 5 2 2 5 2 2" xfId="16761" xr:uid="{00000000-0005-0000-0000-0000F7040000}"/>
    <cellStyle name="Comma 5 2 2 5 2 2 2" xfId="36947" xr:uid="{00000000-0005-0000-0000-0000F8040000}"/>
    <cellStyle name="Comma 5 2 2 5 2 3" xfId="26855" xr:uid="{00000000-0005-0000-0000-0000F9040000}"/>
    <cellStyle name="Comma 5 2 2 5 3" xfId="11715" xr:uid="{00000000-0005-0000-0000-0000FA040000}"/>
    <cellStyle name="Comma 5 2 2 5 3 2" xfId="31901" xr:uid="{00000000-0005-0000-0000-0000FB040000}"/>
    <cellStyle name="Comma 5 2 2 5 4" xfId="21809" xr:uid="{00000000-0005-0000-0000-0000FC040000}"/>
    <cellStyle name="Comma 5 2 2 6" xfId="5382" xr:uid="{00000000-0005-0000-0000-0000FD040000}"/>
    <cellStyle name="Comma 5 2 2 6 2" xfId="15474" xr:uid="{00000000-0005-0000-0000-0000FE040000}"/>
    <cellStyle name="Comma 5 2 2 6 2 2" xfId="35660" xr:uid="{00000000-0005-0000-0000-0000FF040000}"/>
    <cellStyle name="Comma 5 2 2 6 3" xfId="25568" xr:uid="{00000000-0005-0000-0000-000000050000}"/>
    <cellStyle name="Comma 5 2 2 7" xfId="10428" xr:uid="{00000000-0005-0000-0000-000001050000}"/>
    <cellStyle name="Comma 5 2 2 7 2" xfId="30614" xr:uid="{00000000-0005-0000-0000-000002050000}"/>
    <cellStyle name="Comma 5 2 2 8" xfId="20522" xr:uid="{00000000-0005-0000-0000-000003050000}"/>
    <cellStyle name="Comma 5 2 3" xfId="592" xr:uid="{00000000-0005-0000-0000-000004050000}"/>
    <cellStyle name="Comma 5 2 3 2" xfId="3220" xr:uid="{00000000-0005-0000-0000-000005050000}"/>
    <cellStyle name="Comma 5 2 3 2 2" xfId="8266" xr:uid="{00000000-0005-0000-0000-000006050000}"/>
    <cellStyle name="Comma 5 2 3 2 2 2" xfId="18358" xr:uid="{00000000-0005-0000-0000-000007050000}"/>
    <cellStyle name="Comma 5 2 3 2 2 2 2" xfId="38544" xr:uid="{00000000-0005-0000-0000-000008050000}"/>
    <cellStyle name="Comma 5 2 3 2 2 3" xfId="28452" xr:uid="{00000000-0005-0000-0000-000009050000}"/>
    <cellStyle name="Comma 5 2 3 2 3" xfId="13312" xr:uid="{00000000-0005-0000-0000-00000A050000}"/>
    <cellStyle name="Comma 5 2 3 2 3 2" xfId="33498" xr:uid="{00000000-0005-0000-0000-00000B050000}"/>
    <cellStyle name="Comma 5 2 3 2 4" xfId="23406" xr:uid="{00000000-0005-0000-0000-00000C050000}"/>
    <cellStyle name="Comma 5 2 3 3" xfId="1933" xr:uid="{00000000-0005-0000-0000-00000D050000}"/>
    <cellStyle name="Comma 5 2 3 3 2" xfId="6979" xr:uid="{00000000-0005-0000-0000-00000E050000}"/>
    <cellStyle name="Comma 5 2 3 3 2 2" xfId="17071" xr:uid="{00000000-0005-0000-0000-00000F050000}"/>
    <cellStyle name="Comma 5 2 3 3 2 2 2" xfId="37257" xr:uid="{00000000-0005-0000-0000-000010050000}"/>
    <cellStyle name="Comma 5 2 3 3 2 3" xfId="27165" xr:uid="{00000000-0005-0000-0000-000011050000}"/>
    <cellStyle name="Comma 5 2 3 3 3" xfId="12025" xr:uid="{00000000-0005-0000-0000-000012050000}"/>
    <cellStyle name="Comma 5 2 3 3 3 2" xfId="32211" xr:uid="{00000000-0005-0000-0000-000013050000}"/>
    <cellStyle name="Comma 5 2 3 3 4" xfId="22119" xr:uid="{00000000-0005-0000-0000-000014050000}"/>
    <cellStyle name="Comma 5 2 3 4" xfId="5692" xr:uid="{00000000-0005-0000-0000-000015050000}"/>
    <cellStyle name="Comma 5 2 3 4 2" xfId="15784" xr:uid="{00000000-0005-0000-0000-000016050000}"/>
    <cellStyle name="Comma 5 2 3 4 2 2" xfId="35970" xr:uid="{00000000-0005-0000-0000-000017050000}"/>
    <cellStyle name="Comma 5 2 3 4 3" xfId="25878" xr:uid="{00000000-0005-0000-0000-000018050000}"/>
    <cellStyle name="Comma 5 2 3 5" xfId="10738" xr:uid="{00000000-0005-0000-0000-000019050000}"/>
    <cellStyle name="Comma 5 2 3 5 2" xfId="30924" xr:uid="{00000000-0005-0000-0000-00001A050000}"/>
    <cellStyle name="Comma 5 2 3 6" xfId="20832" xr:uid="{00000000-0005-0000-0000-00001B050000}"/>
    <cellStyle name="Comma 5 2 4" xfId="2874" xr:uid="{00000000-0005-0000-0000-00001C050000}"/>
    <cellStyle name="Comma 5 2 4 2" xfId="7920" xr:uid="{00000000-0005-0000-0000-00001D050000}"/>
    <cellStyle name="Comma 5 2 4 2 2" xfId="18012" xr:uid="{00000000-0005-0000-0000-00001E050000}"/>
    <cellStyle name="Comma 5 2 4 2 2 2" xfId="38198" xr:uid="{00000000-0005-0000-0000-00001F050000}"/>
    <cellStyle name="Comma 5 2 4 2 3" xfId="28106" xr:uid="{00000000-0005-0000-0000-000020050000}"/>
    <cellStyle name="Comma 5 2 4 3" xfId="12966" xr:uid="{00000000-0005-0000-0000-000021050000}"/>
    <cellStyle name="Comma 5 2 4 3 2" xfId="33152" xr:uid="{00000000-0005-0000-0000-000022050000}"/>
    <cellStyle name="Comma 5 2 4 4" xfId="23060" xr:uid="{00000000-0005-0000-0000-000023050000}"/>
    <cellStyle name="Comma 5 2 5" xfId="1587" xr:uid="{00000000-0005-0000-0000-000024050000}"/>
    <cellStyle name="Comma 5 2 5 2" xfId="6633" xr:uid="{00000000-0005-0000-0000-000025050000}"/>
    <cellStyle name="Comma 5 2 5 2 2" xfId="16725" xr:uid="{00000000-0005-0000-0000-000026050000}"/>
    <cellStyle name="Comma 5 2 5 2 2 2" xfId="36911" xr:uid="{00000000-0005-0000-0000-000027050000}"/>
    <cellStyle name="Comma 5 2 5 2 3" xfId="26819" xr:uid="{00000000-0005-0000-0000-000028050000}"/>
    <cellStyle name="Comma 5 2 5 3" xfId="11679" xr:uid="{00000000-0005-0000-0000-000029050000}"/>
    <cellStyle name="Comma 5 2 5 3 2" xfId="31865" xr:uid="{00000000-0005-0000-0000-00002A050000}"/>
    <cellStyle name="Comma 5 2 5 4" xfId="21773" xr:uid="{00000000-0005-0000-0000-00002B050000}"/>
    <cellStyle name="Comma 5 2 6" xfId="5346" xr:uid="{00000000-0005-0000-0000-00002C050000}"/>
    <cellStyle name="Comma 5 2 6 2" xfId="15438" xr:uid="{00000000-0005-0000-0000-00002D050000}"/>
    <cellStyle name="Comma 5 2 6 2 2" xfId="35624" xr:uid="{00000000-0005-0000-0000-00002E050000}"/>
    <cellStyle name="Comma 5 2 6 3" xfId="25532" xr:uid="{00000000-0005-0000-0000-00002F050000}"/>
    <cellStyle name="Comma 5 2 7" xfId="10392" xr:uid="{00000000-0005-0000-0000-000030050000}"/>
    <cellStyle name="Comma 5 2 7 2" xfId="30578" xr:uid="{00000000-0005-0000-0000-000031050000}"/>
    <cellStyle name="Comma 5 2 8" xfId="20486" xr:uid="{00000000-0005-0000-0000-000032050000}"/>
    <cellStyle name="Comma 5 3" xfId="193" xr:uid="{00000000-0005-0000-0000-000033050000}"/>
    <cellStyle name="Comma 5 3 2" xfId="719" xr:uid="{00000000-0005-0000-0000-000034050000}"/>
    <cellStyle name="Comma 5 3 2 2" xfId="3307" xr:uid="{00000000-0005-0000-0000-000035050000}"/>
    <cellStyle name="Comma 5 3 2 2 2" xfId="8353" xr:uid="{00000000-0005-0000-0000-000036050000}"/>
    <cellStyle name="Comma 5 3 2 2 2 2" xfId="18445" xr:uid="{00000000-0005-0000-0000-000037050000}"/>
    <cellStyle name="Comma 5 3 2 2 2 2 2" xfId="38631" xr:uid="{00000000-0005-0000-0000-000038050000}"/>
    <cellStyle name="Comma 5 3 2 2 2 3" xfId="28539" xr:uid="{00000000-0005-0000-0000-000039050000}"/>
    <cellStyle name="Comma 5 3 2 2 3" xfId="13399" xr:uid="{00000000-0005-0000-0000-00003A050000}"/>
    <cellStyle name="Comma 5 3 2 2 3 2" xfId="33585" xr:uid="{00000000-0005-0000-0000-00003B050000}"/>
    <cellStyle name="Comma 5 3 2 2 4" xfId="23493" xr:uid="{00000000-0005-0000-0000-00003C050000}"/>
    <cellStyle name="Comma 5 3 2 3" xfId="2020" xr:uid="{00000000-0005-0000-0000-00003D050000}"/>
    <cellStyle name="Comma 5 3 2 3 2" xfId="7066" xr:uid="{00000000-0005-0000-0000-00003E050000}"/>
    <cellStyle name="Comma 5 3 2 3 2 2" xfId="17158" xr:uid="{00000000-0005-0000-0000-00003F050000}"/>
    <cellStyle name="Comma 5 3 2 3 2 2 2" xfId="37344" xr:uid="{00000000-0005-0000-0000-000040050000}"/>
    <cellStyle name="Comma 5 3 2 3 2 3" xfId="27252" xr:uid="{00000000-0005-0000-0000-000041050000}"/>
    <cellStyle name="Comma 5 3 2 3 3" xfId="12112" xr:uid="{00000000-0005-0000-0000-000042050000}"/>
    <cellStyle name="Comma 5 3 2 3 3 2" xfId="32298" xr:uid="{00000000-0005-0000-0000-000043050000}"/>
    <cellStyle name="Comma 5 3 2 3 4" xfId="22206" xr:uid="{00000000-0005-0000-0000-000044050000}"/>
    <cellStyle name="Comma 5 3 2 4" xfId="5779" xr:uid="{00000000-0005-0000-0000-000045050000}"/>
    <cellStyle name="Comma 5 3 2 4 2" xfId="15871" xr:uid="{00000000-0005-0000-0000-000046050000}"/>
    <cellStyle name="Comma 5 3 2 4 2 2" xfId="36057" xr:uid="{00000000-0005-0000-0000-000047050000}"/>
    <cellStyle name="Comma 5 3 2 4 3" xfId="25965" xr:uid="{00000000-0005-0000-0000-000048050000}"/>
    <cellStyle name="Comma 5 3 2 5" xfId="10825" xr:uid="{00000000-0005-0000-0000-000049050000}"/>
    <cellStyle name="Comma 5 3 2 5 2" xfId="31011" xr:uid="{00000000-0005-0000-0000-00004A050000}"/>
    <cellStyle name="Comma 5 3 2 6" xfId="20919" xr:uid="{00000000-0005-0000-0000-00004B050000}"/>
    <cellStyle name="Comma 5 3 3" xfId="594" xr:uid="{00000000-0005-0000-0000-00004C050000}"/>
    <cellStyle name="Comma 5 3 3 2" xfId="3222" xr:uid="{00000000-0005-0000-0000-00004D050000}"/>
    <cellStyle name="Comma 5 3 3 2 2" xfId="8268" xr:uid="{00000000-0005-0000-0000-00004E050000}"/>
    <cellStyle name="Comma 5 3 3 2 2 2" xfId="18360" xr:uid="{00000000-0005-0000-0000-00004F050000}"/>
    <cellStyle name="Comma 5 3 3 2 2 2 2" xfId="38546" xr:uid="{00000000-0005-0000-0000-000050050000}"/>
    <cellStyle name="Comma 5 3 3 2 2 3" xfId="28454" xr:uid="{00000000-0005-0000-0000-000051050000}"/>
    <cellStyle name="Comma 5 3 3 2 3" xfId="13314" xr:uid="{00000000-0005-0000-0000-000052050000}"/>
    <cellStyle name="Comma 5 3 3 2 3 2" xfId="33500" xr:uid="{00000000-0005-0000-0000-000053050000}"/>
    <cellStyle name="Comma 5 3 3 2 4" xfId="23408" xr:uid="{00000000-0005-0000-0000-000054050000}"/>
    <cellStyle name="Comma 5 3 3 3" xfId="1935" xr:uid="{00000000-0005-0000-0000-000055050000}"/>
    <cellStyle name="Comma 5 3 3 3 2" xfId="6981" xr:uid="{00000000-0005-0000-0000-000056050000}"/>
    <cellStyle name="Comma 5 3 3 3 2 2" xfId="17073" xr:uid="{00000000-0005-0000-0000-000057050000}"/>
    <cellStyle name="Comma 5 3 3 3 2 2 2" xfId="37259" xr:uid="{00000000-0005-0000-0000-000058050000}"/>
    <cellStyle name="Comma 5 3 3 3 2 3" xfId="27167" xr:uid="{00000000-0005-0000-0000-000059050000}"/>
    <cellStyle name="Comma 5 3 3 3 3" xfId="12027" xr:uid="{00000000-0005-0000-0000-00005A050000}"/>
    <cellStyle name="Comma 5 3 3 3 3 2" xfId="32213" xr:uid="{00000000-0005-0000-0000-00005B050000}"/>
    <cellStyle name="Comma 5 3 3 3 4" xfId="22121" xr:uid="{00000000-0005-0000-0000-00005C050000}"/>
    <cellStyle name="Comma 5 3 3 4" xfId="5694" xr:uid="{00000000-0005-0000-0000-00005D050000}"/>
    <cellStyle name="Comma 5 3 3 4 2" xfId="15786" xr:uid="{00000000-0005-0000-0000-00005E050000}"/>
    <cellStyle name="Comma 5 3 3 4 2 2" xfId="35972" xr:uid="{00000000-0005-0000-0000-00005F050000}"/>
    <cellStyle name="Comma 5 3 3 4 3" xfId="25880" xr:uid="{00000000-0005-0000-0000-000060050000}"/>
    <cellStyle name="Comma 5 3 3 5" xfId="10740" xr:uid="{00000000-0005-0000-0000-000061050000}"/>
    <cellStyle name="Comma 5 3 3 5 2" xfId="30926" xr:uid="{00000000-0005-0000-0000-000062050000}"/>
    <cellStyle name="Comma 5 3 3 6" xfId="20834" xr:uid="{00000000-0005-0000-0000-000063050000}"/>
    <cellStyle name="Comma 5 3 4" xfId="2898" xr:uid="{00000000-0005-0000-0000-000064050000}"/>
    <cellStyle name="Comma 5 3 4 2" xfId="7944" xr:uid="{00000000-0005-0000-0000-000065050000}"/>
    <cellStyle name="Comma 5 3 4 2 2" xfId="18036" xr:uid="{00000000-0005-0000-0000-000066050000}"/>
    <cellStyle name="Comma 5 3 4 2 2 2" xfId="38222" xr:uid="{00000000-0005-0000-0000-000067050000}"/>
    <cellStyle name="Comma 5 3 4 2 3" xfId="28130" xr:uid="{00000000-0005-0000-0000-000068050000}"/>
    <cellStyle name="Comma 5 3 4 3" xfId="12990" xr:uid="{00000000-0005-0000-0000-000069050000}"/>
    <cellStyle name="Comma 5 3 4 3 2" xfId="33176" xr:uid="{00000000-0005-0000-0000-00006A050000}"/>
    <cellStyle name="Comma 5 3 4 4" xfId="23084" xr:uid="{00000000-0005-0000-0000-00006B050000}"/>
    <cellStyle name="Comma 5 3 5" xfId="1611" xr:uid="{00000000-0005-0000-0000-00006C050000}"/>
    <cellStyle name="Comma 5 3 5 2" xfId="6657" xr:uid="{00000000-0005-0000-0000-00006D050000}"/>
    <cellStyle name="Comma 5 3 5 2 2" xfId="16749" xr:uid="{00000000-0005-0000-0000-00006E050000}"/>
    <cellStyle name="Comma 5 3 5 2 2 2" xfId="36935" xr:uid="{00000000-0005-0000-0000-00006F050000}"/>
    <cellStyle name="Comma 5 3 5 2 3" xfId="26843" xr:uid="{00000000-0005-0000-0000-000070050000}"/>
    <cellStyle name="Comma 5 3 5 3" xfId="11703" xr:uid="{00000000-0005-0000-0000-000071050000}"/>
    <cellStyle name="Comma 5 3 5 3 2" xfId="31889" xr:uid="{00000000-0005-0000-0000-000072050000}"/>
    <cellStyle name="Comma 5 3 5 4" xfId="21797" xr:uid="{00000000-0005-0000-0000-000073050000}"/>
    <cellStyle name="Comma 5 3 6" xfId="5370" xr:uid="{00000000-0005-0000-0000-000074050000}"/>
    <cellStyle name="Comma 5 3 6 2" xfId="15462" xr:uid="{00000000-0005-0000-0000-000075050000}"/>
    <cellStyle name="Comma 5 3 6 2 2" xfId="35648" xr:uid="{00000000-0005-0000-0000-000076050000}"/>
    <cellStyle name="Comma 5 3 6 3" xfId="25556" xr:uid="{00000000-0005-0000-0000-000077050000}"/>
    <cellStyle name="Comma 5 3 7" xfId="10416" xr:uid="{00000000-0005-0000-0000-000078050000}"/>
    <cellStyle name="Comma 5 3 7 2" xfId="30602" xr:uid="{00000000-0005-0000-0000-000079050000}"/>
    <cellStyle name="Comma 5 3 8" xfId="20510" xr:uid="{00000000-0005-0000-0000-00007A050000}"/>
    <cellStyle name="Comma 5 4" xfId="591" xr:uid="{00000000-0005-0000-0000-00007B050000}"/>
    <cellStyle name="Comma 5 4 2" xfId="3219" xr:uid="{00000000-0005-0000-0000-00007C050000}"/>
    <cellStyle name="Comma 5 4 2 2" xfId="8265" xr:uid="{00000000-0005-0000-0000-00007D050000}"/>
    <cellStyle name="Comma 5 4 2 2 2" xfId="18357" xr:uid="{00000000-0005-0000-0000-00007E050000}"/>
    <cellStyle name="Comma 5 4 2 2 2 2" xfId="38543" xr:uid="{00000000-0005-0000-0000-00007F050000}"/>
    <cellStyle name="Comma 5 4 2 2 3" xfId="28451" xr:uid="{00000000-0005-0000-0000-000080050000}"/>
    <cellStyle name="Comma 5 4 2 3" xfId="13311" xr:uid="{00000000-0005-0000-0000-000081050000}"/>
    <cellStyle name="Comma 5 4 2 3 2" xfId="33497" xr:uid="{00000000-0005-0000-0000-000082050000}"/>
    <cellStyle name="Comma 5 4 2 4" xfId="23405" xr:uid="{00000000-0005-0000-0000-000083050000}"/>
    <cellStyle name="Comma 5 4 3" xfId="1932" xr:uid="{00000000-0005-0000-0000-000084050000}"/>
    <cellStyle name="Comma 5 4 3 2" xfId="6978" xr:uid="{00000000-0005-0000-0000-000085050000}"/>
    <cellStyle name="Comma 5 4 3 2 2" xfId="17070" xr:uid="{00000000-0005-0000-0000-000086050000}"/>
    <cellStyle name="Comma 5 4 3 2 2 2" xfId="37256" xr:uid="{00000000-0005-0000-0000-000087050000}"/>
    <cellStyle name="Comma 5 4 3 2 3" xfId="27164" xr:uid="{00000000-0005-0000-0000-000088050000}"/>
    <cellStyle name="Comma 5 4 3 3" xfId="12024" xr:uid="{00000000-0005-0000-0000-000089050000}"/>
    <cellStyle name="Comma 5 4 3 3 2" xfId="32210" xr:uid="{00000000-0005-0000-0000-00008A050000}"/>
    <cellStyle name="Comma 5 4 3 4" xfId="22118" xr:uid="{00000000-0005-0000-0000-00008B050000}"/>
    <cellStyle name="Comma 5 4 4" xfId="5691" xr:uid="{00000000-0005-0000-0000-00008C050000}"/>
    <cellStyle name="Comma 5 4 4 2" xfId="15783" xr:uid="{00000000-0005-0000-0000-00008D050000}"/>
    <cellStyle name="Comma 5 4 4 2 2" xfId="35969" xr:uid="{00000000-0005-0000-0000-00008E050000}"/>
    <cellStyle name="Comma 5 4 4 3" xfId="25877" xr:uid="{00000000-0005-0000-0000-00008F050000}"/>
    <cellStyle name="Comma 5 4 5" xfId="10737" xr:uid="{00000000-0005-0000-0000-000090050000}"/>
    <cellStyle name="Comma 5 4 5 2" xfId="30923" xr:uid="{00000000-0005-0000-0000-000091050000}"/>
    <cellStyle name="Comma 5 4 6" xfId="20831" xr:uid="{00000000-0005-0000-0000-000092050000}"/>
    <cellStyle name="Comma 5 5" xfId="486" xr:uid="{00000000-0005-0000-0000-000093050000}"/>
    <cellStyle name="Comma 5 5 2" xfId="3190" xr:uid="{00000000-0005-0000-0000-000094050000}"/>
    <cellStyle name="Comma 5 5 2 2" xfId="8236" xr:uid="{00000000-0005-0000-0000-000095050000}"/>
    <cellStyle name="Comma 5 5 2 2 2" xfId="18328" xr:uid="{00000000-0005-0000-0000-000096050000}"/>
    <cellStyle name="Comma 5 5 2 2 2 2" xfId="38514" xr:uid="{00000000-0005-0000-0000-000097050000}"/>
    <cellStyle name="Comma 5 5 2 2 3" xfId="28422" xr:uid="{00000000-0005-0000-0000-000098050000}"/>
    <cellStyle name="Comma 5 5 2 3" xfId="13282" xr:uid="{00000000-0005-0000-0000-000099050000}"/>
    <cellStyle name="Comma 5 5 2 3 2" xfId="33468" xr:uid="{00000000-0005-0000-0000-00009A050000}"/>
    <cellStyle name="Comma 5 5 2 4" xfId="23376" xr:uid="{00000000-0005-0000-0000-00009B050000}"/>
    <cellStyle name="Comma 5 5 3" xfId="1903" xr:uid="{00000000-0005-0000-0000-00009C050000}"/>
    <cellStyle name="Comma 5 5 3 2" xfId="6949" xr:uid="{00000000-0005-0000-0000-00009D050000}"/>
    <cellStyle name="Comma 5 5 3 2 2" xfId="17041" xr:uid="{00000000-0005-0000-0000-00009E050000}"/>
    <cellStyle name="Comma 5 5 3 2 2 2" xfId="37227" xr:uid="{00000000-0005-0000-0000-00009F050000}"/>
    <cellStyle name="Comma 5 5 3 2 3" xfId="27135" xr:uid="{00000000-0005-0000-0000-0000A0050000}"/>
    <cellStyle name="Comma 5 5 3 3" xfId="11995" xr:uid="{00000000-0005-0000-0000-0000A1050000}"/>
    <cellStyle name="Comma 5 5 3 3 2" xfId="32181" xr:uid="{00000000-0005-0000-0000-0000A2050000}"/>
    <cellStyle name="Comma 5 5 3 4" xfId="22089" xr:uid="{00000000-0005-0000-0000-0000A3050000}"/>
    <cellStyle name="Comma 5 5 4" xfId="5662" xr:uid="{00000000-0005-0000-0000-0000A4050000}"/>
    <cellStyle name="Comma 5 5 4 2" xfId="15754" xr:uid="{00000000-0005-0000-0000-0000A5050000}"/>
    <cellStyle name="Comma 5 5 4 2 2" xfId="35940" xr:uid="{00000000-0005-0000-0000-0000A6050000}"/>
    <cellStyle name="Comma 5 5 4 3" xfId="25848" xr:uid="{00000000-0005-0000-0000-0000A7050000}"/>
    <cellStyle name="Comma 5 5 5" xfId="10708" xr:uid="{00000000-0005-0000-0000-0000A8050000}"/>
    <cellStyle name="Comma 5 5 5 2" xfId="30894" xr:uid="{00000000-0005-0000-0000-0000A9050000}"/>
    <cellStyle name="Comma 5 5 6" xfId="20802" xr:uid="{00000000-0005-0000-0000-0000AA050000}"/>
    <cellStyle name="Comma 5 6" xfId="2862" xr:uid="{00000000-0005-0000-0000-0000AB050000}"/>
    <cellStyle name="Comma 5 6 2" xfId="7908" xr:uid="{00000000-0005-0000-0000-0000AC050000}"/>
    <cellStyle name="Comma 5 6 2 2" xfId="18000" xr:uid="{00000000-0005-0000-0000-0000AD050000}"/>
    <cellStyle name="Comma 5 6 2 2 2" xfId="38186" xr:uid="{00000000-0005-0000-0000-0000AE050000}"/>
    <cellStyle name="Comma 5 6 2 3" xfId="28094" xr:uid="{00000000-0005-0000-0000-0000AF050000}"/>
    <cellStyle name="Comma 5 6 3" xfId="12954" xr:uid="{00000000-0005-0000-0000-0000B0050000}"/>
    <cellStyle name="Comma 5 6 3 2" xfId="33140" xr:uid="{00000000-0005-0000-0000-0000B1050000}"/>
    <cellStyle name="Comma 5 6 4" xfId="23048" xr:uid="{00000000-0005-0000-0000-0000B2050000}"/>
    <cellStyle name="Comma 5 7" xfId="1575" xr:uid="{00000000-0005-0000-0000-0000B3050000}"/>
    <cellStyle name="Comma 5 7 2" xfId="6621" xr:uid="{00000000-0005-0000-0000-0000B4050000}"/>
    <cellStyle name="Comma 5 7 2 2" xfId="16713" xr:uid="{00000000-0005-0000-0000-0000B5050000}"/>
    <cellStyle name="Comma 5 7 2 2 2" xfId="36899" xr:uid="{00000000-0005-0000-0000-0000B6050000}"/>
    <cellStyle name="Comma 5 7 2 3" xfId="26807" xr:uid="{00000000-0005-0000-0000-0000B7050000}"/>
    <cellStyle name="Comma 5 7 3" xfId="11667" xr:uid="{00000000-0005-0000-0000-0000B8050000}"/>
    <cellStyle name="Comma 5 7 3 2" xfId="31853" xr:uid="{00000000-0005-0000-0000-0000B9050000}"/>
    <cellStyle name="Comma 5 7 4" xfId="21761" xr:uid="{00000000-0005-0000-0000-0000BA050000}"/>
    <cellStyle name="Comma 5 8" xfId="5334" xr:uid="{00000000-0005-0000-0000-0000BB050000}"/>
    <cellStyle name="Comma 5 8 2" xfId="15426" xr:uid="{00000000-0005-0000-0000-0000BC050000}"/>
    <cellStyle name="Comma 5 8 2 2" xfId="35612" xr:uid="{00000000-0005-0000-0000-0000BD050000}"/>
    <cellStyle name="Comma 5 8 3" xfId="25520" xr:uid="{00000000-0005-0000-0000-0000BE050000}"/>
    <cellStyle name="Comma 5 9" xfId="10380" xr:uid="{00000000-0005-0000-0000-0000BF050000}"/>
    <cellStyle name="Comma 5 9 2" xfId="30566" xr:uid="{00000000-0005-0000-0000-0000C0050000}"/>
    <cellStyle name="Comma 6" xfId="87" xr:uid="{00000000-0005-0000-0000-0000C1050000}"/>
    <cellStyle name="Comma 6 2" xfId="154" xr:uid="{00000000-0005-0000-0000-0000C2050000}"/>
    <cellStyle name="Comma 6 2 2" xfId="206" xr:uid="{00000000-0005-0000-0000-0000C3050000}"/>
    <cellStyle name="Comma 6 2 2 2" xfId="732" xr:uid="{00000000-0005-0000-0000-0000C4050000}"/>
    <cellStyle name="Comma 6 2 2 2 2" xfId="3320" xr:uid="{00000000-0005-0000-0000-0000C5050000}"/>
    <cellStyle name="Comma 6 2 2 2 2 2" xfId="8366" xr:uid="{00000000-0005-0000-0000-0000C6050000}"/>
    <cellStyle name="Comma 6 2 2 2 2 2 2" xfId="18458" xr:uid="{00000000-0005-0000-0000-0000C7050000}"/>
    <cellStyle name="Comma 6 2 2 2 2 2 2 2" xfId="38644" xr:uid="{00000000-0005-0000-0000-0000C8050000}"/>
    <cellStyle name="Comma 6 2 2 2 2 2 3" xfId="28552" xr:uid="{00000000-0005-0000-0000-0000C9050000}"/>
    <cellStyle name="Comma 6 2 2 2 2 3" xfId="13412" xr:uid="{00000000-0005-0000-0000-0000CA050000}"/>
    <cellStyle name="Comma 6 2 2 2 2 3 2" xfId="33598" xr:uid="{00000000-0005-0000-0000-0000CB050000}"/>
    <cellStyle name="Comma 6 2 2 2 2 4" xfId="23506" xr:uid="{00000000-0005-0000-0000-0000CC050000}"/>
    <cellStyle name="Comma 6 2 2 2 3" xfId="2033" xr:uid="{00000000-0005-0000-0000-0000CD050000}"/>
    <cellStyle name="Comma 6 2 2 2 3 2" xfId="7079" xr:uid="{00000000-0005-0000-0000-0000CE050000}"/>
    <cellStyle name="Comma 6 2 2 2 3 2 2" xfId="17171" xr:uid="{00000000-0005-0000-0000-0000CF050000}"/>
    <cellStyle name="Comma 6 2 2 2 3 2 2 2" xfId="37357" xr:uid="{00000000-0005-0000-0000-0000D0050000}"/>
    <cellStyle name="Comma 6 2 2 2 3 2 3" xfId="27265" xr:uid="{00000000-0005-0000-0000-0000D1050000}"/>
    <cellStyle name="Comma 6 2 2 2 3 3" xfId="12125" xr:uid="{00000000-0005-0000-0000-0000D2050000}"/>
    <cellStyle name="Comma 6 2 2 2 3 3 2" xfId="32311" xr:uid="{00000000-0005-0000-0000-0000D3050000}"/>
    <cellStyle name="Comma 6 2 2 2 3 4" xfId="22219" xr:uid="{00000000-0005-0000-0000-0000D4050000}"/>
    <cellStyle name="Comma 6 2 2 2 4" xfId="5792" xr:uid="{00000000-0005-0000-0000-0000D5050000}"/>
    <cellStyle name="Comma 6 2 2 2 4 2" xfId="15884" xr:uid="{00000000-0005-0000-0000-0000D6050000}"/>
    <cellStyle name="Comma 6 2 2 2 4 2 2" xfId="36070" xr:uid="{00000000-0005-0000-0000-0000D7050000}"/>
    <cellStyle name="Comma 6 2 2 2 4 3" xfId="25978" xr:uid="{00000000-0005-0000-0000-0000D8050000}"/>
    <cellStyle name="Comma 6 2 2 2 5" xfId="10838" xr:uid="{00000000-0005-0000-0000-0000D9050000}"/>
    <cellStyle name="Comma 6 2 2 2 5 2" xfId="31024" xr:uid="{00000000-0005-0000-0000-0000DA050000}"/>
    <cellStyle name="Comma 6 2 2 2 6" xfId="20932" xr:uid="{00000000-0005-0000-0000-0000DB050000}"/>
    <cellStyle name="Comma 6 2 2 3" xfId="597" xr:uid="{00000000-0005-0000-0000-0000DC050000}"/>
    <cellStyle name="Comma 6 2 2 3 2" xfId="3225" xr:uid="{00000000-0005-0000-0000-0000DD050000}"/>
    <cellStyle name="Comma 6 2 2 3 2 2" xfId="8271" xr:uid="{00000000-0005-0000-0000-0000DE050000}"/>
    <cellStyle name="Comma 6 2 2 3 2 2 2" xfId="18363" xr:uid="{00000000-0005-0000-0000-0000DF050000}"/>
    <cellStyle name="Comma 6 2 2 3 2 2 2 2" xfId="38549" xr:uid="{00000000-0005-0000-0000-0000E0050000}"/>
    <cellStyle name="Comma 6 2 2 3 2 2 3" xfId="28457" xr:uid="{00000000-0005-0000-0000-0000E1050000}"/>
    <cellStyle name="Comma 6 2 2 3 2 3" xfId="13317" xr:uid="{00000000-0005-0000-0000-0000E2050000}"/>
    <cellStyle name="Comma 6 2 2 3 2 3 2" xfId="33503" xr:uid="{00000000-0005-0000-0000-0000E3050000}"/>
    <cellStyle name="Comma 6 2 2 3 2 4" xfId="23411" xr:uid="{00000000-0005-0000-0000-0000E4050000}"/>
    <cellStyle name="Comma 6 2 2 3 3" xfId="1938" xr:uid="{00000000-0005-0000-0000-0000E5050000}"/>
    <cellStyle name="Comma 6 2 2 3 3 2" xfId="6984" xr:uid="{00000000-0005-0000-0000-0000E6050000}"/>
    <cellStyle name="Comma 6 2 2 3 3 2 2" xfId="17076" xr:uid="{00000000-0005-0000-0000-0000E7050000}"/>
    <cellStyle name="Comma 6 2 2 3 3 2 2 2" xfId="37262" xr:uid="{00000000-0005-0000-0000-0000E8050000}"/>
    <cellStyle name="Comma 6 2 2 3 3 2 3" xfId="27170" xr:uid="{00000000-0005-0000-0000-0000E9050000}"/>
    <cellStyle name="Comma 6 2 2 3 3 3" xfId="12030" xr:uid="{00000000-0005-0000-0000-0000EA050000}"/>
    <cellStyle name="Comma 6 2 2 3 3 3 2" xfId="32216" xr:uid="{00000000-0005-0000-0000-0000EB050000}"/>
    <cellStyle name="Comma 6 2 2 3 3 4" xfId="22124" xr:uid="{00000000-0005-0000-0000-0000EC050000}"/>
    <cellStyle name="Comma 6 2 2 3 4" xfId="5697" xr:uid="{00000000-0005-0000-0000-0000ED050000}"/>
    <cellStyle name="Comma 6 2 2 3 4 2" xfId="15789" xr:uid="{00000000-0005-0000-0000-0000EE050000}"/>
    <cellStyle name="Comma 6 2 2 3 4 2 2" xfId="35975" xr:uid="{00000000-0005-0000-0000-0000EF050000}"/>
    <cellStyle name="Comma 6 2 2 3 4 3" xfId="25883" xr:uid="{00000000-0005-0000-0000-0000F0050000}"/>
    <cellStyle name="Comma 6 2 2 3 5" xfId="10743" xr:uid="{00000000-0005-0000-0000-0000F1050000}"/>
    <cellStyle name="Comma 6 2 2 3 5 2" xfId="30929" xr:uid="{00000000-0005-0000-0000-0000F2050000}"/>
    <cellStyle name="Comma 6 2 2 3 6" xfId="20837" xr:uid="{00000000-0005-0000-0000-0000F3050000}"/>
    <cellStyle name="Comma 6 2 2 4" xfId="2911" xr:uid="{00000000-0005-0000-0000-0000F4050000}"/>
    <cellStyle name="Comma 6 2 2 4 2" xfId="7957" xr:uid="{00000000-0005-0000-0000-0000F5050000}"/>
    <cellStyle name="Comma 6 2 2 4 2 2" xfId="18049" xr:uid="{00000000-0005-0000-0000-0000F6050000}"/>
    <cellStyle name="Comma 6 2 2 4 2 2 2" xfId="38235" xr:uid="{00000000-0005-0000-0000-0000F7050000}"/>
    <cellStyle name="Comma 6 2 2 4 2 3" xfId="28143" xr:uid="{00000000-0005-0000-0000-0000F8050000}"/>
    <cellStyle name="Comma 6 2 2 4 3" xfId="13003" xr:uid="{00000000-0005-0000-0000-0000F9050000}"/>
    <cellStyle name="Comma 6 2 2 4 3 2" xfId="33189" xr:uid="{00000000-0005-0000-0000-0000FA050000}"/>
    <cellStyle name="Comma 6 2 2 4 4" xfId="23097" xr:uid="{00000000-0005-0000-0000-0000FB050000}"/>
    <cellStyle name="Comma 6 2 2 5" xfId="1624" xr:uid="{00000000-0005-0000-0000-0000FC050000}"/>
    <cellStyle name="Comma 6 2 2 5 2" xfId="6670" xr:uid="{00000000-0005-0000-0000-0000FD050000}"/>
    <cellStyle name="Comma 6 2 2 5 2 2" xfId="16762" xr:uid="{00000000-0005-0000-0000-0000FE050000}"/>
    <cellStyle name="Comma 6 2 2 5 2 2 2" xfId="36948" xr:uid="{00000000-0005-0000-0000-0000FF050000}"/>
    <cellStyle name="Comma 6 2 2 5 2 3" xfId="26856" xr:uid="{00000000-0005-0000-0000-000000060000}"/>
    <cellStyle name="Comma 6 2 2 5 3" xfId="11716" xr:uid="{00000000-0005-0000-0000-000001060000}"/>
    <cellStyle name="Comma 6 2 2 5 3 2" xfId="31902" xr:uid="{00000000-0005-0000-0000-000002060000}"/>
    <cellStyle name="Comma 6 2 2 5 4" xfId="21810" xr:uid="{00000000-0005-0000-0000-000003060000}"/>
    <cellStyle name="Comma 6 2 2 6" xfId="5383" xr:uid="{00000000-0005-0000-0000-000004060000}"/>
    <cellStyle name="Comma 6 2 2 6 2" xfId="15475" xr:uid="{00000000-0005-0000-0000-000005060000}"/>
    <cellStyle name="Comma 6 2 2 6 2 2" xfId="35661" xr:uid="{00000000-0005-0000-0000-000006060000}"/>
    <cellStyle name="Comma 6 2 2 6 3" xfId="25569" xr:uid="{00000000-0005-0000-0000-000007060000}"/>
    <cellStyle name="Comma 6 2 2 7" xfId="10429" xr:uid="{00000000-0005-0000-0000-000008060000}"/>
    <cellStyle name="Comma 6 2 2 7 2" xfId="30615" xr:uid="{00000000-0005-0000-0000-000009060000}"/>
    <cellStyle name="Comma 6 2 2 8" xfId="20523" xr:uid="{00000000-0005-0000-0000-00000A060000}"/>
    <cellStyle name="Comma 6 2 3" xfId="596" xr:uid="{00000000-0005-0000-0000-00000B060000}"/>
    <cellStyle name="Comma 6 2 3 2" xfId="3224" xr:uid="{00000000-0005-0000-0000-00000C060000}"/>
    <cellStyle name="Comma 6 2 3 2 2" xfId="8270" xr:uid="{00000000-0005-0000-0000-00000D060000}"/>
    <cellStyle name="Comma 6 2 3 2 2 2" xfId="18362" xr:uid="{00000000-0005-0000-0000-00000E060000}"/>
    <cellStyle name="Comma 6 2 3 2 2 2 2" xfId="38548" xr:uid="{00000000-0005-0000-0000-00000F060000}"/>
    <cellStyle name="Comma 6 2 3 2 2 3" xfId="28456" xr:uid="{00000000-0005-0000-0000-000010060000}"/>
    <cellStyle name="Comma 6 2 3 2 3" xfId="13316" xr:uid="{00000000-0005-0000-0000-000011060000}"/>
    <cellStyle name="Comma 6 2 3 2 3 2" xfId="33502" xr:uid="{00000000-0005-0000-0000-000012060000}"/>
    <cellStyle name="Comma 6 2 3 2 4" xfId="23410" xr:uid="{00000000-0005-0000-0000-000013060000}"/>
    <cellStyle name="Comma 6 2 3 3" xfId="1937" xr:uid="{00000000-0005-0000-0000-000014060000}"/>
    <cellStyle name="Comma 6 2 3 3 2" xfId="6983" xr:uid="{00000000-0005-0000-0000-000015060000}"/>
    <cellStyle name="Comma 6 2 3 3 2 2" xfId="17075" xr:uid="{00000000-0005-0000-0000-000016060000}"/>
    <cellStyle name="Comma 6 2 3 3 2 2 2" xfId="37261" xr:uid="{00000000-0005-0000-0000-000017060000}"/>
    <cellStyle name="Comma 6 2 3 3 2 3" xfId="27169" xr:uid="{00000000-0005-0000-0000-000018060000}"/>
    <cellStyle name="Comma 6 2 3 3 3" xfId="12029" xr:uid="{00000000-0005-0000-0000-000019060000}"/>
    <cellStyle name="Comma 6 2 3 3 3 2" xfId="32215" xr:uid="{00000000-0005-0000-0000-00001A060000}"/>
    <cellStyle name="Comma 6 2 3 3 4" xfId="22123" xr:uid="{00000000-0005-0000-0000-00001B060000}"/>
    <cellStyle name="Comma 6 2 3 4" xfId="5696" xr:uid="{00000000-0005-0000-0000-00001C060000}"/>
    <cellStyle name="Comma 6 2 3 4 2" xfId="15788" xr:uid="{00000000-0005-0000-0000-00001D060000}"/>
    <cellStyle name="Comma 6 2 3 4 2 2" xfId="35974" xr:uid="{00000000-0005-0000-0000-00001E060000}"/>
    <cellStyle name="Comma 6 2 3 4 3" xfId="25882" xr:uid="{00000000-0005-0000-0000-00001F060000}"/>
    <cellStyle name="Comma 6 2 3 5" xfId="10742" xr:uid="{00000000-0005-0000-0000-000020060000}"/>
    <cellStyle name="Comma 6 2 3 5 2" xfId="30928" xr:uid="{00000000-0005-0000-0000-000021060000}"/>
    <cellStyle name="Comma 6 2 3 6" xfId="20836" xr:uid="{00000000-0005-0000-0000-000022060000}"/>
    <cellStyle name="Comma 6 2 4" xfId="2875" xr:uid="{00000000-0005-0000-0000-000023060000}"/>
    <cellStyle name="Comma 6 2 4 2" xfId="7921" xr:uid="{00000000-0005-0000-0000-000024060000}"/>
    <cellStyle name="Comma 6 2 4 2 2" xfId="18013" xr:uid="{00000000-0005-0000-0000-000025060000}"/>
    <cellStyle name="Comma 6 2 4 2 2 2" xfId="38199" xr:uid="{00000000-0005-0000-0000-000026060000}"/>
    <cellStyle name="Comma 6 2 4 2 3" xfId="28107" xr:uid="{00000000-0005-0000-0000-000027060000}"/>
    <cellStyle name="Comma 6 2 4 3" xfId="12967" xr:uid="{00000000-0005-0000-0000-000028060000}"/>
    <cellStyle name="Comma 6 2 4 3 2" xfId="33153" xr:uid="{00000000-0005-0000-0000-000029060000}"/>
    <cellStyle name="Comma 6 2 4 4" xfId="23061" xr:uid="{00000000-0005-0000-0000-00002A060000}"/>
    <cellStyle name="Comma 6 2 5" xfId="1588" xr:uid="{00000000-0005-0000-0000-00002B060000}"/>
    <cellStyle name="Comma 6 2 5 2" xfId="6634" xr:uid="{00000000-0005-0000-0000-00002C060000}"/>
    <cellStyle name="Comma 6 2 5 2 2" xfId="16726" xr:uid="{00000000-0005-0000-0000-00002D060000}"/>
    <cellStyle name="Comma 6 2 5 2 2 2" xfId="36912" xr:uid="{00000000-0005-0000-0000-00002E060000}"/>
    <cellStyle name="Comma 6 2 5 2 3" xfId="26820" xr:uid="{00000000-0005-0000-0000-00002F060000}"/>
    <cellStyle name="Comma 6 2 5 3" xfId="11680" xr:uid="{00000000-0005-0000-0000-000030060000}"/>
    <cellStyle name="Comma 6 2 5 3 2" xfId="31866" xr:uid="{00000000-0005-0000-0000-000031060000}"/>
    <cellStyle name="Comma 6 2 5 4" xfId="21774" xr:uid="{00000000-0005-0000-0000-000032060000}"/>
    <cellStyle name="Comma 6 2 6" xfId="5347" xr:uid="{00000000-0005-0000-0000-000033060000}"/>
    <cellStyle name="Comma 6 2 6 2" xfId="15439" xr:uid="{00000000-0005-0000-0000-000034060000}"/>
    <cellStyle name="Comma 6 2 6 2 2" xfId="35625" xr:uid="{00000000-0005-0000-0000-000035060000}"/>
    <cellStyle name="Comma 6 2 6 3" xfId="25533" xr:uid="{00000000-0005-0000-0000-000036060000}"/>
    <cellStyle name="Comma 6 2 7" xfId="10393" xr:uid="{00000000-0005-0000-0000-000037060000}"/>
    <cellStyle name="Comma 6 2 7 2" xfId="30579" xr:uid="{00000000-0005-0000-0000-000038060000}"/>
    <cellStyle name="Comma 6 2 8" xfId="20487" xr:uid="{00000000-0005-0000-0000-000039060000}"/>
    <cellStyle name="Comma 6 3" xfId="194" xr:uid="{00000000-0005-0000-0000-00003A060000}"/>
    <cellStyle name="Comma 6 3 2" xfId="720" xr:uid="{00000000-0005-0000-0000-00003B060000}"/>
    <cellStyle name="Comma 6 3 2 2" xfId="3308" xr:uid="{00000000-0005-0000-0000-00003C060000}"/>
    <cellStyle name="Comma 6 3 2 2 2" xfId="8354" xr:uid="{00000000-0005-0000-0000-00003D060000}"/>
    <cellStyle name="Comma 6 3 2 2 2 2" xfId="18446" xr:uid="{00000000-0005-0000-0000-00003E060000}"/>
    <cellStyle name="Comma 6 3 2 2 2 2 2" xfId="38632" xr:uid="{00000000-0005-0000-0000-00003F060000}"/>
    <cellStyle name="Comma 6 3 2 2 2 3" xfId="28540" xr:uid="{00000000-0005-0000-0000-000040060000}"/>
    <cellStyle name="Comma 6 3 2 2 3" xfId="13400" xr:uid="{00000000-0005-0000-0000-000041060000}"/>
    <cellStyle name="Comma 6 3 2 2 3 2" xfId="33586" xr:uid="{00000000-0005-0000-0000-000042060000}"/>
    <cellStyle name="Comma 6 3 2 2 4" xfId="23494" xr:uid="{00000000-0005-0000-0000-000043060000}"/>
    <cellStyle name="Comma 6 3 2 3" xfId="2021" xr:uid="{00000000-0005-0000-0000-000044060000}"/>
    <cellStyle name="Comma 6 3 2 3 2" xfId="7067" xr:uid="{00000000-0005-0000-0000-000045060000}"/>
    <cellStyle name="Comma 6 3 2 3 2 2" xfId="17159" xr:uid="{00000000-0005-0000-0000-000046060000}"/>
    <cellStyle name="Comma 6 3 2 3 2 2 2" xfId="37345" xr:uid="{00000000-0005-0000-0000-000047060000}"/>
    <cellStyle name="Comma 6 3 2 3 2 3" xfId="27253" xr:uid="{00000000-0005-0000-0000-000048060000}"/>
    <cellStyle name="Comma 6 3 2 3 3" xfId="12113" xr:uid="{00000000-0005-0000-0000-000049060000}"/>
    <cellStyle name="Comma 6 3 2 3 3 2" xfId="32299" xr:uid="{00000000-0005-0000-0000-00004A060000}"/>
    <cellStyle name="Comma 6 3 2 3 4" xfId="22207" xr:uid="{00000000-0005-0000-0000-00004B060000}"/>
    <cellStyle name="Comma 6 3 2 4" xfId="5780" xr:uid="{00000000-0005-0000-0000-00004C060000}"/>
    <cellStyle name="Comma 6 3 2 4 2" xfId="15872" xr:uid="{00000000-0005-0000-0000-00004D060000}"/>
    <cellStyle name="Comma 6 3 2 4 2 2" xfId="36058" xr:uid="{00000000-0005-0000-0000-00004E060000}"/>
    <cellStyle name="Comma 6 3 2 4 3" xfId="25966" xr:uid="{00000000-0005-0000-0000-00004F060000}"/>
    <cellStyle name="Comma 6 3 2 5" xfId="10826" xr:uid="{00000000-0005-0000-0000-000050060000}"/>
    <cellStyle name="Comma 6 3 2 5 2" xfId="31012" xr:uid="{00000000-0005-0000-0000-000051060000}"/>
    <cellStyle name="Comma 6 3 2 6" xfId="20920" xr:uid="{00000000-0005-0000-0000-000052060000}"/>
    <cellStyle name="Comma 6 3 3" xfId="598" xr:uid="{00000000-0005-0000-0000-000053060000}"/>
    <cellStyle name="Comma 6 3 3 2" xfId="3226" xr:uid="{00000000-0005-0000-0000-000054060000}"/>
    <cellStyle name="Comma 6 3 3 2 2" xfId="8272" xr:uid="{00000000-0005-0000-0000-000055060000}"/>
    <cellStyle name="Comma 6 3 3 2 2 2" xfId="18364" xr:uid="{00000000-0005-0000-0000-000056060000}"/>
    <cellStyle name="Comma 6 3 3 2 2 2 2" xfId="38550" xr:uid="{00000000-0005-0000-0000-000057060000}"/>
    <cellStyle name="Comma 6 3 3 2 2 3" xfId="28458" xr:uid="{00000000-0005-0000-0000-000058060000}"/>
    <cellStyle name="Comma 6 3 3 2 3" xfId="13318" xr:uid="{00000000-0005-0000-0000-000059060000}"/>
    <cellStyle name="Comma 6 3 3 2 3 2" xfId="33504" xr:uid="{00000000-0005-0000-0000-00005A060000}"/>
    <cellStyle name="Comma 6 3 3 2 4" xfId="23412" xr:uid="{00000000-0005-0000-0000-00005B060000}"/>
    <cellStyle name="Comma 6 3 3 3" xfId="1939" xr:uid="{00000000-0005-0000-0000-00005C060000}"/>
    <cellStyle name="Comma 6 3 3 3 2" xfId="6985" xr:uid="{00000000-0005-0000-0000-00005D060000}"/>
    <cellStyle name="Comma 6 3 3 3 2 2" xfId="17077" xr:uid="{00000000-0005-0000-0000-00005E060000}"/>
    <cellStyle name="Comma 6 3 3 3 2 2 2" xfId="37263" xr:uid="{00000000-0005-0000-0000-00005F060000}"/>
    <cellStyle name="Comma 6 3 3 3 2 3" xfId="27171" xr:uid="{00000000-0005-0000-0000-000060060000}"/>
    <cellStyle name="Comma 6 3 3 3 3" xfId="12031" xr:uid="{00000000-0005-0000-0000-000061060000}"/>
    <cellStyle name="Comma 6 3 3 3 3 2" xfId="32217" xr:uid="{00000000-0005-0000-0000-000062060000}"/>
    <cellStyle name="Comma 6 3 3 3 4" xfId="22125" xr:uid="{00000000-0005-0000-0000-000063060000}"/>
    <cellStyle name="Comma 6 3 3 4" xfId="5698" xr:uid="{00000000-0005-0000-0000-000064060000}"/>
    <cellStyle name="Comma 6 3 3 4 2" xfId="15790" xr:uid="{00000000-0005-0000-0000-000065060000}"/>
    <cellStyle name="Comma 6 3 3 4 2 2" xfId="35976" xr:uid="{00000000-0005-0000-0000-000066060000}"/>
    <cellStyle name="Comma 6 3 3 4 3" xfId="25884" xr:uid="{00000000-0005-0000-0000-000067060000}"/>
    <cellStyle name="Comma 6 3 3 5" xfId="10744" xr:uid="{00000000-0005-0000-0000-000068060000}"/>
    <cellStyle name="Comma 6 3 3 5 2" xfId="30930" xr:uid="{00000000-0005-0000-0000-000069060000}"/>
    <cellStyle name="Comma 6 3 3 6" xfId="20838" xr:uid="{00000000-0005-0000-0000-00006A060000}"/>
    <cellStyle name="Comma 6 3 4" xfId="2899" xr:uid="{00000000-0005-0000-0000-00006B060000}"/>
    <cellStyle name="Comma 6 3 4 2" xfId="7945" xr:uid="{00000000-0005-0000-0000-00006C060000}"/>
    <cellStyle name="Comma 6 3 4 2 2" xfId="18037" xr:uid="{00000000-0005-0000-0000-00006D060000}"/>
    <cellStyle name="Comma 6 3 4 2 2 2" xfId="38223" xr:uid="{00000000-0005-0000-0000-00006E060000}"/>
    <cellStyle name="Comma 6 3 4 2 3" xfId="28131" xr:uid="{00000000-0005-0000-0000-00006F060000}"/>
    <cellStyle name="Comma 6 3 4 3" xfId="12991" xr:uid="{00000000-0005-0000-0000-000070060000}"/>
    <cellStyle name="Comma 6 3 4 3 2" xfId="33177" xr:uid="{00000000-0005-0000-0000-000071060000}"/>
    <cellStyle name="Comma 6 3 4 4" xfId="23085" xr:uid="{00000000-0005-0000-0000-000072060000}"/>
    <cellStyle name="Comma 6 3 5" xfId="1612" xr:uid="{00000000-0005-0000-0000-000073060000}"/>
    <cellStyle name="Comma 6 3 5 2" xfId="6658" xr:uid="{00000000-0005-0000-0000-000074060000}"/>
    <cellStyle name="Comma 6 3 5 2 2" xfId="16750" xr:uid="{00000000-0005-0000-0000-000075060000}"/>
    <cellStyle name="Comma 6 3 5 2 2 2" xfId="36936" xr:uid="{00000000-0005-0000-0000-000076060000}"/>
    <cellStyle name="Comma 6 3 5 2 3" xfId="26844" xr:uid="{00000000-0005-0000-0000-000077060000}"/>
    <cellStyle name="Comma 6 3 5 3" xfId="11704" xr:uid="{00000000-0005-0000-0000-000078060000}"/>
    <cellStyle name="Comma 6 3 5 3 2" xfId="31890" xr:uid="{00000000-0005-0000-0000-000079060000}"/>
    <cellStyle name="Comma 6 3 5 4" xfId="21798" xr:uid="{00000000-0005-0000-0000-00007A060000}"/>
    <cellStyle name="Comma 6 3 6" xfId="5371" xr:uid="{00000000-0005-0000-0000-00007B060000}"/>
    <cellStyle name="Comma 6 3 6 2" xfId="15463" xr:uid="{00000000-0005-0000-0000-00007C060000}"/>
    <cellStyle name="Comma 6 3 6 2 2" xfId="35649" xr:uid="{00000000-0005-0000-0000-00007D060000}"/>
    <cellStyle name="Comma 6 3 6 3" xfId="25557" xr:uid="{00000000-0005-0000-0000-00007E060000}"/>
    <cellStyle name="Comma 6 3 7" xfId="10417" xr:uid="{00000000-0005-0000-0000-00007F060000}"/>
    <cellStyle name="Comma 6 3 7 2" xfId="30603" xr:uid="{00000000-0005-0000-0000-000080060000}"/>
    <cellStyle name="Comma 6 3 8" xfId="20511" xr:uid="{00000000-0005-0000-0000-000081060000}"/>
    <cellStyle name="Comma 6 4" xfId="595" xr:uid="{00000000-0005-0000-0000-000082060000}"/>
    <cellStyle name="Comma 6 4 2" xfId="3223" xr:uid="{00000000-0005-0000-0000-000083060000}"/>
    <cellStyle name="Comma 6 4 2 2" xfId="8269" xr:uid="{00000000-0005-0000-0000-000084060000}"/>
    <cellStyle name="Comma 6 4 2 2 2" xfId="18361" xr:uid="{00000000-0005-0000-0000-000085060000}"/>
    <cellStyle name="Comma 6 4 2 2 2 2" xfId="38547" xr:uid="{00000000-0005-0000-0000-000086060000}"/>
    <cellStyle name="Comma 6 4 2 2 3" xfId="28455" xr:uid="{00000000-0005-0000-0000-000087060000}"/>
    <cellStyle name="Comma 6 4 2 3" xfId="13315" xr:uid="{00000000-0005-0000-0000-000088060000}"/>
    <cellStyle name="Comma 6 4 2 3 2" xfId="33501" xr:uid="{00000000-0005-0000-0000-000089060000}"/>
    <cellStyle name="Comma 6 4 2 4" xfId="23409" xr:uid="{00000000-0005-0000-0000-00008A060000}"/>
    <cellStyle name="Comma 6 4 3" xfId="1936" xr:uid="{00000000-0005-0000-0000-00008B060000}"/>
    <cellStyle name="Comma 6 4 3 2" xfId="6982" xr:uid="{00000000-0005-0000-0000-00008C060000}"/>
    <cellStyle name="Comma 6 4 3 2 2" xfId="17074" xr:uid="{00000000-0005-0000-0000-00008D060000}"/>
    <cellStyle name="Comma 6 4 3 2 2 2" xfId="37260" xr:uid="{00000000-0005-0000-0000-00008E060000}"/>
    <cellStyle name="Comma 6 4 3 2 3" xfId="27168" xr:uid="{00000000-0005-0000-0000-00008F060000}"/>
    <cellStyle name="Comma 6 4 3 3" xfId="12028" xr:uid="{00000000-0005-0000-0000-000090060000}"/>
    <cellStyle name="Comma 6 4 3 3 2" xfId="32214" xr:uid="{00000000-0005-0000-0000-000091060000}"/>
    <cellStyle name="Comma 6 4 3 4" xfId="22122" xr:uid="{00000000-0005-0000-0000-000092060000}"/>
    <cellStyle name="Comma 6 4 4" xfId="5695" xr:uid="{00000000-0005-0000-0000-000093060000}"/>
    <cellStyle name="Comma 6 4 4 2" xfId="15787" xr:uid="{00000000-0005-0000-0000-000094060000}"/>
    <cellStyle name="Comma 6 4 4 2 2" xfId="35973" xr:uid="{00000000-0005-0000-0000-000095060000}"/>
    <cellStyle name="Comma 6 4 4 3" xfId="25881" xr:uid="{00000000-0005-0000-0000-000096060000}"/>
    <cellStyle name="Comma 6 4 5" xfId="10741" xr:uid="{00000000-0005-0000-0000-000097060000}"/>
    <cellStyle name="Comma 6 4 5 2" xfId="30927" xr:uid="{00000000-0005-0000-0000-000098060000}"/>
    <cellStyle name="Comma 6 4 6" xfId="20835" xr:uid="{00000000-0005-0000-0000-000099060000}"/>
    <cellStyle name="Comma 6 5" xfId="2863" xr:uid="{00000000-0005-0000-0000-00009A060000}"/>
    <cellStyle name="Comma 6 5 2" xfId="7909" xr:uid="{00000000-0005-0000-0000-00009B060000}"/>
    <cellStyle name="Comma 6 5 2 2" xfId="18001" xr:uid="{00000000-0005-0000-0000-00009C060000}"/>
    <cellStyle name="Comma 6 5 2 2 2" xfId="38187" xr:uid="{00000000-0005-0000-0000-00009D060000}"/>
    <cellStyle name="Comma 6 5 2 3" xfId="28095" xr:uid="{00000000-0005-0000-0000-00009E060000}"/>
    <cellStyle name="Comma 6 5 3" xfId="12955" xr:uid="{00000000-0005-0000-0000-00009F060000}"/>
    <cellStyle name="Comma 6 5 3 2" xfId="33141" xr:uid="{00000000-0005-0000-0000-0000A0060000}"/>
    <cellStyle name="Comma 6 5 4" xfId="23049" xr:uid="{00000000-0005-0000-0000-0000A1060000}"/>
    <cellStyle name="Comma 6 6" xfId="1576" xr:uid="{00000000-0005-0000-0000-0000A2060000}"/>
    <cellStyle name="Comma 6 6 2" xfId="6622" xr:uid="{00000000-0005-0000-0000-0000A3060000}"/>
    <cellStyle name="Comma 6 6 2 2" xfId="16714" xr:uid="{00000000-0005-0000-0000-0000A4060000}"/>
    <cellStyle name="Comma 6 6 2 2 2" xfId="36900" xr:uid="{00000000-0005-0000-0000-0000A5060000}"/>
    <cellStyle name="Comma 6 6 2 3" xfId="26808" xr:uid="{00000000-0005-0000-0000-0000A6060000}"/>
    <cellStyle name="Comma 6 6 3" xfId="11668" xr:uid="{00000000-0005-0000-0000-0000A7060000}"/>
    <cellStyle name="Comma 6 6 3 2" xfId="31854" xr:uid="{00000000-0005-0000-0000-0000A8060000}"/>
    <cellStyle name="Comma 6 6 4" xfId="21762" xr:uid="{00000000-0005-0000-0000-0000A9060000}"/>
    <cellStyle name="Comma 6 7" xfId="5335" xr:uid="{00000000-0005-0000-0000-0000AA060000}"/>
    <cellStyle name="Comma 6 7 2" xfId="15427" xr:uid="{00000000-0005-0000-0000-0000AB060000}"/>
    <cellStyle name="Comma 6 7 2 2" xfId="35613" xr:uid="{00000000-0005-0000-0000-0000AC060000}"/>
    <cellStyle name="Comma 6 7 3" xfId="25521" xr:uid="{00000000-0005-0000-0000-0000AD060000}"/>
    <cellStyle name="Comma 6 8" xfId="10381" xr:uid="{00000000-0005-0000-0000-0000AE060000}"/>
    <cellStyle name="Comma 6 8 2" xfId="30567" xr:uid="{00000000-0005-0000-0000-0000AF060000}"/>
    <cellStyle name="Comma 6 9" xfId="20475" xr:uid="{00000000-0005-0000-0000-0000B0060000}"/>
    <cellStyle name="Comma 7" xfId="88" xr:uid="{00000000-0005-0000-0000-0000B1060000}"/>
    <cellStyle name="Comma 7 10" xfId="20476" xr:uid="{00000000-0005-0000-0000-0000B2060000}"/>
    <cellStyle name="Comma 7 2" xfId="89" xr:uid="{00000000-0005-0000-0000-0000B3060000}"/>
    <cellStyle name="Comma 7 2 2" xfId="156" xr:uid="{00000000-0005-0000-0000-0000B4060000}"/>
    <cellStyle name="Comma 7 2 2 2" xfId="208" xr:uid="{00000000-0005-0000-0000-0000B5060000}"/>
    <cellStyle name="Comma 7 2 2 2 2" xfId="734" xr:uid="{00000000-0005-0000-0000-0000B6060000}"/>
    <cellStyle name="Comma 7 2 2 2 2 2" xfId="477" xr:uid="{00000000-0005-0000-0000-0000B7060000}"/>
    <cellStyle name="Comma 7 2 2 2 2 2 2" xfId="505" xr:uid="{00000000-0005-0000-0000-0000B8060000}"/>
    <cellStyle name="Comma 7 2 2 2 2 2 2 2" xfId="3200" xr:uid="{00000000-0005-0000-0000-0000B9060000}"/>
    <cellStyle name="Comma 7 2 2 2 2 2 2 2 2" xfId="8246" xr:uid="{00000000-0005-0000-0000-0000BA060000}"/>
    <cellStyle name="Comma 7 2 2 2 2 2 2 2 2 2" xfId="18338" xr:uid="{00000000-0005-0000-0000-0000BB060000}"/>
    <cellStyle name="Comma 7 2 2 2 2 2 2 2 2 2 2" xfId="38524" xr:uid="{00000000-0005-0000-0000-0000BC060000}"/>
    <cellStyle name="Comma 7 2 2 2 2 2 2 2 2 3" xfId="28432" xr:uid="{00000000-0005-0000-0000-0000BD060000}"/>
    <cellStyle name="Comma 7 2 2 2 2 2 2 2 3" xfId="13292" xr:uid="{00000000-0005-0000-0000-0000BE060000}"/>
    <cellStyle name="Comma 7 2 2 2 2 2 2 2 3 2" xfId="33478" xr:uid="{00000000-0005-0000-0000-0000BF060000}"/>
    <cellStyle name="Comma 7 2 2 2 2 2 2 2 4" xfId="23386" xr:uid="{00000000-0005-0000-0000-0000C0060000}"/>
    <cellStyle name="Comma 7 2 2 2 2 2 2 3" xfId="1913" xr:uid="{00000000-0005-0000-0000-0000C1060000}"/>
    <cellStyle name="Comma 7 2 2 2 2 2 2 3 2" xfId="6959" xr:uid="{00000000-0005-0000-0000-0000C2060000}"/>
    <cellStyle name="Comma 7 2 2 2 2 2 2 3 2 2" xfId="17051" xr:uid="{00000000-0005-0000-0000-0000C3060000}"/>
    <cellStyle name="Comma 7 2 2 2 2 2 2 3 2 2 2" xfId="37237" xr:uid="{00000000-0005-0000-0000-0000C4060000}"/>
    <cellStyle name="Comma 7 2 2 2 2 2 2 3 2 3" xfId="27145" xr:uid="{00000000-0005-0000-0000-0000C5060000}"/>
    <cellStyle name="Comma 7 2 2 2 2 2 2 3 3" xfId="12005" xr:uid="{00000000-0005-0000-0000-0000C6060000}"/>
    <cellStyle name="Comma 7 2 2 2 2 2 2 3 3 2" xfId="32191" xr:uid="{00000000-0005-0000-0000-0000C7060000}"/>
    <cellStyle name="Comma 7 2 2 2 2 2 2 3 4" xfId="22099" xr:uid="{00000000-0005-0000-0000-0000C8060000}"/>
    <cellStyle name="Comma 7 2 2 2 2 2 2 4" xfId="5672" xr:uid="{00000000-0005-0000-0000-0000C9060000}"/>
    <cellStyle name="Comma 7 2 2 2 2 2 2 4 2" xfId="15764" xr:uid="{00000000-0005-0000-0000-0000CA060000}"/>
    <cellStyle name="Comma 7 2 2 2 2 2 2 4 2 2" xfId="35950" xr:uid="{00000000-0005-0000-0000-0000CB060000}"/>
    <cellStyle name="Comma 7 2 2 2 2 2 2 4 3" xfId="25858" xr:uid="{00000000-0005-0000-0000-0000CC060000}"/>
    <cellStyle name="Comma 7 2 2 2 2 2 2 5" xfId="10718" xr:uid="{00000000-0005-0000-0000-0000CD060000}"/>
    <cellStyle name="Comma 7 2 2 2 2 2 2 5 2" xfId="30904" xr:uid="{00000000-0005-0000-0000-0000CE060000}"/>
    <cellStyle name="Comma 7 2 2 2 2 2 2 6" xfId="20812" xr:uid="{00000000-0005-0000-0000-0000CF060000}"/>
    <cellStyle name="Comma 7 2 2 2 2 2 3" xfId="3182" xr:uid="{00000000-0005-0000-0000-0000D0060000}"/>
    <cellStyle name="Comma 7 2 2 2 2 2 3 2" xfId="8228" xr:uid="{00000000-0005-0000-0000-0000D1060000}"/>
    <cellStyle name="Comma 7 2 2 2 2 2 3 2 2" xfId="18320" xr:uid="{00000000-0005-0000-0000-0000D2060000}"/>
    <cellStyle name="Comma 7 2 2 2 2 2 3 2 2 2" xfId="38506" xr:uid="{00000000-0005-0000-0000-0000D3060000}"/>
    <cellStyle name="Comma 7 2 2 2 2 2 3 2 3" xfId="28414" xr:uid="{00000000-0005-0000-0000-0000D4060000}"/>
    <cellStyle name="Comma 7 2 2 2 2 2 3 3" xfId="13274" xr:uid="{00000000-0005-0000-0000-0000D5060000}"/>
    <cellStyle name="Comma 7 2 2 2 2 2 3 3 2" xfId="33460" xr:uid="{00000000-0005-0000-0000-0000D6060000}"/>
    <cellStyle name="Comma 7 2 2 2 2 2 3 4" xfId="23368" xr:uid="{00000000-0005-0000-0000-0000D7060000}"/>
    <cellStyle name="Comma 7 2 2 2 2 2 4" xfId="1895" xr:uid="{00000000-0005-0000-0000-0000D8060000}"/>
    <cellStyle name="Comma 7 2 2 2 2 2 4 2" xfId="6941" xr:uid="{00000000-0005-0000-0000-0000D9060000}"/>
    <cellStyle name="Comma 7 2 2 2 2 2 4 2 2" xfId="17033" xr:uid="{00000000-0005-0000-0000-0000DA060000}"/>
    <cellStyle name="Comma 7 2 2 2 2 2 4 2 2 2" xfId="37219" xr:uid="{00000000-0005-0000-0000-0000DB060000}"/>
    <cellStyle name="Comma 7 2 2 2 2 2 4 2 3" xfId="27127" xr:uid="{00000000-0005-0000-0000-0000DC060000}"/>
    <cellStyle name="Comma 7 2 2 2 2 2 4 3" xfId="11987" xr:uid="{00000000-0005-0000-0000-0000DD060000}"/>
    <cellStyle name="Comma 7 2 2 2 2 2 4 3 2" xfId="32173" xr:uid="{00000000-0005-0000-0000-0000DE060000}"/>
    <cellStyle name="Comma 7 2 2 2 2 2 4 4" xfId="22081" xr:uid="{00000000-0005-0000-0000-0000DF060000}"/>
    <cellStyle name="Comma 7 2 2 2 2 2 5" xfId="5654" xr:uid="{00000000-0005-0000-0000-0000E0060000}"/>
    <cellStyle name="Comma 7 2 2 2 2 2 5 2" xfId="15746" xr:uid="{00000000-0005-0000-0000-0000E1060000}"/>
    <cellStyle name="Comma 7 2 2 2 2 2 5 2 2" xfId="35932" xr:uid="{00000000-0005-0000-0000-0000E2060000}"/>
    <cellStyle name="Comma 7 2 2 2 2 2 5 3" xfId="25840" xr:uid="{00000000-0005-0000-0000-0000E3060000}"/>
    <cellStyle name="Comma 7 2 2 2 2 2 6" xfId="10700" xr:uid="{00000000-0005-0000-0000-0000E4060000}"/>
    <cellStyle name="Comma 7 2 2 2 2 2 6 2" xfId="30886" xr:uid="{00000000-0005-0000-0000-0000E5060000}"/>
    <cellStyle name="Comma 7 2 2 2 2 2 7" xfId="20794" xr:uid="{00000000-0005-0000-0000-0000E6060000}"/>
    <cellStyle name="Comma 7 2 2 2 2 3" xfId="3322" xr:uid="{00000000-0005-0000-0000-0000E7060000}"/>
    <cellStyle name="Comma 7 2 2 2 2 3 2" xfId="8368" xr:uid="{00000000-0005-0000-0000-0000E8060000}"/>
    <cellStyle name="Comma 7 2 2 2 2 3 2 2" xfId="18460" xr:uid="{00000000-0005-0000-0000-0000E9060000}"/>
    <cellStyle name="Comma 7 2 2 2 2 3 2 2 2" xfId="38646" xr:uid="{00000000-0005-0000-0000-0000EA060000}"/>
    <cellStyle name="Comma 7 2 2 2 2 3 2 3" xfId="28554" xr:uid="{00000000-0005-0000-0000-0000EB060000}"/>
    <cellStyle name="Comma 7 2 2 2 2 3 3" xfId="13414" xr:uid="{00000000-0005-0000-0000-0000EC060000}"/>
    <cellStyle name="Comma 7 2 2 2 2 3 3 2" xfId="33600" xr:uid="{00000000-0005-0000-0000-0000ED060000}"/>
    <cellStyle name="Comma 7 2 2 2 2 3 4" xfId="23508" xr:uid="{00000000-0005-0000-0000-0000EE060000}"/>
    <cellStyle name="Comma 7 2 2 2 2 4" xfId="2035" xr:uid="{00000000-0005-0000-0000-0000EF060000}"/>
    <cellStyle name="Comma 7 2 2 2 2 4 2" xfId="7081" xr:uid="{00000000-0005-0000-0000-0000F0060000}"/>
    <cellStyle name="Comma 7 2 2 2 2 4 2 2" xfId="17173" xr:uid="{00000000-0005-0000-0000-0000F1060000}"/>
    <cellStyle name="Comma 7 2 2 2 2 4 2 2 2" xfId="37359" xr:uid="{00000000-0005-0000-0000-0000F2060000}"/>
    <cellStyle name="Comma 7 2 2 2 2 4 2 3" xfId="27267" xr:uid="{00000000-0005-0000-0000-0000F3060000}"/>
    <cellStyle name="Comma 7 2 2 2 2 4 3" xfId="12127" xr:uid="{00000000-0005-0000-0000-0000F4060000}"/>
    <cellStyle name="Comma 7 2 2 2 2 4 3 2" xfId="32313" xr:uid="{00000000-0005-0000-0000-0000F5060000}"/>
    <cellStyle name="Comma 7 2 2 2 2 4 4" xfId="22221" xr:uid="{00000000-0005-0000-0000-0000F6060000}"/>
    <cellStyle name="Comma 7 2 2 2 2 5" xfId="5794" xr:uid="{00000000-0005-0000-0000-0000F7060000}"/>
    <cellStyle name="Comma 7 2 2 2 2 5 2" xfId="15886" xr:uid="{00000000-0005-0000-0000-0000F8060000}"/>
    <cellStyle name="Comma 7 2 2 2 2 5 2 2" xfId="36072" xr:uid="{00000000-0005-0000-0000-0000F9060000}"/>
    <cellStyle name="Comma 7 2 2 2 2 5 3" xfId="25980" xr:uid="{00000000-0005-0000-0000-0000FA060000}"/>
    <cellStyle name="Comma 7 2 2 2 2 6" xfId="10840" xr:uid="{00000000-0005-0000-0000-0000FB060000}"/>
    <cellStyle name="Comma 7 2 2 2 2 6 2" xfId="31026" xr:uid="{00000000-0005-0000-0000-0000FC060000}"/>
    <cellStyle name="Comma 7 2 2 2 2 7" xfId="20934" xr:uid="{00000000-0005-0000-0000-0000FD060000}"/>
    <cellStyle name="Comma 7 2 2 2 3" xfId="498" xr:uid="{00000000-0005-0000-0000-0000FE060000}"/>
    <cellStyle name="Comma 7 2 2 2 3 2" xfId="751" xr:uid="{00000000-0005-0000-0000-0000FF060000}"/>
    <cellStyle name="Comma 7 2 2 2 3 2 2" xfId="3339" xr:uid="{00000000-0005-0000-0000-000000070000}"/>
    <cellStyle name="Comma 7 2 2 2 3 2 2 2" xfId="8385" xr:uid="{00000000-0005-0000-0000-000001070000}"/>
    <cellStyle name="Comma 7 2 2 2 3 2 2 2 2" xfId="18477" xr:uid="{00000000-0005-0000-0000-000002070000}"/>
    <cellStyle name="Comma 7 2 2 2 3 2 2 2 2 2" xfId="38663" xr:uid="{00000000-0005-0000-0000-000003070000}"/>
    <cellStyle name="Comma 7 2 2 2 3 2 2 2 3" xfId="28571" xr:uid="{00000000-0005-0000-0000-000004070000}"/>
    <cellStyle name="Comma 7 2 2 2 3 2 2 3" xfId="13431" xr:uid="{00000000-0005-0000-0000-000005070000}"/>
    <cellStyle name="Comma 7 2 2 2 3 2 2 3 2" xfId="33617" xr:uid="{00000000-0005-0000-0000-000006070000}"/>
    <cellStyle name="Comma 7 2 2 2 3 2 2 4" xfId="23525" xr:uid="{00000000-0005-0000-0000-000007070000}"/>
    <cellStyle name="Comma 7 2 2 2 3 2 3" xfId="2052" xr:uid="{00000000-0005-0000-0000-000008070000}"/>
    <cellStyle name="Comma 7 2 2 2 3 2 3 2" xfId="7098" xr:uid="{00000000-0005-0000-0000-000009070000}"/>
    <cellStyle name="Comma 7 2 2 2 3 2 3 2 2" xfId="17190" xr:uid="{00000000-0005-0000-0000-00000A070000}"/>
    <cellStyle name="Comma 7 2 2 2 3 2 3 2 2 2" xfId="37376" xr:uid="{00000000-0005-0000-0000-00000B070000}"/>
    <cellStyle name="Comma 7 2 2 2 3 2 3 2 3" xfId="27284" xr:uid="{00000000-0005-0000-0000-00000C070000}"/>
    <cellStyle name="Comma 7 2 2 2 3 2 3 3" xfId="12144" xr:uid="{00000000-0005-0000-0000-00000D070000}"/>
    <cellStyle name="Comma 7 2 2 2 3 2 3 3 2" xfId="32330" xr:uid="{00000000-0005-0000-0000-00000E070000}"/>
    <cellStyle name="Comma 7 2 2 2 3 2 3 4" xfId="22238" xr:uid="{00000000-0005-0000-0000-00000F070000}"/>
    <cellStyle name="Comma 7 2 2 2 3 2 4" xfId="5811" xr:uid="{00000000-0005-0000-0000-000010070000}"/>
    <cellStyle name="Comma 7 2 2 2 3 2 4 2" xfId="15903" xr:uid="{00000000-0005-0000-0000-000011070000}"/>
    <cellStyle name="Comma 7 2 2 2 3 2 4 2 2" xfId="36089" xr:uid="{00000000-0005-0000-0000-000012070000}"/>
    <cellStyle name="Comma 7 2 2 2 3 2 4 3" xfId="25997" xr:uid="{00000000-0005-0000-0000-000013070000}"/>
    <cellStyle name="Comma 7 2 2 2 3 2 5" xfId="10857" xr:uid="{00000000-0005-0000-0000-000014070000}"/>
    <cellStyle name="Comma 7 2 2 2 3 2 5 2" xfId="31043" xr:uid="{00000000-0005-0000-0000-000015070000}"/>
    <cellStyle name="Comma 7 2 2 2 3 2 6" xfId="20951" xr:uid="{00000000-0005-0000-0000-000016070000}"/>
    <cellStyle name="Comma 7 2 2 2 3 3" xfId="3197" xr:uid="{00000000-0005-0000-0000-000017070000}"/>
    <cellStyle name="Comma 7 2 2 2 3 3 2" xfId="8243" xr:uid="{00000000-0005-0000-0000-000018070000}"/>
    <cellStyle name="Comma 7 2 2 2 3 3 2 2" xfId="18335" xr:uid="{00000000-0005-0000-0000-000019070000}"/>
    <cellStyle name="Comma 7 2 2 2 3 3 2 2 2" xfId="38521" xr:uid="{00000000-0005-0000-0000-00001A070000}"/>
    <cellStyle name="Comma 7 2 2 2 3 3 2 3" xfId="28429" xr:uid="{00000000-0005-0000-0000-00001B070000}"/>
    <cellStyle name="Comma 7 2 2 2 3 3 3" xfId="13289" xr:uid="{00000000-0005-0000-0000-00001C070000}"/>
    <cellStyle name="Comma 7 2 2 2 3 3 3 2" xfId="33475" xr:uid="{00000000-0005-0000-0000-00001D070000}"/>
    <cellStyle name="Comma 7 2 2 2 3 3 4" xfId="23383" xr:uid="{00000000-0005-0000-0000-00001E070000}"/>
    <cellStyle name="Comma 7 2 2 2 3 4" xfId="1910" xr:uid="{00000000-0005-0000-0000-00001F070000}"/>
    <cellStyle name="Comma 7 2 2 2 3 4 2" xfId="6956" xr:uid="{00000000-0005-0000-0000-000020070000}"/>
    <cellStyle name="Comma 7 2 2 2 3 4 2 2" xfId="17048" xr:uid="{00000000-0005-0000-0000-000021070000}"/>
    <cellStyle name="Comma 7 2 2 2 3 4 2 2 2" xfId="37234" xr:uid="{00000000-0005-0000-0000-000022070000}"/>
    <cellStyle name="Comma 7 2 2 2 3 4 2 3" xfId="27142" xr:uid="{00000000-0005-0000-0000-000023070000}"/>
    <cellStyle name="Comma 7 2 2 2 3 4 3" xfId="12002" xr:uid="{00000000-0005-0000-0000-000024070000}"/>
    <cellStyle name="Comma 7 2 2 2 3 4 3 2" xfId="32188" xr:uid="{00000000-0005-0000-0000-000025070000}"/>
    <cellStyle name="Comma 7 2 2 2 3 4 4" xfId="22096" xr:uid="{00000000-0005-0000-0000-000026070000}"/>
    <cellStyle name="Comma 7 2 2 2 3 5" xfId="5669" xr:uid="{00000000-0005-0000-0000-000027070000}"/>
    <cellStyle name="Comma 7 2 2 2 3 5 2" xfId="15761" xr:uid="{00000000-0005-0000-0000-000028070000}"/>
    <cellStyle name="Comma 7 2 2 2 3 5 2 2" xfId="35947" xr:uid="{00000000-0005-0000-0000-000029070000}"/>
    <cellStyle name="Comma 7 2 2 2 3 5 3" xfId="25855" xr:uid="{00000000-0005-0000-0000-00002A070000}"/>
    <cellStyle name="Comma 7 2 2 2 3 6" xfId="10715" xr:uid="{00000000-0005-0000-0000-00002B070000}"/>
    <cellStyle name="Comma 7 2 2 2 3 6 2" xfId="30901" xr:uid="{00000000-0005-0000-0000-00002C070000}"/>
    <cellStyle name="Comma 7 2 2 2 3 7" xfId="20809" xr:uid="{00000000-0005-0000-0000-00002D070000}"/>
    <cellStyle name="Comma 7 2 2 2 4" xfId="600" xr:uid="{00000000-0005-0000-0000-00002E070000}"/>
    <cellStyle name="Comma 7 2 2 2 4 2" xfId="3228" xr:uid="{00000000-0005-0000-0000-00002F070000}"/>
    <cellStyle name="Comma 7 2 2 2 4 2 2" xfId="8274" xr:uid="{00000000-0005-0000-0000-000030070000}"/>
    <cellStyle name="Comma 7 2 2 2 4 2 2 2" xfId="18366" xr:uid="{00000000-0005-0000-0000-000031070000}"/>
    <cellStyle name="Comma 7 2 2 2 4 2 2 2 2" xfId="38552" xr:uid="{00000000-0005-0000-0000-000032070000}"/>
    <cellStyle name="Comma 7 2 2 2 4 2 2 3" xfId="28460" xr:uid="{00000000-0005-0000-0000-000033070000}"/>
    <cellStyle name="Comma 7 2 2 2 4 2 3" xfId="13320" xr:uid="{00000000-0005-0000-0000-000034070000}"/>
    <cellStyle name="Comma 7 2 2 2 4 2 3 2" xfId="33506" xr:uid="{00000000-0005-0000-0000-000035070000}"/>
    <cellStyle name="Comma 7 2 2 2 4 2 4" xfId="23414" xr:uid="{00000000-0005-0000-0000-000036070000}"/>
    <cellStyle name="Comma 7 2 2 2 4 3" xfId="1941" xr:uid="{00000000-0005-0000-0000-000037070000}"/>
    <cellStyle name="Comma 7 2 2 2 4 3 2" xfId="6987" xr:uid="{00000000-0005-0000-0000-000038070000}"/>
    <cellStyle name="Comma 7 2 2 2 4 3 2 2" xfId="17079" xr:uid="{00000000-0005-0000-0000-000039070000}"/>
    <cellStyle name="Comma 7 2 2 2 4 3 2 2 2" xfId="37265" xr:uid="{00000000-0005-0000-0000-00003A070000}"/>
    <cellStyle name="Comma 7 2 2 2 4 3 2 3" xfId="27173" xr:uid="{00000000-0005-0000-0000-00003B070000}"/>
    <cellStyle name="Comma 7 2 2 2 4 3 3" xfId="12033" xr:uid="{00000000-0005-0000-0000-00003C070000}"/>
    <cellStyle name="Comma 7 2 2 2 4 3 3 2" xfId="32219" xr:uid="{00000000-0005-0000-0000-00003D070000}"/>
    <cellStyle name="Comma 7 2 2 2 4 3 4" xfId="22127" xr:uid="{00000000-0005-0000-0000-00003E070000}"/>
    <cellStyle name="Comma 7 2 2 2 4 4" xfId="5700" xr:uid="{00000000-0005-0000-0000-00003F070000}"/>
    <cellStyle name="Comma 7 2 2 2 4 4 2" xfId="15792" xr:uid="{00000000-0005-0000-0000-000040070000}"/>
    <cellStyle name="Comma 7 2 2 2 4 4 2 2" xfId="35978" xr:uid="{00000000-0005-0000-0000-000041070000}"/>
    <cellStyle name="Comma 7 2 2 2 4 4 3" xfId="25886" xr:uid="{00000000-0005-0000-0000-000042070000}"/>
    <cellStyle name="Comma 7 2 2 2 4 5" xfId="10746" xr:uid="{00000000-0005-0000-0000-000043070000}"/>
    <cellStyle name="Comma 7 2 2 2 4 5 2" xfId="30932" xr:uid="{00000000-0005-0000-0000-000044070000}"/>
    <cellStyle name="Comma 7 2 2 2 4 6" xfId="20840" xr:uid="{00000000-0005-0000-0000-000045070000}"/>
    <cellStyle name="Comma 7 2 2 2 5" xfId="2913" xr:uid="{00000000-0005-0000-0000-000046070000}"/>
    <cellStyle name="Comma 7 2 2 2 5 2" xfId="7959" xr:uid="{00000000-0005-0000-0000-000047070000}"/>
    <cellStyle name="Comma 7 2 2 2 5 2 2" xfId="18051" xr:uid="{00000000-0005-0000-0000-000048070000}"/>
    <cellStyle name="Comma 7 2 2 2 5 2 2 2" xfId="38237" xr:uid="{00000000-0005-0000-0000-000049070000}"/>
    <cellStyle name="Comma 7 2 2 2 5 2 3" xfId="28145" xr:uid="{00000000-0005-0000-0000-00004A070000}"/>
    <cellStyle name="Comma 7 2 2 2 5 3" xfId="13005" xr:uid="{00000000-0005-0000-0000-00004B070000}"/>
    <cellStyle name="Comma 7 2 2 2 5 3 2" xfId="33191" xr:uid="{00000000-0005-0000-0000-00004C070000}"/>
    <cellStyle name="Comma 7 2 2 2 5 4" xfId="23099" xr:uid="{00000000-0005-0000-0000-00004D070000}"/>
    <cellStyle name="Comma 7 2 2 2 6" xfId="1626" xr:uid="{00000000-0005-0000-0000-00004E070000}"/>
    <cellStyle name="Comma 7 2 2 2 6 2" xfId="6672" xr:uid="{00000000-0005-0000-0000-00004F070000}"/>
    <cellStyle name="Comma 7 2 2 2 6 2 2" xfId="16764" xr:uid="{00000000-0005-0000-0000-000050070000}"/>
    <cellStyle name="Comma 7 2 2 2 6 2 2 2" xfId="36950" xr:uid="{00000000-0005-0000-0000-000051070000}"/>
    <cellStyle name="Comma 7 2 2 2 6 2 3" xfId="26858" xr:uid="{00000000-0005-0000-0000-000052070000}"/>
    <cellStyle name="Comma 7 2 2 2 6 3" xfId="11718" xr:uid="{00000000-0005-0000-0000-000053070000}"/>
    <cellStyle name="Comma 7 2 2 2 6 3 2" xfId="31904" xr:uid="{00000000-0005-0000-0000-000054070000}"/>
    <cellStyle name="Comma 7 2 2 2 6 4" xfId="21812" xr:uid="{00000000-0005-0000-0000-000055070000}"/>
    <cellStyle name="Comma 7 2 2 2 7" xfId="5385" xr:uid="{00000000-0005-0000-0000-000056070000}"/>
    <cellStyle name="Comma 7 2 2 2 7 2" xfId="15477" xr:uid="{00000000-0005-0000-0000-000057070000}"/>
    <cellStyle name="Comma 7 2 2 2 7 2 2" xfId="35663" xr:uid="{00000000-0005-0000-0000-000058070000}"/>
    <cellStyle name="Comma 7 2 2 2 7 3" xfId="25571" xr:uid="{00000000-0005-0000-0000-000059070000}"/>
    <cellStyle name="Comma 7 2 2 2 8" xfId="10431" xr:uid="{00000000-0005-0000-0000-00005A070000}"/>
    <cellStyle name="Comma 7 2 2 2 8 2" xfId="30617" xr:uid="{00000000-0005-0000-0000-00005B070000}"/>
    <cellStyle name="Comma 7 2 2 2 9" xfId="20525" xr:uid="{00000000-0005-0000-0000-00005C070000}"/>
    <cellStyle name="Comma 7 2 2 3" xfId="482" xr:uid="{00000000-0005-0000-0000-00005D070000}"/>
    <cellStyle name="Comma 7 2 2 3 2" xfId="3186" xr:uid="{00000000-0005-0000-0000-00005E070000}"/>
    <cellStyle name="Comma 7 2 2 3 2 2" xfId="8232" xr:uid="{00000000-0005-0000-0000-00005F070000}"/>
    <cellStyle name="Comma 7 2 2 3 2 2 2" xfId="18324" xr:uid="{00000000-0005-0000-0000-000060070000}"/>
    <cellStyle name="Comma 7 2 2 3 2 2 2 2" xfId="38510" xr:uid="{00000000-0005-0000-0000-000061070000}"/>
    <cellStyle name="Comma 7 2 2 3 2 2 3" xfId="28418" xr:uid="{00000000-0005-0000-0000-000062070000}"/>
    <cellStyle name="Comma 7 2 2 3 2 3" xfId="13278" xr:uid="{00000000-0005-0000-0000-000063070000}"/>
    <cellStyle name="Comma 7 2 2 3 2 3 2" xfId="33464" xr:uid="{00000000-0005-0000-0000-000064070000}"/>
    <cellStyle name="Comma 7 2 2 3 2 4" xfId="23372" xr:uid="{00000000-0005-0000-0000-000065070000}"/>
    <cellStyle name="Comma 7 2 2 3 3" xfId="1899" xr:uid="{00000000-0005-0000-0000-000066070000}"/>
    <cellStyle name="Comma 7 2 2 3 3 2" xfId="6945" xr:uid="{00000000-0005-0000-0000-000067070000}"/>
    <cellStyle name="Comma 7 2 2 3 3 2 2" xfId="17037" xr:uid="{00000000-0005-0000-0000-000068070000}"/>
    <cellStyle name="Comma 7 2 2 3 3 2 2 2" xfId="37223" xr:uid="{00000000-0005-0000-0000-000069070000}"/>
    <cellStyle name="Comma 7 2 2 3 3 2 3" xfId="27131" xr:uid="{00000000-0005-0000-0000-00006A070000}"/>
    <cellStyle name="Comma 7 2 2 3 3 3" xfId="11991" xr:uid="{00000000-0005-0000-0000-00006B070000}"/>
    <cellStyle name="Comma 7 2 2 3 3 3 2" xfId="32177" xr:uid="{00000000-0005-0000-0000-00006C070000}"/>
    <cellStyle name="Comma 7 2 2 3 3 4" xfId="22085" xr:uid="{00000000-0005-0000-0000-00006D070000}"/>
    <cellStyle name="Comma 7 2 2 3 4" xfId="5658" xr:uid="{00000000-0005-0000-0000-00006E070000}"/>
    <cellStyle name="Comma 7 2 2 3 4 2" xfId="15750" xr:uid="{00000000-0005-0000-0000-00006F070000}"/>
    <cellStyle name="Comma 7 2 2 3 4 2 2" xfId="35936" xr:uid="{00000000-0005-0000-0000-000070070000}"/>
    <cellStyle name="Comma 7 2 2 3 4 3" xfId="25844" xr:uid="{00000000-0005-0000-0000-000071070000}"/>
    <cellStyle name="Comma 7 2 2 3 5" xfId="10704" xr:uid="{00000000-0005-0000-0000-000072070000}"/>
    <cellStyle name="Comma 7 2 2 3 5 2" xfId="30890" xr:uid="{00000000-0005-0000-0000-000073070000}"/>
    <cellStyle name="Comma 7 2 2 3 6" xfId="20798" xr:uid="{00000000-0005-0000-0000-000074070000}"/>
    <cellStyle name="Comma 7 2 2 4" xfId="2877" xr:uid="{00000000-0005-0000-0000-000075070000}"/>
    <cellStyle name="Comma 7 2 2 4 2" xfId="7923" xr:uid="{00000000-0005-0000-0000-000076070000}"/>
    <cellStyle name="Comma 7 2 2 4 2 2" xfId="18015" xr:uid="{00000000-0005-0000-0000-000077070000}"/>
    <cellStyle name="Comma 7 2 2 4 2 2 2" xfId="38201" xr:uid="{00000000-0005-0000-0000-000078070000}"/>
    <cellStyle name="Comma 7 2 2 4 2 3" xfId="28109" xr:uid="{00000000-0005-0000-0000-000079070000}"/>
    <cellStyle name="Comma 7 2 2 4 3" xfId="12969" xr:uid="{00000000-0005-0000-0000-00007A070000}"/>
    <cellStyle name="Comma 7 2 2 4 3 2" xfId="33155" xr:uid="{00000000-0005-0000-0000-00007B070000}"/>
    <cellStyle name="Comma 7 2 2 4 4" xfId="23063" xr:uid="{00000000-0005-0000-0000-00007C070000}"/>
    <cellStyle name="Comma 7 2 2 5" xfId="1590" xr:uid="{00000000-0005-0000-0000-00007D070000}"/>
    <cellStyle name="Comma 7 2 2 5 2" xfId="6636" xr:uid="{00000000-0005-0000-0000-00007E070000}"/>
    <cellStyle name="Comma 7 2 2 5 2 2" xfId="16728" xr:uid="{00000000-0005-0000-0000-00007F070000}"/>
    <cellStyle name="Comma 7 2 2 5 2 2 2" xfId="36914" xr:uid="{00000000-0005-0000-0000-000080070000}"/>
    <cellStyle name="Comma 7 2 2 5 2 3" xfId="26822" xr:uid="{00000000-0005-0000-0000-000081070000}"/>
    <cellStyle name="Comma 7 2 2 5 3" xfId="11682" xr:uid="{00000000-0005-0000-0000-000082070000}"/>
    <cellStyle name="Comma 7 2 2 5 3 2" xfId="31868" xr:uid="{00000000-0005-0000-0000-000083070000}"/>
    <cellStyle name="Comma 7 2 2 5 4" xfId="21776" xr:uid="{00000000-0005-0000-0000-000084070000}"/>
    <cellStyle name="Comma 7 2 2 6" xfId="5349" xr:uid="{00000000-0005-0000-0000-000085070000}"/>
    <cellStyle name="Comma 7 2 2 6 2" xfId="15441" xr:uid="{00000000-0005-0000-0000-000086070000}"/>
    <cellStyle name="Comma 7 2 2 6 2 2" xfId="35627" xr:uid="{00000000-0005-0000-0000-000087070000}"/>
    <cellStyle name="Comma 7 2 2 6 3" xfId="25535" xr:uid="{00000000-0005-0000-0000-000088070000}"/>
    <cellStyle name="Comma 7 2 2 7" xfId="10395" xr:uid="{00000000-0005-0000-0000-000089070000}"/>
    <cellStyle name="Comma 7 2 2 7 2" xfId="30581" xr:uid="{00000000-0005-0000-0000-00008A070000}"/>
    <cellStyle name="Comma 7 2 2 8" xfId="20489" xr:uid="{00000000-0005-0000-0000-00008B070000}"/>
    <cellStyle name="Comma 7 2 3" xfId="196" xr:uid="{00000000-0005-0000-0000-00008C070000}"/>
    <cellStyle name="Comma 7 2 3 2" xfId="722" xr:uid="{00000000-0005-0000-0000-00008D070000}"/>
    <cellStyle name="Comma 7 2 3 2 2" xfId="3310" xr:uid="{00000000-0005-0000-0000-00008E070000}"/>
    <cellStyle name="Comma 7 2 3 2 2 2" xfId="8356" xr:uid="{00000000-0005-0000-0000-00008F070000}"/>
    <cellStyle name="Comma 7 2 3 2 2 2 2" xfId="18448" xr:uid="{00000000-0005-0000-0000-000090070000}"/>
    <cellStyle name="Comma 7 2 3 2 2 2 2 2" xfId="38634" xr:uid="{00000000-0005-0000-0000-000091070000}"/>
    <cellStyle name="Comma 7 2 3 2 2 2 3" xfId="28542" xr:uid="{00000000-0005-0000-0000-000092070000}"/>
    <cellStyle name="Comma 7 2 3 2 2 3" xfId="13402" xr:uid="{00000000-0005-0000-0000-000093070000}"/>
    <cellStyle name="Comma 7 2 3 2 2 3 2" xfId="33588" xr:uid="{00000000-0005-0000-0000-000094070000}"/>
    <cellStyle name="Comma 7 2 3 2 2 4" xfId="23496" xr:uid="{00000000-0005-0000-0000-000095070000}"/>
    <cellStyle name="Comma 7 2 3 2 3" xfId="2023" xr:uid="{00000000-0005-0000-0000-000096070000}"/>
    <cellStyle name="Comma 7 2 3 2 3 2" xfId="7069" xr:uid="{00000000-0005-0000-0000-000097070000}"/>
    <cellStyle name="Comma 7 2 3 2 3 2 2" xfId="17161" xr:uid="{00000000-0005-0000-0000-000098070000}"/>
    <cellStyle name="Comma 7 2 3 2 3 2 2 2" xfId="37347" xr:uid="{00000000-0005-0000-0000-000099070000}"/>
    <cellStyle name="Comma 7 2 3 2 3 2 3" xfId="27255" xr:uid="{00000000-0005-0000-0000-00009A070000}"/>
    <cellStyle name="Comma 7 2 3 2 3 3" xfId="12115" xr:uid="{00000000-0005-0000-0000-00009B070000}"/>
    <cellStyle name="Comma 7 2 3 2 3 3 2" xfId="32301" xr:uid="{00000000-0005-0000-0000-00009C070000}"/>
    <cellStyle name="Comma 7 2 3 2 3 4" xfId="22209" xr:uid="{00000000-0005-0000-0000-00009D070000}"/>
    <cellStyle name="Comma 7 2 3 2 4" xfId="5782" xr:uid="{00000000-0005-0000-0000-00009E070000}"/>
    <cellStyle name="Comma 7 2 3 2 4 2" xfId="15874" xr:uid="{00000000-0005-0000-0000-00009F070000}"/>
    <cellStyle name="Comma 7 2 3 2 4 2 2" xfId="36060" xr:uid="{00000000-0005-0000-0000-0000A0070000}"/>
    <cellStyle name="Comma 7 2 3 2 4 3" xfId="25968" xr:uid="{00000000-0005-0000-0000-0000A1070000}"/>
    <cellStyle name="Comma 7 2 3 2 5" xfId="10828" xr:uid="{00000000-0005-0000-0000-0000A2070000}"/>
    <cellStyle name="Comma 7 2 3 2 5 2" xfId="31014" xr:uid="{00000000-0005-0000-0000-0000A3070000}"/>
    <cellStyle name="Comma 7 2 3 2 6" xfId="20922" xr:uid="{00000000-0005-0000-0000-0000A4070000}"/>
    <cellStyle name="Comma 7 2 3 3" xfId="601" xr:uid="{00000000-0005-0000-0000-0000A5070000}"/>
    <cellStyle name="Comma 7 2 3 3 2" xfId="3229" xr:uid="{00000000-0005-0000-0000-0000A6070000}"/>
    <cellStyle name="Comma 7 2 3 3 2 2" xfId="8275" xr:uid="{00000000-0005-0000-0000-0000A7070000}"/>
    <cellStyle name="Comma 7 2 3 3 2 2 2" xfId="18367" xr:uid="{00000000-0005-0000-0000-0000A8070000}"/>
    <cellStyle name="Comma 7 2 3 3 2 2 2 2" xfId="38553" xr:uid="{00000000-0005-0000-0000-0000A9070000}"/>
    <cellStyle name="Comma 7 2 3 3 2 2 3" xfId="28461" xr:uid="{00000000-0005-0000-0000-0000AA070000}"/>
    <cellStyle name="Comma 7 2 3 3 2 3" xfId="13321" xr:uid="{00000000-0005-0000-0000-0000AB070000}"/>
    <cellStyle name="Comma 7 2 3 3 2 3 2" xfId="33507" xr:uid="{00000000-0005-0000-0000-0000AC070000}"/>
    <cellStyle name="Comma 7 2 3 3 2 4" xfId="23415" xr:uid="{00000000-0005-0000-0000-0000AD070000}"/>
    <cellStyle name="Comma 7 2 3 3 3" xfId="1942" xr:uid="{00000000-0005-0000-0000-0000AE070000}"/>
    <cellStyle name="Comma 7 2 3 3 3 2" xfId="6988" xr:uid="{00000000-0005-0000-0000-0000AF070000}"/>
    <cellStyle name="Comma 7 2 3 3 3 2 2" xfId="17080" xr:uid="{00000000-0005-0000-0000-0000B0070000}"/>
    <cellStyle name="Comma 7 2 3 3 3 2 2 2" xfId="37266" xr:uid="{00000000-0005-0000-0000-0000B1070000}"/>
    <cellStyle name="Comma 7 2 3 3 3 2 3" xfId="27174" xr:uid="{00000000-0005-0000-0000-0000B2070000}"/>
    <cellStyle name="Comma 7 2 3 3 3 3" xfId="12034" xr:uid="{00000000-0005-0000-0000-0000B3070000}"/>
    <cellStyle name="Comma 7 2 3 3 3 3 2" xfId="32220" xr:uid="{00000000-0005-0000-0000-0000B4070000}"/>
    <cellStyle name="Comma 7 2 3 3 3 4" xfId="22128" xr:uid="{00000000-0005-0000-0000-0000B5070000}"/>
    <cellStyle name="Comma 7 2 3 3 4" xfId="5701" xr:uid="{00000000-0005-0000-0000-0000B6070000}"/>
    <cellStyle name="Comma 7 2 3 3 4 2" xfId="15793" xr:uid="{00000000-0005-0000-0000-0000B7070000}"/>
    <cellStyle name="Comma 7 2 3 3 4 2 2" xfId="35979" xr:uid="{00000000-0005-0000-0000-0000B8070000}"/>
    <cellStyle name="Comma 7 2 3 3 4 3" xfId="25887" xr:uid="{00000000-0005-0000-0000-0000B9070000}"/>
    <cellStyle name="Comma 7 2 3 3 5" xfId="10747" xr:uid="{00000000-0005-0000-0000-0000BA070000}"/>
    <cellStyle name="Comma 7 2 3 3 5 2" xfId="30933" xr:uid="{00000000-0005-0000-0000-0000BB070000}"/>
    <cellStyle name="Comma 7 2 3 3 6" xfId="20841" xr:uid="{00000000-0005-0000-0000-0000BC070000}"/>
    <cellStyle name="Comma 7 2 3 4" xfId="2901" xr:uid="{00000000-0005-0000-0000-0000BD070000}"/>
    <cellStyle name="Comma 7 2 3 4 2" xfId="7947" xr:uid="{00000000-0005-0000-0000-0000BE070000}"/>
    <cellStyle name="Comma 7 2 3 4 2 2" xfId="18039" xr:uid="{00000000-0005-0000-0000-0000BF070000}"/>
    <cellStyle name="Comma 7 2 3 4 2 2 2" xfId="38225" xr:uid="{00000000-0005-0000-0000-0000C0070000}"/>
    <cellStyle name="Comma 7 2 3 4 2 3" xfId="28133" xr:uid="{00000000-0005-0000-0000-0000C1070000}"/>
    <cellStyle name="Comma 7 2 3 4 3" xfId="12993" xr:uid="{00000000-0005-0000-0000-0000C2070000}"/>
    <cellStyle name="Comma 7 2 3 4 3 2" xfId="33179" xr:uid="{00000000-0005-0000-0000-0000C3070000}"/>
    <cellStyle name="Comma 7 2 3 4 4" xfId="23087" xr:uid="{00000000-0005-0000-0000-0000C4070000}"/>
    <cellStyle name="Comma 7 2 3 5" xfId="1614" xr:uid="{00000000-0005-0000-0000-0000C5070000}"/>
    <cellStyle name="Comma 7 2 3 5 2" xfId="6660" xr:uid="{00000000-0005-0000-0000-0000C6070000}"/>
    <cellStyle name="Comma 7 2 3 5 2 2" xfId="16752" xr:uid="{00000000-0005-0000-0000-0000C7070000}"/>
    <cellStyle name="Comma 7 2 3 5 2 2 2" xfId="36938" xr:uid="{00000000-0005-0000-0000-0000C8070000}"/>
    <cellStyle name="Comma 7 2 3 5 2 3" xfId="26846" xr:uid="{00000000-0005-0000-0000-0000C9070000}"/>
    <cellStyle name="Comma 7 2 3 5 3" xfId="11706" xr:uid="{00000000-0005-0000-0000-0000CA070000}"/>
    <cellStyle name="Comma 7 2 3 5 3 2" xfId="31892" xr:uid="{00000000-0005-0000-0000-0000CB070000}"/>
    <cellStyle name="Comma 7 2 3 5 4" xfId="21800" xr:uid="{00000000-0005-0000-0000-0000CC070000}"/>
    <cellStyle name="Comma 7 2 3 6" xfId="5373" xr:uid="{00000000-0005-0000-0000-0000CD070000}"/>
    <cellStyle name="Comma 7 2 3 6 2" xfId="15465" xr:uid="{00000000-0005-0000-0000-0000CE070000}"/>
    <cellStyle name="Comma 7 2 3 6 2 2" xfId="35651" xr:uid="{00000000-0005-0000-0000-0000CF070000}"/>
    <cellStyle name="Comma 7 2 3 6 3" xfId="25559" xr:uid="{00000000-0005-0000-0000-0000D0070000}"/>
    <cellStyle name="Comma 7 2 3 7" xfId="10419" xr:uid="{00000000-0005-0000-0000-0000D1070000}"/>
    <cellStyle name="Comma 7 2 3 7 2" xfId="30605" xr:uid="{00000000-0005-0000-0000-0000D2070000}"/>
    <cellStyle name="Comma 7 2 3 8" xfId="20513" xr:uid="{00000000-0005-0000-0000-0000D3070000}"/>
    <cellStyle name="Comma 7 2 4" xfId="479" xr:uid="{00000000-0005-0000-0000-0000D4070000}"/>
    <cellStyle name="Comma 7 2 4 2" xfId="3184" xr:uid="{00000000-0005-0000-0000-0000D5070000}"/>
    <cellStyle name="Comma 7 2 4 2 2" xfId="8230" xr:uid="{00000000-0005-0000-0000-0000D6070000}"/>
    <cellStyle name="Comma 7 2 4 2 2 2" xfId="18322" xr:uid="{00000000-0005-0000-0000-0000D7070000}"/>
    <cellStyle name="Comma 7 2 4 2 2 2 2" xfId="38508" xr:uid="{00000000-0005-0000-0000-0000D8070000}"/>
    <cellStyle name="Comma 7 2 4 2 2 3" xfId="28416" xr:uid="{00000000-0005-0000-0000-0000D9070000}"/>
    <cellStyle name="Comma 7 2 4 2 3" xfId="13276" xr:uid="{00000000-0005-0000-0000-0000DA070000}"/>
    <cellStyle name="Comma 7 2 4 2 3 2" xfId="33462" xr:uid="{00000000-0005-0000-0000-0000DB070000}"/>
    <cellStyle name="Comma 7 2 4 2 4" xfId="23370" xr:uid="{00000000-0005-0000-0000-0000DC070000}"/>
    <cellStyle name="Comma 7 2 4 3" xfId="1897" xr:uid="{00000000-0005-0000-0000-0000DD070000}"/>
    <cellStyle name="Comma 7 2 4 3 2" xfId="6943" xr:uid="{00000000-0005-0000-0000-0000DE070000}"/>
    <cellStyle name="Comma 7 2 4 3 2 2" xfId="17035" xr:uid="{00000000-0005-0000-0000-0000DF070000}"/>
    <cellStyle name="Comma 7 2 4 3 2 2 2" xfId="37221" xr:uid="{00000000-0005-0000-0000-0000E0070000}"/>
    <cellStyle name="Comma 7 2 4 3 2 3" xfId="27129" xr:uid="{00000000-0005-0000-0000-0000E1070000}"/>
    <cellStyle name="Comma 7 2 4 3 3" xfId="11989" xr:uid="{00000000-0005-0000-0000-0000E2070000}"/>
    <cellStyle name="Comma 7 2 4 3 3 2" xfId="32175" xr:uid="{00000000-0005-0000-0000-0000E3070000}"/>
    <cellStyle name="Comma 7 2 4 3 4" xfId="22083" xr:uid="{00000000-0005-0000-0000-0000E4070000}"/>
    <cellStyle name="Comma 7 2 4 4" xfId="5656" xr:uid="{00000000-0005-0000-0000-0000E5070000}"/>
    <cellStyle name="Comma 7 2 4 4 2" xfId="15748" xr:uid="{00000000-0005-0000-0000-0000E6070000}"/>
    <cellStyle name="Comma 7 2 4 4 2 2" xfId="35934" xr:uid="{00000000-0005-0000-0000-0000E7070000}"/>
    <cellStyle name="Comma 7 2 4 4 3" xfId="25842" xr:uid="{00000000-0005-0000-0000-0000E8070000}"/>
    <cellStyle name="Comma 7 2 4 5" xfId="10702" xr:uid="{00000000-0005-0000-0000-0000E9070000}"/>
    <cellStyle name="Comma 7 2 4 5 2" xfId="30888" xr:uid="{00000000-0005-0000-0000-0000EA070000}"/>
    <cellStyle name="Comma 7 2 4 6" xfId="20796" xr:uid="{00000000-0005-0000-0000-0000EB070000}"/>
    <cellStyle name="Comma 7 2 5" xfId="2865" xr:uid="{00000000-0005-0000-0000-0000EC070000}"/>
    <cellStyle name="Comma 7 2 5 2" xfId="7911" xr:uid="{00000000-0005-0000-0000-0000ED070000}"/>
    <cellStyle name="Comma 7 2 5 2 2" xfId="18003" xr:uid="{00000000-0005-0000-0000-0000EE070000}"/>
    <cellStyle name="Comma 7 2 5 2 2 2" xfId="38189" xr:uid="{00000000-0005-0000-0000-0000EF070000}"/>
    <cellStyle name="Comma 7 2 5 2 3" xfId="28097" xr:uid="{00000000-0005-0000-0000-0000F0070000}"/>
    <cellStyle name="Comma 7 2 5 3" xfId="12957" xr:uid="{00000000-0005-0000-0000-0000F1070000}"/>
    <cellStyle name="Comma 7 2 5 3 2" xfId="33143" xr:uid="{00000000-0005-0000-0000-0000F2070000}"/>
    <cellStyle name="Comma 7 2 5 4" xfId="23051" xr:uid="{00000000-0005-0000-0000-0000F3070000}"/>
    <cellStyle name="Comma 7 2 6" xfId="1578" xr:uid="{00000000-0005-0000-0000-0000F4070000}"/>
    <cellStyle name="Comma 7 2 6 2" xfId="6624" xr:uid="{00000000-0005-0000-0000-0000F5070000}"/>
    <cellStyle name="Comma 7 2 6 2 2" xfId="16716" xr:uid="{00000000-0005-0000-0000-0000F6070000}"/>
    <cellStyle name="Comma 7 2 6 2 2 2" xfId="36902" xr:uid="{00000000-0005-0000-0000-0000F7070000}"/>
    <cellStyle name="Comma 7 2 6 2 3" xfId="26810" xr:uid="{00000000-0005-0000-0000-0000F8070000}"/>
    <cellStyle name="Comma 7 2 6 3" xfId="11670" xr:uid="{00000000-0005-0000-0000-0000F9070000}"/>
    <cellStyle name="Comma 7 2 6 3 2" xfId="31856" xr:uid="{00000000-0005-0000-0000-0000FA070000}"/>
    <cellStyle name="Comma 7 2 6 4" xfId="21764" xr:uid="{00000000-0005-0000-0000-0000FB070000}"/>
    <cellStyle name="Comma 7 2 7" xfId="5337" xr:uid="{00000000-0005-0000-0000-0000FC070000}"/>
    <cellStyle name="Comma 7 2 7 2" xfId="15429" xr:uid="{00000000-0005-0000-0000-0000FD070000}"/>
    <cellStyle name="Comma 7 2 7 2 2" xfId="35615" xr:uid="{00000000-0005-0000-0000-0000FE070000}"/>
    <cellStyle name="Comma 7 2 7 3" xfId="25523" xr:uid="{00000000-0005-0000-0000-0000FF070000}"/>
    <cellStyle name="Comma 7 2 8" xfId="10383" xr:uid="{00000000-0005-0000-0000-000000080000}"/>
    <cellStyle name="Comma 7 2 8 2" xfId="30569" xr:uid="{00000000-0005-0000-0000-000001080000}"/>
    <cellStyle name="Comma 7 2 9" xfId="20477" xr:uid="{00000000-0005-0000-0000-000002080000}"/>
    <cellStyle name="Comma 7 3" xfId="155" xr:uid="{00000000-0005-0000-0000-000003080000}"/>
    <cellStyle name="Comma 7 3 2" xfId="207" xr:uid="{00000000-0005-0000-0000-000004080000}"/>
    <cellStyle name="Comma 7 3 2 2" xfId="733" xr:uid="{00000000-0005-0000-0000-000005080000}"/>
    <cellStyle name="Comma 7 3 2 2 2" xfId="3321" xr:uid="{00000000-0005-0000-0000-000006080000}"/>
    <cellStyle name="Comma 7 3 2 2 2 2" xfId="8367" xr:uid="{00000000-0005-0000-0000-000007080000}"/>
    <cellStyle name="Comma 7 3 2 2 2 2 2" xfId="18459" xr:uid="{00000000-0005-0000-0000-000008080000}"/>
    <cellStyle name="Comma 7 3 2 2 2 2 2 2" xfId="38645" xr:uid="{00000000-0005-0000-0000-000009080000}"/>
    <cellStyle name="Comma 7 3 2 2 2 2 3" xfId="28553" xr:uid="{00000000-0005-0000-0000-00000A080000}"/>
    <cellStyle name="Comma 7 3 2 2 2 3" xfId="13413" xr:uid="{00000000-0005-0000-0000-00000B080000}"/>
    <cellStyle name="Comma 7 3 2 2 2 3 2" xfId="33599" xr:uid="{00000000-0005-0000-0000-00000C080000}"/>
    <cellStyle name="Comma 7 3 2 2 2 4" xfId="23507" xr:uid="{00000000-0005-0000-0000-00000D080000}"/>
    <cellStyle name="Comma 7 3 2 2 3" xfId="2034" xr:uid="{00000000-0005-0000-0000-00000E080000}"/>
    <cellStyle name="Comma 7 3 2 2 3 2" xfId="7080" xr:uid="{00000000-0005-0000-0000-00000F080000}"/>
    <cellStyle name="Comma 7 3 2 2 3 2 2" xfId="17172" xr:uid="{00000000-0005-0000-0000-000010080000}"/>
    <cellStyle name="Comma 7 3 2 2 3 2 2 2" xfId="37358" xr:uid="{00000000-0005-0000-0000-000011080000}"/>
    <cellStyle name="Comma 7 3 2 2 3 2 3" xfId="27266" xr:uid="{00000000-0005-0000-0000-000012080000}"/>
    <cellStyle name="Comma 7 3 2 2 3 3" xfId="12126" xr:uid="{00000000-0005-0000-0000-000013080000}"/>
    <cellStyle name="Comma 7 3 2 2 3 3 2" xfId="32312" xr:uid="{00000000-0005-0000-0000-000014080000}"/>
    <cellStyle name="Comma 7 3 2 2 3 4" xfId="22220" xr:uid="{00000000-0005-0000-0000-000015080000}"/>
    <cellStyle name="Comma 7 3 2 2 4" xfId="5793" xr:uid="{00000000-0005-0000-0000-000016080000}"/>
    <cellStyle name="Comma 7 3 2 2 4 2" xfId="15885" xr:uid="{00000000-0005-0000-0000-000017080000}"/>
    <cellStyle name="Comma 7 3 2 2 4 2 2" xfId="36071" xr:uid="{00000000-0005-0000-0000-000018080000}"/>
    <cellStyle name="Comma 7 3 2 2 4 3" xfId="25979" xr:uid="{00000000-0005-0000-0000-000019080000}"/>
    <cellStyle name="Comma 7 3 2 2 5" xfId="10839" xr:uid="{00000000-0005-0000-0000-00001A080000}"/>
    <cellStyle name="Comma 7 3 2 2 5 2" xfId="31025" xr:uid="{00000000-0005-0000-0000-00001B080000}"/>
    <cellStyle name="Comma 7 3 2 2 6" xfId="20933" xr:uid="{00000000-0005-0000-0000-00001C080000}"/>
    <cellStyle name="Comma 7 3 2 3" xfId="603" xr:uid="{00000000-0005-0000-0000-00001D080000}"/>
    <cellStyle name="Comma 7 3 2 3 2" xfId="3231" xr:uid="{00000000-0005-0000-0000-00001E080000}"/>
    <cellStyle name="Comma 7 3 2 3 2 2" xfId="8277" xr:uid="{00000000-0005-0000-0000-00001F080000}"/>
    <cellStyle name="Comma 7 3 2 3 2 2 2" xfId="18369" xr:uid="{00000000-0005-0000-0000-000020080000}"/>
    <cellStyle name="Comma 7 3 2 3 2 2 2 2" xfId="38555" xr:uid="{00000000-0005-0000-0000-000021080000}"/>
    <cellStyle name="Comma 7 3 2 3 2 2 3" xfId="28463" xr:uid="{00000000-0005-0000-0000-000022080000}"/>
    <cellStyle name="Comma 7 3 2 3 2 3" xfId="13323" xr:uid="{00000000-0005-0000-0000-000023080000}"/>
    <cellStyle name="Comma 7 3 2 3 2 3 2" xfId="33509" xr:uid="{00000000-0005-0000-0000-000024080000}"/>
    <cellStyle name="Comma 7 3 2 3 2 4" xfId="23417" xr:uid="{00000000-0005-0000-0000-000025080000}"/>
    <cellStyle name="Comma 7 3 2 3 3" xfId="1944" xr:uid="{00000000-0005-0000-0000-000026080000}"/>
    <cellStyle name="Comma 7 3 2 3 3 2" xfId="6990" xr:uid="{00000000-0005-0000-0000-000027080000}"/>
    <cellStyle name="Comma 7 3 2 3 3 2 2" xfId="17082" xr:uid="{00000000-0005-0000-0000-000028080000}"/>
    <cellStyle name="Comma 7 3 2 3 3 2 2 2" xfId="37268" xr:uid="{00000000-0005-0000-0000-000029080000}"/>
    <cellStyle name="Comma 7 3 2 3 3 2 3" xfId="27176" xr:uid="{00000000-0005-0000-0000-00002A080000}"/>
    <cellStyle name="Comma 7 3 2 3 3 3" xfId="12036" xr:uid="{00000000-0005-0000-0000-00002B080000}"/>
    <cellStyle name="Comma 7 3 2 3 3 3 2" xfId="32222" xr:uid="{00000000-0005-0000-0000-00002C080000}"/>
    <cellStyle name="Comma 7 3 2 3 3 4" xfId="22130" xr:uid="{00000000-0005-0000-0000-00002D080000}"/>
    <cellStyle name="Comma 7 3 2 3 4" xfId="5703" xr:uid="{00000000-0005-0000-0000-00002E080000}"/>
    <cellStyle name="Comma 7 3 2 3 4 2" xfId="15795" xr:uid="{00000000-0005-0000-0000-00002F080000}"/>
    <cellStyle name="Comma 7 3 2 3 4 2 2" xfId="35981" xr:uid="{00000000-0005-0000-0000-000030080000}"/>
    <cellStyle name="Comma 7 3 2 3 4 3" xfId="25889" xr:uid="{00000000-0005-0000-0000-000031080000}"/>
    <cellStyle name="Comma 7 3 2 3 5" xfId="10749" xr:uid="{00000000-0005-0000-0000-000032080000}"/>
    <cellStyle name="Comma 7 3 2 3 5 2" xfId="30935" xr:uid="{00000000-0005-0000-0000-000033080000}"/>
    <cellStyle name="Comma 7 3 2 3 6" xfId="20843" xr:uid="{00000000-0005-0000-0000-000034080000}"/>
    <cellStyle name="Comma 7 3 2 4" xfId="2912" xr:uid="{00000000-0005-0000-0000-000035080000}"/>
    <cellStyle name="Comma 7 3 2 4 2" xfId="7958" xr:uid="{00000000-0005-0000-0000-000036080000}"/>
    <cellStyle name="Comma 7 3 2 4 2 2" xfId="18050" xr:uid="{00000000-0005-0000-0000-000037080000}"/>
    <cellStyle name="Comma 7 3 2 4 2 2 2" xfId="38236" xr:uid="{00000000-0005-0000-0000-000038080000}"/>
    <cellStyle name="Comma 7 3 2 4 2 3" xfId="28144" xr:uid="{00000000-0005-0000-0000-000039080000}"/>
    <cellStyle name="Comma 7 3 2 4 3" xfId="13004" xr:uid="{00000000-0005-0000-0000-00003A080000}"/>
    <cellStyle name="Comma 7 3 2 4 3 2" xfId="33190" xr:uid="{00000000-0005-0000-0000-00003B080000}"/>
    <cellStyle name="Comma 7 3 2 4 4" xfId="23098" xr:uid="{00000000-0005-0000-0000-00003C080000}"/>
    <cellStyle name="Comma 7 3 2 5" xfId="1625" xr:uid="{00000000-0005-0000-0000-00003D080000}"/>
    <cellStyle name="Comma 7 3 2 5 2" xfId="6671" xr:uid="{00000000-0005-0000-0000-00003E080000}"/>
    <cellStyle name="Comma 7 3 2 5 2 2" xfId="16763" xr:uid="{00000000-0005-0000-0000-00003F080000}"/>
    <cellStyle name="Comma 7 3 2 5 2 2 2" xfId="36949" xr:uid="{00000000-0005-0000-0000-000040080000}"/>
    <cellStyle name="Comma 7 3 2 5 2 3" xfId="26857" xr:uid="{00000000-0005-0000-0000-000041080000}"/>
    <cellStyle name="Comma 7 3 2 5 3" xfId="11717" xr:uid="{00000000-0005-0000-0000-000042080000}"/>
    <cellStyle name="Comma 7 3 2 5 3 2" xfId="31903" xr:uid="{00000000-0005-0000-0000-000043080000}"/>
    <cellStyle name="Comma 7 3 2 5 4" xfId="21811" xr:uid="{00000000-0005-0000-0000-000044080000}"/>
    <cellStyle name="Comma 7 3 2 6" xfId="5384" xr:uid="{00000000-0005-0000-0000-000045080000}"/>
    <cellStyle name="Comma 7 3 2 6 2" xfId="15476" xr:uid="{00000000-0005-0000-0000-000046080000}"/>
    <cellStyle name="Comma 7 3 2 6 2 2" xfId="35662" xr:uid="{00000000-0005-0000-0000-000047080000}"/>
    <cellStyle name="Comma 7 3 2 6 3" xfId="25570" xr:uid="{00000000-0005-0000-0000-000048080000}"/>
    <cellStyle name="Comma 7 3 2 7" xfId="10430" xr:uid="{00000000-0005-0000-0000-000049080000}"/>
    <cellStyle name="Comma 7 3 2 7 2" xfId="30616" xr:uid="{00000000-0005-0000-0000-00004A080000}"/>
    <cellStyle name="Comma 7 3 2 8" xfId="20524" xr:uid="{00000000-0005-0000-0000-00004B080000}"/>
    <cellStyle name="Comma 7 3 3" xfId="602" xr:uid="{00000000-0005-0000-0000-00004C080000}"/>
    <cellStyle name="Comma 7 3 3 2" xfId="3230" xr:uid="{00000000-0005-0000-0000-00004D080000}"/>
    <cellStyle name="Comma 7 3 3 2 2" xfId="8276" xr:uid="{00000000-0005-0000-0000-00004E080000}"/>
    <cellStyle name="Comma 7 3 3 2 2 2" xfId="18368" xr:uid="{00000000-0005-0000-0000-00004F080000}"/>
    <cellStyle name="Comma 7 3 3 2 2 2 2" xfId="38554" xr:uid="{00000000-0005-0000-0000-000050080000}"/>
    <cellStyle name="Comma 7 3 3 2 2 3" xfId="28462" xr:uid="{00000000-0005-0000-0000-000051080000}"/>
    <cellStyle name="Comma 7 3 3 2 3" xfId="13322" xr:uid="{00000000-0005-0000-0000-000052080000}"/>
    <cellStyle name="Comma 7 3 3 2 3 2" xfId="33508" xr:uid="{00000000-0005-0000-0000-000053080000}"/>
    <cellStyle name="Comma 7 3 3 2 4" xfId="23416" xr:uid="{00000000-0005-0000-0000-000054080000}"/>
    <cellStyle name="Comma 7 3 3 3" xfId="1943" xr:uid="{00000000-0005-0000-0000-000055080000}"/>
    <cellStyle name="Comma 7 3 3 3 2" xfId="6989" xr:uid="{00000000-0005-0000-0000-000056080000}"/>
    <cellStyle name="Comma 7 3 3 3 2 2" xfId="17081" xr:uid="{00000000-0005-0000-0000-000057080000}"/>
    <cellStyle name="Comma 7 3 3 3 2 2 2" xfId="37267" xr:uid="{00000000-0005-0000-0000-000058080000}"/>
    <cellStyle name="Comma 7 3 3 3 2 3" xfId="27175" xr:uid="{00000000-0005-0000-0000-000059080000}"/>
    <cellStyle name="Comma 7 3 3 3 3" xfId="12035" xr:uid="{00000000-0005-0000-0000-00005A080000}"/>
    <cellStyle name="Comma 7 3 3 3 3 2" xfId="32221" xr:uid="{00000000-0005-0000-0000-00005B080000}"/>
    <cellStyle name="Comma 7 3 3 3 4" xfId="22129" xr:uid="{00000000-0005-0000-0000-00005C080000}"/>
    <cellStyle name="Comma 7 3 3 4" xfId="5702" xr:uid="{00000000-0005-0000-0000-00005D080000}"/>
    <cellStyle name="Comma 7 3 3 4 2" xfId="15794" xr:uid="{00000000-0005-0000-0000-00005E080000}"/>
    <cellStyle name="Comma 7 3 3 4 2 2" xfId="35980" xr:uid="{00000000-0005-0000-0000-00005F080000}"/>
    <cellStyle name="Comma 7 3 3 4 3" xfId="25888" xr:uid="{00000000-0005-0000-0000-000060080000}"/>
    <cellStyle name="Comma 7 3 3 5" xfId="10748" xr:uid="{00000000-0005-0000-0000-000061080000}"/>
    <cellStyle name="Comma 7 3 3 5 2" xfId="30934" xr:uid="{00000000-0005-0000-0000-000062080000}"/>
    <cellStyle name="Comma 7 3 3 6" xfId="20842" xr:uid="{00000000-0005-0000-0000-000063080000}"/>
    <cellStyle name="Comma 7 3 4" xfId="2876" xr:uid="{00000000-0005-0000-0000-000064080000}"/>
    <cellStyle name="Comma 7 3 4 2" xfId="7922" xr:uid="{00000000-0005-0000-0000-000065080000}"/>
    <cellStyle name="Comma 7 3 4 2 2" xfId="18014" xr:uid="{00000000-0005-0000-0000-000066080000}"/>
    <cellStyle name="Comma 7 3 4 2 2 2" xfId="38200" xr:uid="{00000000-0005-0000-0000-000067080000}"/>
    <cellStyle name="Comma 7 3 4 2 3" xfId="28108" xr:uid="{00000000-0005-0000-0000-000068080000}"/>
    <cellStyle name="Comma 7 3 4 3" xfId="12968" xr:uid="{00000000-0005-0000-0000-000069080000}"/>
    <cellStyle name="Comma 7 3 4 3 2" xfId="33154" xr:uid="{00000000-0005-0000-0000-00006A080000}"/>
    <cellStyle name="Comma 7 3 4 4" xfId="23062" xr:uid="{00000000-0005-0000-0000-00006B080000}"/>
    <cellStyle name="Comma 7 3 5" xfId="1589" xr:uid="{00000000-0005-0000-0000-00006C080000}"/>
    <cellStyle name="Comma 7 3 5 2" xfId="6635" xr:uid="{00000000-0005-0000-0000-00006D080000}"/>
    <cellStyle name="Comma 7 3 5 2 2" xfId="16727" xr:uid="{00000000-0005-0000-0000-00006E080000}"/>
    <cellStyle name="Comma 7 3 5 2 2 2" xfId="36913" xr:uid="{00000000-0005-0000-0000-00006F080000}"/>
    <cellStyle name="Comma 7 3 5 2 3" xfId="26821" xr:uid="{00000000-0005-0000-0000-000070080000}"/>
    <cellStyle name="Comma 7 3 5 3" xfId="11681" xr:uid="{00000000-0005-0000-0000-000071080000}"/>
    <cellStyle name="Comma 7 3 5 3 2" xfId="31867" xr:uid="{00000000-0005-0000-0000-000072080000}"/>
    <cellStyle name="Comma 7 3 5 4" xfId="21775" xr:uid="{00000000-0005-0000-0000-000073080000}"/>
    <cellStyle name="Comma 7 3 6" xfId="5348" xr:uid="{00000000-0005-0000-0000-000074080000}"/>
    <cellStyle name="Comma 7 3 6 2" xfId="15440" xr:uid="{00000000-0005-0000-0000-000075080000}"/>
    <cellStyle name="Comma 7 3 6 2 2" xfId="35626" xr:uid="{00000000-0005-0000-0000-000076080000}"/>
    <cellStyle name="Comma 7 3 6 3" xfId="25534" xr:uid="{00000000-0005-0000-0000-000077080000}"/>
    <cellStyle name="Comma 7 3 7" xfId="10394" xr:uid="{00000000-0005-0000-0000-000078080000}"/>
    <cellStyle name="Comma 7 3 7 2" xfId="30580" xr:uid="{00000000-0005-0000-0000-000079080000}"/>
    <cellStyle name="Comma 7 3 8" xfId="20488" xr:uid="{00000000-0005-0000-0000-00007A080000}"/>
    <cellStyle name="Comma 7 4" xfId="195" xr:uid="{00000000-0005-0000-0000-00007B080000}"/>
    <cellStyle name="Comma 7 4 2" xfId="721" xr:uid="{00000000-0005-0000-0000-00007C080000}"/>
    <cellStyle name="Comma 7 4 2 2" xfId="3309" xr:uid="{00000000-0005-0000-0000-00007D080000}"/>
    <cellStyle name="Comma 7 4 2 2 2" xfId="8355" xr:uid="{00000000-0005-0000-0000-00007E080000}"/>
    <cellStyle name="Comma 7 4 2 2 2 2" xfId="18447" xr:uid="{00000000-0005-0000-0000-00007F080000}"/>
    <cellStyle name="Comma 7 4 2 2 2 2 2" xfId="38633" xr:uid="{00000000-0005-0000-0000-000080080000}"/>
    <cellStyle name="Comma 7 4 2 2 2 3" xfId="28541" xr:uid="{00000000-0005-0000-0000-000081080000}"/>
    <cellStyle name="Comma 7 4 2 2 3" xfId="13401" xr:uid="{00000000-0005-0000-0000-000082080000}"/>
    <cellStyle name="Comma 7 4 2 2 3 2" xfId="33587" xr:uid="{00000000-0005-0000-0000-000083080000}"/>
    <cellStyle name="Comma 7 4 2 2 4" xfId="23495" xr:uid="{00000000-0005-0000-0000-000084080000}"/>
    <cellStyle name="Comma 7 4 2 3" xfId="2022" xr:uid="{00000000-0005-0000-0000-000085080000}"/>
    <cellStyle name="Comma 7 4 2 3 2" xfId="7068" xr:uid="{00000000-0005-0000-0000-000086080000}"/>
    <cellStyle name="Comma 7 4 2 3 2 2" xfId="17160" xr:uid="{00000000-0005-0000-0000-000087080000}"/>
    <cellStyle name="Comma 7 4 2 3 2 2 2" xfId="37346" xr:uid="{00000000-0005-0000-0000-000088080000}"/>
    <cellStyle name="Comma 7 4 2 3 2 3" xfId="27254" xr:uid="{00000000-0005-0000-0000-000089080000}"/>
    <cellStyle name="Comma 7 4 2 3 3" xfId="12114" xr:uid="{00000000-0005-0000-0000-00008A080000}"/>
    <cellStyle name="Comma 7 4 2 3 3 2" xfId="32300" xr:uid="{00000000-0005-0000-0000-00008B080000}"/>
    <cellStyle name="Comma 7 4 2 3 4" xfId="22208" xr:uid="{00000000-0005-0000-0000-00008C080000}"/>
    <cellStyle name="Comma 7 4 2 4" xfId="5781" xr:uid="{00000000-0005-0000-0000-00008D080000}"/>
    <cellStyle name="Comma 7 4 2 4 2" xfId="15873" xr:uid="{00000000-0005-0000-0000-00008E080000}"/>
    <cellStyle name="Comma 7 4 2 4 2 2" xfId="36059" xr:uid="{00000000-0005-0000-0000-00008F080000}"/>
    <cellStyle name="Comma 7 4 2 4 3" xfId="25967" xr:uid="{00000000-0005-0000-0000-000090080000}"/>
    <cellStyle name="Comma 7 4 2 5" xfId="10827" xr:uid="{00000000-0005-0000-0000-000091080000}"/>
    <cellStyle name="Comma 7 4 2 5 2" xfId="31013" xr:uid="{00000000-0005-0000-0000-000092080000}"/>
    <cellStyle name="Comma 7 4 2 6" xfId="20921" xr:uid="{00000000-0005-0000-0000-000093080000}"/>
    <cellStyle name="Comma 7 4 3" xfId="604" xr:uid="{00000000-0005-0000-0000-000094080000}"/>
    <cellStyle name="Comma 7 4 3 2" xfId="3232" xr:uid="{00000000-0005-0000-0000-000095080000}"/>
    <cellStyle name="Comma 7 4 3 2 2" xfId="8278" xr:uid="{00000000-0005-0000-0000-000096080000}"/>
    <cellStyle name="Comma 7 4 3 2 2 2" xfId="18370" xr:uid="{00000000-0005-0000-0000-000097080000}"/>
    <cellStyle name="Comma 7 4 3 2 2 2 2" xfId="38556" xr:uid="{00000000-0005-0000-0000-000098080000}"/>
    <cellStyle name="Comma 7 4 3 2 2 3" xfId="28464" xr:uid="{00000000-0005-0000-0000-000099080000}"/>
    <cellStyle name="Comma 7 4 3 2 3" xfId="13324" xr:uid="{00000000-0005-0000-0000-00009A080000}"/>
    <cellStyle name="Comma 7 4 3 2 3 2" xfId="33510" xr:uid="{00000000-0005-0000-0000-00009B080000}"/>
    <cellStyle name="Comma 7 4 3 2 4" xfId="23418" xr:uid="{00000000-0005-0000-0000-00009C080000}"/>
    <cellStyle name="Comma 7 4 3 3" xfId="1945" xr:uid="{00000000-0005-0000-0000-00009D080000}"/>
    <cellStyle name="Comma 7 4 3 3 2" xfId="6991" xr:uid="{00000000-0005-0000-0000-00009E080000}"/>
    <cellStyle name="Comma 7 4 3 3 2 2" xfId="17083" xr:uid="{00000000-0005-0000-0000-00009F080000}"/>
    <cellStyle name="Comma 7 4 3 3 2 2 2" xfId="37269" xr:uid="{00000000-0005-0000-0000-0000A0080000}"/>
    <cellStyle name="Comma 7 4 3 3 2 3" xfId="27177" xr:uid="{00000000-0005-0000-0000-0000A1080000}"/>
    <cellStyle name="Comma 7 4 3 3 3" xfId="12037" xr:uid="{00000000-0005-0000-0000-0000A2080000}"/>
    <cellStyle name="Comma 7 4 3 3 3 2" xfId="32223" xr:uid="{00000000-0005-0000-0000-0000A3080000}"/>
    <cellStyle name="Comma 7 4 3 3 4" xfId="22131" xr:uid="{00000000-0005-0000-0000-0000A4080000}"/>
    <cellStyle name="Comma 7 4 3 4" xfId="5704" xr:uid="{00000000-0005-0000-0000-0000A5080000}"/>
    <cellStyle name="Comma 7 4 3 4 2" xfId="15796" xr:uid="{00000000-0005-0000-0000-0000A6080000}"/>
    <cellStyle name="Comma 7 4 3 4 2 2" xfId="35982" xr:uid="{00000000-0005-0000-0000-0000A7080000}"/>
    <cellStyle name="Comma 7 4 3 4 3" xfId="25890" xr:uid="{00000000-0005-0000-0000-0000A8080000}"/>
    <cellStyle name="Comma 7 4 3 5" xfId="10750" xr:uid="{00000000-0005-0000-0000-0000A9080000}"/>
    <cellStyle name="Comma 7 4 3 5 2" xfId="30936" xr:uid="{00000000-0005-0000-0000-0000AA080000}"/>
    <cellStyle name="Comma 7 4 3 6" xfId="20844" xr:uid="{00000000-0005-0000-0000-0000AB080000}"/>
    <cellStyle name="Comma 7 4 4" xfId="2900" xr:uid="{00000000-0005-0000-0000-0000AC080000}"/>
    <cellStyle name="Comma 7 4 4 2" xfId="7946" xr:uid="{00000000-0005-0000-0000-0000AD080000}"/>
    <cellStyle name="Comma 7 4 4 2 2" xfId="18038" xr:uid="{00000000-0005-0000-0000-0000AE080000}"/>
    <cellStyle name="Comma 7 4 4 2 2 2" xfId="38224" xr:uid="{00000000-0005-0000-0000-0000AF080000}"/>
    <cellStyle name="Comma 7 4 4 2 3" xfId="28132" xr:uid="{00000000-0005-0000-0000-0000B0080000}"/>
    <cellStyle name="Comma 7 4 4 3" xfId="12992" xr:uid="{00000000-0005-0000-0000-0000B1080000}"/>
    <cellStyle name="Comma 7 4 4 3 2" xfId="33178" xr:uid="{00000000-0005-0000-0000-0000B2080000}"/>
    <cellStyle name="Comma 7 4 4 4" xfId="23086" xr:uid="{00000000-0005-0000-0000-0000B3080000}"/>
    <cellStyle name="Comma 7 4 5" xfId="1613" xr:uid="{00000000-0005-0000-0000-0000B4080000}"/>
    <cellStyle name="Comma 7 4 5 2" xfId="6659" xr:uid="{00000000-0005-0000-0000-0000B5080000}"/>
    <cellStyle name="Comma 7 4 5 2 2" xfId="16751" xr:uid="{00000000-0005-0000-0000-0000B6080000}"/>
    <cellStyle name="Comma 7 4 5 2 2 2" xfId="36937" xr:uid="{00000000-0005-0000-0000-0000B7080000}"/>
    <cellStyle name="Comma 7 4 5 2 3" xfId="26845" xr:uid="{00000000-0005-0000-0000-0000B8080000}"/>
    <cellStyle name="Comma 7 4 5 3" xfId="11705" xr:uid="{00000000-0005-0000-0000-0000B9080000}"/>
    <cellStyle name="Comma 7 4 5 3 2" xfId="31891" xr:uid="{00000000-0005-0000-0000-0000BA080000}"/>
    <cellStyle name="Comma 7 4 5 4" xfId="21799" xr:uid="{00000000-0005-0000-0000-0000BB080000}"/>
    <cellStyle name="Comma 7 4 6" xfId="5372" xr:uid="{00000000-0005-0000-0000-0000BC080000}"/>
    <cellStyle name="Comma 7 4 6 2" xfId="15464" xr:uid="{00000000-0005-0000-0000-0000BD080000}"/>
    <cellStyle name="Comma 7 4 6 2 2" xfId="35650" xr:uid="{00000000-0005-0000-0000-0000BE080000}"/>
    <cellStyle name="Comma 7 4 6 3" xfId="25558" xr:uid="{00000000-0005-0000-0000-0000BF080000}"/>
    <cellStyle name="Comma 7 4 7" xfId="10418" xr:uid="{00000000-0005-0000-0000-0000C0080000}"/>
    <cellStyle name="Comma 7 4 7 2" xfId="30604" xr:uid="{00000000-0005-0000-0000-0000C1080000}"/>
    <cellStyle name="Comma 7 4 8" xfId="20512" xr:uid="{00000000-0005-0000-0000-0000C2080000}"/>
    <cellStyle name="Comma 7 5" xfId="599" xr:uid="{00000000-0005-0000-0000-0000C3080000}"/>
    <cellStyle name="Comma 7 5 2" xfId="3227" xr:uid="{00000000-0005-0000-0000-0000C4080000}"/>
    <cellStyle name="Comma 7 5 2 2" xfId="8273" xr:uid="{00000000-0005-0000-0000-0000C5080000}"/>
    <cellStyle name="Comma 7 5 2 2 2" xfId="18365" xr:uid="{00000000-0005-0000-0000-0000C6080000}"/>
    <cellStyle name="Comma 7 5 2 2 2 2" xfId="38551" xr:uid="{00000000-0005-0000-0000-0000C7080000}"/>
    <cellStyle name="Comma 7 5 2 2 3" xfId="28459" xr:uid="{00000000-0005-0000-0000-0000C8080000}"/>
    <cellStyle name="Comma 7 5 2 3" xfId="13319" xr:uid="{00000000-0005-0000-0000-0000C9080000}"/>
    <cellStyle name="Comma 7 5 2 3 2" xfId="33505" xr:uid="{00000000-0005-0000-0000-0000CA080000}"/>
    <cellStyle name="Comma 7 5 2 4" xfId="23413" xr:uid="{00000000-0005-0000-0000-0000CB080000}"/>
    <cellStyle name="Comma 7 5 3" xfId="1940" xr:uid="{00000000-0005-0000-0000-0000CC080000}"/>
    <cellStyle name="Comma 7 5 3 2" xfId="6986" xr:uid="{00000000-0005-0000-0000-0000CD080000}"/>
    <cellStyle name="Comma 7 5 3 2 2" xfId="17078" xr:uid="{00000000-0005-0000-0000-0000CE080000}"/>
    <cellStyle name="Comma 7 5 3 2 2 2" xfId="37264" xr:uid="{00000000-0005-0000-0000-0000CF080000}"/>
    <cellStyle name="Comma 7 5 3 2 3" xfId="27172" xr:uid="{00000000-0005-0000-0000-0000D0080000}"/>
    <cellStyle name="Comma 7 5 3 3" xfId="12032" xr:uid="{00000000-0005-0000-0000-0000D1080000}"/>
    <cellStyle name="Comma 7 5 3 3 2" xfId="32218" xr:uid="{00000000-0005-0000-0000-0000D2080000}"/>
    <cellStyle name="Comma 7 5 3 4" xfId="22126" xr:uid="{00000000-0005-0000-0000-0000D3080000}"/>
    <cellStyle name="Comma 7 5 4" xfId="5699" xr:uid="{00000000-0005-0000-0000-0000D4080000}"/>
    <cellStyle name="Comma 7 5 4 2" xfId="15791" xr:uid="{00000000-0005-0000-0000-0000D5080000}"/>
    <cellStyle name="Comma 7 5 4 2 2" xfId="35977" xr:uid="{00000000-0005-0000-0000-0000D6080000}"/>
    <cellStyle name="Comma 7 5 4 3" xfId="25885" xr:uid="{00000000-0005-0000-0000-0000D7080000}"/>
    <cellStyle name="Comma 7 5 5" xfId="10745" xr:uid="{00000000-0005-0000-0000-0000D8080000}"/>
    <cellStyle name="Comma 7 5 5 2" xfId="30931" xr:uid="{00000000-0005-0000-0000-0000D9080000}"/>
    <cellStyle name="Comma 7 5 6" xfId="20839" xr:uid="{00000000-0005-0000-0000-0000DA080000}"/>
    <cellStyle name="Comma 7 6" xfId="2864" xr:uid="{00000000-0005-0000-0000-0000DB080000}"/>
    <cellStyle name="Comma 7 6 2" xfId="7910" xr:uid="{00000000-0005-0000-0000-0000DC080000}"/>
    <cellStyle name="Comma 7 6 2 2" xfId="18002" xr:uid="{00000000-0005-0000-0000-0000DD080000}"/>
    <cellStyle name="Comma 7 6 2 2 2" xfId="38188" xr:uid="{00000000-0005-0000-0000-0000DE080000}"/>
    <cellStyle name="Comma 7 6 2 3" xfId="28096" xr:uid="{00000000-0005-0000-0000-0000DF080000}"/>
    <cellStyle name="Comma 7 6 3" xfId="12956" xr:uid="{00000000-0005-0000-0000-0000E0080000}"/>
    <cellStyle name="Comma 7 6 3 2" xfId="33142" xr:uid="{00000000-0005-0000-0000-0000E1080000}"/>
    <cellStyle name="Comma 7 6 4" xfId="23050" xr:uid="{00000000-0005-0000-0000-0000E2080000}"/>
    <cellStyle name="Comma 7 7" xfId="1577" xr:uid="{00000000-0005-0000-0000-0000E3080000}"/>
    <cellStyle name="Comma 7 7 2" xfId="6623" xr:uid="{00000000-0005-0000-0000-0000E4080000}"/>
    <cellStyle name="Comma 7 7 2 2" xfId="16715" xr:uid="{00000000-0005-0000-0000-0000E5080000}"/>
    <cellStyle name="Comma 7 7 2 2 2" xfId="36901" xr:uid="{00000000-0005-0000-0000-0000E6080000}"/>
    <cellStyle name="Comma 7 7 2 3" xfId="26809" xr:uid="{00000000-0005-0000-0000-0000E7080000}"/>
    <cellStyle name="Comma 7 7 3" xfId="11669" xr:uid="{00000000-0005-0000-0000-0000E8080000}"/>
    <cellStyle name="Comma 7 7 3 2" xfId="31855" xr:uid="{00000000-0005-0000-0000-0000E9080000}"/>
    <cellStyle name="Comma 7 7 4" xfId="21763" xr:uid="{00000000-0005-0000-0000-0000EA080000}"/>
    <cellStyle name="Comma 7 8" xfId="5336" xr:uid="{00000000-0005-0000-0000-0000EB080000}"/>
    <cellStyle name="Comma 7 8 2" xfId="15428" xr:uid="{00000000-0005-0000-0000-0000EC080000}"/>
    <cellStyle name="Comma 7 8 2 2" xfId="35614" xr:uid="{00000000-0005-0000-0000-0000ED080000}"/>
    <cellStyle name="Comma 7 8 3" xfId="25522" xr:uid="{00000000-0005-0000-0000-0000EE080000}"/>
    <cellStyle name="Comma 7 9" xfId="10382" xr:uid="{00000000-0005-0000-0000-0000EF080000}"/>
    <cellStyle name="Comma 7 9 2" xfId="30568" xr:uid="{00000000-0005-0000-0000-0000F0080000}"/>
    <cellStyle name="Comma 8" xfId="90" xr:uid="{00000000-0005-0000-0000-0000F1080000}"/>
    <cellStyle name="Comma 8 2" xfId="157" xr:uid="{00000000-0005-0000-0000-0000F2080000}"/>
    <cellStyle name="Comma 8 2 2" xfId="209" xr:uid="{00000000-0005-0000-0000-0000F3080000}"/>
    <cellStyle name="Comma 8 2 2 2" xfId="735" xr:uid="{00000000-0005-0000-0000-0000F4080000}"/>
    <cellStyle name="Comma 8 2 2 2 2" xfId="3323" xr:uid="{00000000-0005-0000-0000-0000F5080000}"/>
    <cellStyle name="Comma 8 2 2 2 2 2" xfId="8369" xr:uid="{00000000-0005-0000-0000-0000F6080000}"/>
    <cellStyle name="Comma 8 2 2 2 2 2 2" xfId="18461" xr:uid="{00000000-0005-0000-0000-0000F7080000}"/>
    <cellStyle name="Comma 8 2 2 2 2 2 2 2" xfId="38647" xr:uid="{00000000-0005-0000-0000-0000F8080000}"/>
    <cellStyle name="Comma 8 2 2 2 2 2 3" xfId="28555" xr:uid="{00000000-0005-0000-0000-0000F9080000}"/>
    <cellStyle name="Comma 8 2 2 2 2 3" xfId="13415" xr:uid="{00000000-0005-0000-0000-0000FA080000}"/>
    <cellStyle name="Comma 8 2 2 2 2 3 2" xfId="33601" xr:uid="{00000000-0005-0000-0000-0000FB080000}"/>
    <cellStyle name="Comma 8 2 2 2 2 4" xfId="23509" xr:uid="{00000000-0005-0000-0000-0000FC080000}"/>
    <cellStyle name="Comma 8 2 2 2 3" xfId="2036" xr:uid="{00000000-0005-0000-0000-0000FD080000}"/>
    <cellStyle name="Comma 8 2 2 2 3 2" xfId="7082" xr:uid="{00000000-0005-0000-0000-0000FE080000}"/>
    <cellStyle name="Comma 8 2 2 2 3 2 2" xfId="17174" xr:uid="{00000000-0005-0000-0000-0000FF080000}"/>
    <cellStyle name="Comma 8 2 2 2 3 2 2 2" xfId="37360" xr:uid="{00000000-0005-0000-0000-000000090000}"/>
    <cellStyle name="Comma 8 2 2 2 3 2 3" xfId="27268" xr:uid="{00000000-0005-0000-0000-000001090000}"/>
    <cellStyle name="Comma 8 2 2 2 3 3" xfId="12128" xr:uid="{00000000-0005-0000-0000-000002090000}"/>
    <cellStyle name="Comma 8 2 2 2 3 3 2" xfId="32314" xr:uid="{00000000-0005-0000-0000-000003090000}"/>
    <cellStyle name="Comma 8 2 2 2 3 4" xfId="22222" xr:uid="{00000000-0005-0000-0000-000004090000}"/>
    <cellStyle name="Comma 8 2 2 2 4" xfId="5795" xr:uid="{00000000-0005-0000-0000-000005090000}"/>
    <cellStyle name="Comma 8 2 2 2 4 2" xfId="15887" xr:uid="{00000000-0005-0000-0000-000006090000}"/>
    <cellStyle name="Comma 8 2 2 2 4 2 2" xfId="36073" xr:uid="{00000000-0005-0000-0000-000007090000}"/>
    <cellStyle name="Comma 8 2 2 2 4 3" xfId="25981" xr:uid="{00000000-0005-0000-0000-000008090000}"/>
    <cellStyle name="Comma 8 2 2 2 5" xfId="10841" xr:uid="{00000000-0005-0000-0000-000009090000}"/>
    <cellStyle name="Comma 8 2 2 2 5 2" xfId="31027" xr:uid="{00000000-0005-0000-0000-00000A090000}"/>
    <cellStyle name="Comma 8 2 2 2 6" xfId="20935" xr:uid="{00000000-0005-0000-0000-00000B090000}"/>
    <cellStyle name="Comma 8 2 2 3" xfId="607" xr:uid="{00000000-0005-0000-0000-00000C090000}"/>
    <cellStyle name="Comma 8 2 2 3 2" xfId="3235" xr:uid="{00000000-0005-0000-0000-00000D090000}"/>
    <cellStyle name="Comma 8 2 2 3 2 2" xfId="8281" xr:uid="{00000000-0005-0000-0000-00000E090000}"/>
    <cellStyle name="Comma 8 2 2 3 2 2 2" xfId="18373" xr:uid="{00000000-0005-0000-0000-00000F090000}"/>
    <cellStyle name="Comma 8 2 2 3 2 2 2 2" xfId="38559" xr:uid="{00000000-0005-0000-0000-000010090000}"/>
    <cellStyle name="Comma 8 2 2 3 2 2 3" xfId="28467" xr:uid="{00000000-0005-0000-0000-000011090000}"/>
    <cellStyle name="Comma 8 2 2 3 2 3" xfId="13327" xr:uid="{00000000-0005-0000-0000-000012090000}"/>
    <cellStyle name="Comma 8 2 2 3 2 3 2" xfId="33513" xr:uid="{00000000-0005-0000-0000-000013090000}"/>
    <cellStyle name="Comma 8 2 2 3 2 4" xfId="23421" xr:uid="{00000000-0005-0000-0000-000014090000}"/>
    <cellStyle name="Comma 8 2 2 3 3" xfId="1948" xr:uid="{00000000-0005-0000-0000-000015090000}"/>
    <cellStyle name="Comma 8 2 2 3 3 2" xfId="6994" xr:uid="{00000000-0005-0000-0000-000016090000}"/>
    <cellStyle name="Comma 8 2 2 3 3 2 2" xfId="17086" xr:uid="{00000000-0005-0000-0000-000017090000}"/>
    <cellStyle name="Comma 8 2 2 3 3 2 2 2" xfId="37272" xr:uid="{00000000-0005-0000-0000-000018090000}"/>
    <cellStyle name="Comma 8 2 2 3 3 2 3" xfId="27180" xr:uid="{00000000-0005-0000-0000-000019090000}"/>
    <cellStyle name="Comma 8 2 2 3 3 3" xfId="12040" xr:uid="{00000000-0005-0000-0000-00001A090000}"/>
    <cellStyle name="Comma 8 2 2 3 3 3 2" xfId="32226" xr:uid="{00000000-0005-0000-0000-00001B090000}"/>
    <cellStyle name="Comma 8 2 2 3 3 4" xfId="22134" xr:uid="{00000000-0005-0000-0000-00001C090000}"/>
    <cellStyle name="Comma 8 2 2 3 4" xfId="5707" xr:uid="{00000000-0005-0000-0000-00001D090000}"/>
    <cellStyle name="Comma 8 2 2 3 4 2" xfId="15799" xr:uid="{00000000-0005-0000-0000-00001E090000}"/>
    <cellStyle name="Comma 8 2 2 3 4 2 2" xfId="35985" xr:uid="{00000000-0005-0000-0000-00001F090000}"/>
    <cellStyle name="Comma 8 2 2 3 4 3" xfId="25893" xr:uid="{00000000-0005-0000-0000-000020090000}"/>
    <cellStyle name="Comma 8 2 2 3 5" xfId="10753" xr:uid="{00000000-0005-0000-0000-000021090000}"/>
    <cellStyle name="Comma 8 2 2 3 5 2" xfId="30939" xr:uid="{00000000-0005-0000-0000-000022090000}"/>
    <cellStyle name="Comma 8 2 2 3 6" xfId="20847" xr:uid="{00000000-0005-0000-0000-000023090000}"/>
    <cellStyle name="Comma 8 2 2 4" xfId="2914" xr:uid="{00000000-0005-0000-0000-000024090000}"/>
    <cellStyle name="Comma 8 2 2 4 2" xfId="7960" xr:uid="{00000000-0005-0000-0000-000025090000}"/>
    <cellStyle name="Comma 8 2 2 4 2 2" xfId="18052" xr:uid="{00000000-0005-0000-0000-000026090000}"/>
    <cellStyle name="Comma 8 2 2 4 2 2 2" xfId="38238" xr:uid="{00000000-0005-0000-0000-000027090000}"/>
    <cellStyle name="Comma 8 2 2 4 2 3" xfId="28146" xr:uid="{00000000-0005-0000-0000-000028090000}"/>
    <cellStyle name="Comma 8 2 2 4 3" xfId="13006" xr:uid="{00000000-0005-0000-0000-000029090000}"/>
    <cellStyle name="Comma 8 2 2 4 3 2" xfId="33192" xr:uid="{00000000-0005-0000-0000-00002A090000}"/>
    <cellStyle name="Comma 8 2 2 4 4" xfId="23100" xr:uid="{00000000-0005-0000-0000-00002B090000}"/>
    <cellStyle name="Comma 8 2 2 5" xfId="1627" xr:uid="{00000000-0005-0000-0000-00002C090000}"/>
    <cellStyle name="Comma 8 2 2 5 2" xfId="6673" xr:uid="{00000000-0005-0000-0000-00002D090000}"/>
    <cellStyle name="Comma 8 2 2 5 2 2" xfId="16765" xr:uid="{00000000-0005-0000-0000-00002E090000}"/>
    <cellStyle name="Comma 8 2 2 5 2 2 2" xfId="36951" xr:uid="{00000000-0005-0000-0000-00002F090000}"/>
    <cellStyle name="Comma 8 2 2 5 2 3" xfId="26859" xr:uid="{00000000-0005-0000-0000-000030090000}"/>
    <cellStyle name="Comma 8 2 2 5 3" xfId="11719" xr:uid="{00000000-0005-0000-0000-000031090000}"/>
    <cellStyle name="Comma 8 2 2 5 3 2" xfId="31905" xr:uid="{00000000-0005-0000-0000-000032090000}"/>
    <cellStyle name="Comma 8 2 2 5 4" xfId="21813" xr:uid="{00000000-0005-0000-0000-000033090000}"/>
    <cellStyle name="Comma 8 2 2 6" xfId="5386" xr:uid="{00000000-0005-0000-0000-000034090000}"/>
    <cellStyle name="Comma 8 2 2 6 2" xfId="15478" xr:uid="{00000000-0005-0000-0000-000035090000}"/>
    <cellStyle name="Comma 8 2 2 6 2 2" xfId="35664" xr:uid="{00000000-0005-0000-0000-000036090000}"/>
    <cellStyle name="Comma 8 2 2 6 3" xfId="25572" xr:uid="{00000000-0005-0000-0000-000037090000}"/>
    <cellStyle name="Comma 8 2 2 7" xfId="10432" xr:uid="{00000000-0005-0000-0000-000038090000}"/>
    <cellStyle name="Comma 8 2 2 7 2" xfId="30618" xr:uid="{00000000-0005-0000-0000-000039090000}"/>
    <cellStyle name="Comma 8 2 2 8" xfId="20526" xr:uid="{00000000-0005-0000-0000-00003A090000}"/>
    <cellStyle name="Comma 8 2 3" xfId="606" xr:uid="{00000000-0005-0000-0000-00003B090000}"/>
    <cellStyle name="Comma 8 2 3 2" xfId="3234" xr:uid="{00000000-0005-0000-0000-00003C090000}"/>
    <cellStyle name="Comma 8 2 3 2 2" xfId="8280" xr:uid="{00000000-0005-0000-0000-00003D090000}"/>
    <cellStyle name="Comma 8 2 3 2 2 2" xfId="18372" xr:uid="{00000000-0005-0000-0000-00003E090000}"/>
    <cellStyle name="Comma 8 2 3 2 2 2 2" xfId="38558" xr:uid="{00000000-0005-0000-0000-00003F090000}"/>
    <cellStyle name="Comma 8 2 3 2 2 3" xfId="28466" xr:uid="{00000000-0005-0000-0000-000040090000}"/>
    <cellStyle name="Comma 8 2 3 2 3" xfId="13326" xr:uid="{00000000-0005-0000-0000-000041090000}"/>
    <cellStyle name="Comma 8 2 3 2 3 2" xfId="33512" xr:uid="{00000000-0005-0000-0000-000042090000}"/>
    <cellStyle name="Comma 8 2 3 2 4" xfId="23420" xr:uid="{00000000-0005-0000-0000-000043090000}"/>
    <cellStyle name="Comma 8 2 3 3" xfId="1947" xr:uid="{00000000-0005-0000-0000-000044090000}"/>
    <cellStyle name="Comma 8 2 3 3 2" xfId="6993" xr:uid="{00000000-0005-0000-0000-000045090000}"/>
    <cellStyle name="Comma 8 2 3 3 2 2" xfId="17085" xr:uid="{00000000-0005-0000-0000-000046090000}"/>
    <cellStyle name="Comma 8 2 3 3 2 2 2" xfId="37271" xr:uid="{00000000-0005-0000-0000-000047090000}"/>
    <cellStyle name="Comma 8 2 3 3 2 3" xfId="27179" xr:uid="{00000000-0005-0000-0000-000048090000}"/>
    <cellStyle name="Comma 8 2 3 3 3" xfId="12039" xr:uid="{00000000-0005-0000-0000-000049090000}"/>
    <cellStyle name="Comma 8 2 3 3 3 2" xfId="32225" xr:uid="{00000000-0005-0000-0000-00004A090000}"/>
    <cellStyle name="Comma 8 2 3 3 4" xfId="22133" xr:uid="{00000000-0005-0000-0000-00004B090000}"/>
    <cellStyle name="Comma 8 2 3 4" xfId="5706" xr:uid="{00000000-0005-0000-0000-00004C090000}"/>
    <cellStyle name="Comma 8 2 3 4 2" xfId="15798" xr:uid="{00000000-0005-0000-0000-00004D090000}"/>
    <cellStyle name="Comma 8 2 3 4 2 2" xfId="35984" xr:uid="{00000000-0005-0000-0000-00004E090000}"/>
    <cellStyle name="Comma 8 2 3 4 3" xfId="25892" xr:uid="{00000000-0005-0000-0000-00004F090000}"/>
    <cellStyle name="Comma 8 2 3 5" xfId="10752" xr:uid="{00000000-0005-0000-0000-000050090000}"/>
    <cellStyle name="Comma 8 2 3 5 2" xfId="30938" xr:uid="{00000000-0005-0000-0000-000051090000}"/>
    <cellStyle name="Comma 8 2 3 6" xfId="20846" xr:uid="{00000000-0005-0000-0000-000052090000}"/>
    <cellStyle name="Comma 8 2 4" xfId="2878" xr:uid="{00000000-0005-0000-0000-000053090000}"/>
    <cellStyle name="Comma 8 2 4 2" xfId="7924" xr:uid="{00000000-0005-0000-0000-000054090000}"/>
    <cellStyle name="Comma 8 2 4 2 2" xfId="18016" xr:uid="{00000000-0005-0000-0000-000055090000}"/>
    <cellStyle name="Comma 8 2 4 2 2 2" xfId="38202" xr:uid="{00000000-0005-0000-0000-000056090000}"/>
    <cellStyle name="Comma 8 2 4 2 3" xfId="28110" xr:uid="{00000000-0005-0000-0000-000057090000}"/>
    <cellStyle name="Comma 8 2 4 3" xfId="12970" xr:uid="{00000000-0005-0000-0000-000058090000}"/>
    <cellStyle name="Comma 8 2 4 3 2" xfId="33156" xr:uid="{00000000-0005-0000-0000-000059090000}"/>
    <cellStyle name="Comma 8 2 4 4" xfId="23064" xr:uid="{00000000-0005-0000-0000-00005A090000}"/>
    <cellStyle name="Comma 8 2 5" xfId="1591" xr:uid="{00000000-0005-0000-0000-00005B090000}"/>
    <cellStyle name="Comma 8 2 5 2" xfId="6637" xr:uid="{00000000-0005-0000-0000-00005C090000}"/>
    <cellStyle name="Comma 8 2 5 2 2" xfId="16729" xr:uid="{00000000-0005-0000-0000-00005D090000}"/>
    <cellStyle name="Comma 8 2 5 2 2 2" xfId="36915" xr:uid="{00000000-0005-0000-0000-00005E090000}"/>
    <cellStyle name="Comma 8 2 5 2 3" xfId="26823" xr:uid="{00000000-0005-0000-0000-00005F090000}"/>
    <cellStyle name="Comma 8 2 5 3" xfId="11683" xr:uid="{00000000-0005-0000-0000-000060090000}"/>
    <cellStyle name="Comma 8 2 5 3 2" xfId="31869" xr:uid="{00000000-0005-0000-0000-000061090000}"/>
    <cellStyle name="Comma 8 2 5 4" xfId="21777" xr:uid="{00000000-0005-0000-0000-000062090000}"/>
    <cellStyle name="Comma 8 2 6" xfId="5350" xr:uid="{00000000-0005-0000-0000-000063090000}"/>
    <cellStyle name="Comma 8 2 6 2" xfId="15442" xr:uid="{00000000-0005-0000-0000-000064090000}"/>
    <cellStyle name="Comma 8 2 6 2 2" xfId="35628" xr:uid="{00000000-0005-0000-0000-000065090000}"/>
    <cellStyle name="Comma 8 2 6 3" xfId="25536" xr:uid="{00000000-0005-0000-0000-000066090000}"/>
    <cellStyle name="Comma 8 2 7" xfId="10396" xr:uid="{00000000-0005-0000-0000-000067090000}"/>
    <cellStyle name="Comma 8 2 7 2" xfId="30582" xr:uid="{00000000-0005-0000-0000-000068090000}"/>
    <cellStyle name="Comma 8 2 8" xfId="20490" xr:uid="{00000000-0005-0000-0000-000069090000}"/>
    <cellStyle name="Comma 8 3" xfId="197" xr:uid="{00000000-0005-0000-0000-00006A090000}"/>
    <cellStyle name="Comma 8 3 2" xfId="723" xr:uid="{00000000-0005-0000-0000-00006B090000}"/>
    <cellStyle name="Comma 8 3 2 2" xfId="3311" xr:uid="{00000000-0005-0000-0000-00006C090000}"/>
    <cellStyle name="Comma 8 3 2 2 2" xfId="8357" xr:uid="{00000000-0005-0000-0000-00006D090000}"/>
    <cellStyle name="Comma 8 3 2 2 2 2" xfId="18449" xr:uid="{00000000-0005-0000-0000-00006E090000}"/>
    <cellStyle name="Comma 8 3 2 2 2 2 2" xfId="38635" xr:uid="{00000000-0005-0000-0000-00006F090000}"/>
    <cellStyle name="Comma 8 3 2 2 2 3" xfId="28543" xr:uid="{00000000-0005-0000-0000-000070090000}"/>
    <cellStyle name="Comma 8 3 2 2 3" xfId="13403" xr:uid="{00000000-0005-0000-0000-000071090000}"/>
    <cellStyle name="Comma 8 3 2 2 3 2" xfId="33589" xr:uid="{00000000-0005-0000-0000-000072090000}"/>
    <cellStyle name="Comma 8 3 2 2 4" xfId="23497" xr:uid="{00000000-0005-0000-0000-000073090000}"/>
    <cellStyle name="Comma 8 3 2 3" xfId="2024" xr:uid="{00000000-0005-0000-0000-000074090000}"/>
    <cellStyle name="Comma 8 3 2 3 2" xfId="7070" xr:uid="{00000000-0005-0000-0000-000075090000}"/>
    <cellStyle name="Comma 8 3 2 3 2 2" xfId="17162" xr:uid="{00000000-0005-0000-0000-000076090000}"/>
    <cellStyle name="Comma 8 3 2 3 2 2 2" xfId="37348" xr:uid="{00000000-0005-0000-0000-000077090000}"/>
    <cellStyle name="Comma 8 3 2 3 2 3" xfId="27256" xr:uid="{00000000-0005-0000-0000-000078090000}"/>
    <cellStyle name="Comma 8 3 2 3 3" xfId="12116" xr:uid="{00000000-0005-0000-0000-000079090000}"/>
    <cellStyle name="Comma 8 3 2 3 3 2" xfId="32302" xr:uid="{00000000-0005-0000-0000-00007A090000}"/>
    <cellStyle name="Comma 8 3 2 3 4" xfId="22210" xr:uid="{00000000-0005-0000-0000-00007B090000}"/>
    <cellStyle name="Comma 8 3 2 4" xfId="5783" xr:uid="{00000000-0005-0000-0000-00007C090000}"/>
    <cellStyle name="Comma 8 3 2 4 2" xfId="15875" xr:uid="{00000000-0005-0000-0000-00007D090000}"/>
    <cellStyle name="Comma 8 3 2 4 2 2" xfId="36061" xr:uid="{00000000-0005-0000-0000-00007E090000}"/>
    <cellStyle name="Comma 8 3 2 4 3" xfId="25969" xr:uid="{00000000-0005-0000-0000-00007F090000}"/>
    <cellStyle name="Comma 8 3 2 5" xfId="10829" xr:uid="{00000000-0005-0000-0000-000080090000}"/>
    <cellStyle name="Comma 8 3 2 5 2" xfId="31015" xr:uid="{00000000-0005-0000-0000-000081090000}"/>
    <cellStyle name="Comma 8 3 2 6" xfId="20923" xr:uid="{00000000-0005-0000-0000-000082090000}"/>
    <cellStyle name="Comma 8 3 3" xfId="608" xr:uid="{00000000-0005-0000-0000-000083090000}"/>
    <cellStyle name="Comma 8 3 3 2" xfId="3236" xr:uid="{00000000-0005-0000-0000-000084090000}"/>
    <cellStyle name="Comma 8 3 3 2 2" xfId="8282" xr:uid="{00000000-0005-0000-0000-000085090000}"/>
    <cellStyle name="Comma 8 3 3 2 2 2" xfId="18374" xr:uid="{00000000-0005-0000-0000-000086090000}"/>
    <cellStyle name="Comma 8 3 3 2 2 2 2" xfId="38560" xr:uid="{00000000-0005-0000-0000-000087090000}"/>
    <cellStyle name="Comma 8 3 3 2 2 3" xfId="28468" xr:uid="{00000000-0005-0000-0000-000088090000}"/>
    <cellStyle name="Comma 8 3 3 2 3" xfId="13328" xr:uid="{00000000-0005-0000-0000-000089090000}"/>
    <cellStyle name="Comma 8 3 3 2 3 2" xfId="33514" xr:uid="{00000000-0005-0000-0000-00008A090000}"/>
    <cellStyle name="Comma 8 3 3 2 4" xfId="23422" xr:uid="{00000000-0005-0000-0000-00008B090000}"/>
    <cellStyle name="Comma 8 3 3 3" xfId="1949" xr:uid="{00000000-0005-0000-0000-00008C090000}"/>
    <cellStyle name="Comma 8 3 3 3 2" xfId="6995" xr:uid="{00000000-0005-0000-0000-00008D090000}"/>
    <cellStyle name="Comma 8 3 3 3 2 2" xfId="17087" xr:uid="{00000000-0005-0000-0000-00008E090000}"/>
    <cellStyle name="Comma 8 3 3 3 2 2 2" xfId="37273" xr:uid="{00000000-0005-0000-0000-00008F090000}"/>
    <cellStyle name="Comma 8 3 3 3 2 3" xfId="27181" xr:uid="{00000000-0005-0000-0000-000090090000}"/>
    <cellStyle name="Comma 8 3 3 3 3" xfId="12041" xr:uid="{00000000-0005-0000-0000-000091090000}"/>
    <cellStyle name="Comma 8 3 3 3 3 2" xfId="32227" xr:uid="{00000000-0005-0000-0000-000092090000}"/>
    <cellStyle name="Comma 8 3 3 3 4" xfId="22135" xr:uid="{00000000-0005-0000-0000-000093090000}"/>
    <cellStyle name="Comma 8 3 3 4" xfId="5708" xr:uid="{00000000-0005-0000-0000-000094090000}"/>
    <cellStyle name="Comma 8 3 3 4 2" xfId="15800" xr:uid="{00000000-0005-0000-0000-000095090000}"/>
    <cellStyle name="Comma 8 3 3 4 2 2" xfId="35986" xr:uid="{00000000-0005-0000-0000-000096090000}"/>
    <cellStyle name="Comma 8 3 3 4 3" xfId="25894" xr:uid="{00000000-0005-0000-0000-000097090000}"/>
    <cellStyle name="Comma 8 3 3 5" xfId="10754" xr:uid="{00000000-0005-0000-0000-000098090000}"/>
    <cellStyle name="Comma 8 3 3 5 2" xfId="30940" xr:uid="{00000000-0005-0000-0000-000099090000}"/>
    <cellStyle name="Comma 8 3 3 6" xfId="20848" xr:uid="{00000000-0005-0000-0000-00009A090000}"/>
    <cellStyle name="Comma 8 3 4" xfId="2902" xr:uid="{00000000-0005-0000-0000-00009B090000}"/>
    <cellStyle name="Comma 8 3 4 2" xfId="7948" xr:uid="{00000000-0005-0000-0000-00009C090000}"/>
    <cellStyle name="Comma 8 3 4 2 2" xfId="18040" xr:uid="{00000000-0005-0000-0000-00009D090000}"/>
    <cellStyle name="Comma 8 3 4 2 2 2" xfId="38226" xr:uid="{00000000-0005-0000-0000-00009E090000}"/>
    <cellStyle name="Comma 8 3 4 2 3" xfId="28134" xr:uid="{00000000-0005-0000-0000-00009F090000}"/>
    <cellStyle name="Comma 8 3 4 3" xfId="12994" xr:uid="{00000000-0005-0000-0000-0000A0090000}"/>
    <cellStyle name="Comma 8 3 4 3 2" xfId="33180" xr:uid="{00000000-0005-0000-0000-0000A1090000}"/>
    <cellStyle name="Comma 8 3 4 4" xfId="23088" xr:uid="{00000000-0005-0000-0000-0000A2090000}"/>
    <cellStyle name="Comma 8 3 5" xfId="1615" xr:uid="{00000000-0005-0000-0000-0000A3090000}"/>
    <cellStyle name="Comma 8 3 5 2" xfId="6661" xr:uid="{00000000-0005-0000-0000-0000A4090000}"/>
    <cellStyle name="Comma 8 3 5 2 2" xfId="16753" xr:uid="{00000000-0005-0000-0000-0000A5090000}"/>
    <cellStyle name="Comma 8 3 5 2 2 2" xfId="36939" xr:uid="{00000000-0005-0000-0000-0000A6090000}"/>
    <cellStyle name="Comma 8 3 5 2 3" xfId="26847" xr:uid="{00000000-0005-0000-0000-0000A7090000}"/>
    <cellStyle name="Comma 8 3 5 3" xfId="11707" xr:uid="{00000000-0005-0000-0000-0000A8090000}"/>
    <cellStyle name="Comma 8 3 5 3 2" xfId="31893" xr:uid="{00000000-0005-0000-0000-0000A9090000}"/>
    <cellStyle name="Comma 8 3 5 4" xfId="21801" xr:uid="{00000000-0005-0000-0000-0000AA090000}"/>
    <cellStyle name="Comma 8 3 6" xfId="5374" xr:uid="{00000000-0005-0000-0000-0000AB090000}"/>
    <cellStyle name="Comma 8 3 6 2" xfId="15466" xr:uid="{00000000-0005-0000-0000-0000AC090000}"/>
    <cellStyle name="Comma 8 3 6 2 2" xfId="35652" xr:uid="{00000000-0005-0000-0000-0000AD090000}"/>
    <cellStyle name="Comma 8 3 6 3" xfId="25560" xr:uid="{00000000-0005-0000-0000-0000AE090000}"/>
    <cellStyle name="Comma 8 3 7" xfId="10420" xr:uid="{00000000-0005-0000-0000-0000AF090000}"/>
    <cellStyle name="Comma 8 3 7 2" xfId="30606" xr:uid="{00000000-0005-0000-0000-0000B0090000}"/>
    <cellStyle name="Comma 8 3 8" xfId="20514" xr:uid="{00000000-0005-0000-0000-0000B1090000}"/>
    <cellStyle name="Comma 8 4" xfId="605" xr:uid="{00000000-0005-0000-0000-0000B2090000}"/>
    <cellStyle name="Comma 8 4 2" xfId="3233" xr:uid="{00000000-0005-0000-0000-0000B3090000}"/>
    <cellStyle name="Comma 8 4 2 2" xfId="8279" xr:uid="{00000000-0005-0000-0000-0000B4090000}"/>
    <cellStyle name="Comma 8 4 2 2 2" xfId="18371" xr:uid="{00000000-0005-0000-0000-0000B5090000}"/>
    <cellStyle name="Comma 8 4 2 2 2 2" xfId="38557" xr:uid="{00000000-0005-0000-0000-0000B6090000}"/>
    <cellStyle name="Comma 8 4 2 2 3" xfId="28465" xr:uid="{00000000-0005-0000-0000-0000B7090000}"/>
    <cellStyle name="Comma 8 4 2 3" xfId="13325" xr:uid="{00000000-0005-0000-0000-0000B8090000}"/>
    <cellStyle name="Comma 8 4 2 3 2" xfId="33511" xr:uid="{00000000-0005-0000-0000-0000B9090000}"/>
    <cellStyle name="Comma 8 4 2 4" xfId="23419" xr:uid="{00000000-0005-0000-0000-0000BA090000}"/>
    <cellStyle name="Comma 8 4 3" xfId="1946" xr:uid="{00000000-0005-0000-0000-0000BB090000}"/>
    <cellStyle name="Comma 8 4 3 2" xfId="6992" xr:uid="{00000000-0005-0000-0000-0000BC090000}"/>
    <cellStyle name="Comma 8 4 3 2 2" xfId="17084" xr:uid="{00000000-0005-0000-0000-0000BD090000}"/>
    <cellStyle name="Comma 8 4 3 2 2 2" xfId="37270" xr:uid="{00000000-0005-0000-0000-0000BE090000}"/>
    <cellStyle name="Comma 8 4 3 2 3" xfId="27178" xr:uid="{00000000-0005-0000-0000-0000BF090000}"/>
    <cellStyle name="Comma 8 4 3 3" xfId="12038" xr:uid="{00000000-0005-0000-0000-0000C0090000}"/>
    <cellStyle name="Comma 8 4 3 3 2" xfId="32224" xr:uid="{00000000-0005-0000-0000-0000C1090000}"/>
    <cellStyle name="Comma 8 4 3 4" xfId="22132" xr:uid="{00000000-0005-0000-0000-0000C2090000}"/>
    <cellStyle name="Comma 8 4 4" xfId="5705" xr:uid="{00000000-0005-0000-0000-0000C3090000}"/>
    <cellStyle name="Comma 8 4 4 2" xfId="15797" xr:uid="{00000000-0005-0000-0000-0000C4090000}"/>
    <cellStyle name="Comma 8 4 4 2 2" xfId="35983" xr:uid="{00000000-0005-0000-0000-0000C5090000}"/>
    <cellStyle name="Comma 8 4 4 3" xfId="25891" xr:uid="{00000000-0005-0000-0000-0000C6090000}"/>
    <cellStyle name="Comma 8 4 5" xfId="10751" xr:uid="{00000000-0005-0000-0000-0000C7090000}"/>
    <cellStyle name="Comma 8 4 5 2" xfId="30937" xr:uid="{00000000-0005-0000-0000-0000C8090000}"/>
    <cellStyle name="Comma 8 4 6" xfId="20845" xr:uid="{00000000-0005-0000-0000-0000C9090000}"/>
    <cellStyle name="Comma 8 5" xfId="2866" xr:uid="{00000000-0005-0000-0000-0000CA090000}"/>
    <cellStyle name="Comma 8 5 2" xfId="7912" xr:uid="{00000000-0005-0000-0000-0000CB090000}"/>
    <cellStyle name="Comma 8 5 2 2" xfId="18004" xr:uid="{00000000-0005-0000-0000-0000CC090000}"/>
    <cellStyle name="Comma 8 5 2 2 2" xfId="38190" xr:uid="{00000000-0005-0000-0000-0000CD090000}"/>
    <cellStyle name="Comma 8 5 2 3" xfId="28098" xr:uid="{00000000-0005-0000-0000-0000CE090000}"/>
    <cellStyle name="Comma 8 5 3" xfId="12958" xr:uid="{00000000-0005-0000-0000-0000CF090000}"/>
    <cellStyle name="Comma 8 5 3 2" xfId="33144" xr:uid="{00000000-0005-0000-0000-0000D0090000}"/>
    <cellStyle name="Comma 8 5 4" xfId="23052" xr:uid="{00000000-0005-0000-0000-0000D1090000}"/>
    <cellStyle name="Comma 8 6" xfId="1579" xr:uid="{00000000-0005-0000-0000-0000D2090000}"/>
    <cellStyle name="Comma 8 6 2" xfId="6625" xr:uid="{00000000-0005-0000-0000-0000D3090000}"/>
    <cellStyle name="Comma 8 6 2 2" xfId="16717" xr:uid="{00000000-0005-0000-0000-0000D4090000}"/>
    <cellStyle name="Comma 8 6 2 2 2" xfId="36903" xr:uid="{00000000-0005-0000-0000-0000D5090000}"/>
    <cellStyle name="Comma 8 6 2 3" xfId="26811" xr:uid="{00000000-0005-0000-0000-0000D6090000}"/>
    <cellStyle name="Comma 8 6 3" xfId="11671" xr:uid="{00000000-0005-0000-0000-0000D7090000}"/>
    <cellStyle name="Comma 8 6 3 2" xfId="31857" xr:uid="{00000000-0005-0000-0000-0000D8090000}"/>
    <cellStyle name="Comma 8 6 4" xfId="21765" xr:uid="{00000000-0005-0000-0000-0000D9090000}"/>
    <cellStyle name="Comma 8 7" xfId="5338" xr:uid="{00000000-0005-0000-0000-0000DA090000}"/>
    <cellStyle name="Comma 8 7 2" xfId="15430" xr:uid="{00000000-0005-0000-0000-0000DB090000}"/>
    <cellStyle name="Comma 8 7 2 2" xfId="35616" xr:uid="{00000000-0005-0000-0000-0000DC090000}"/>
    <cellStyle name="Comma 8 7 3" xfId="25524" xr:uid="{00000000-0005-0000-0000-0000DD090000}"/>
    <cellStyle name="Comma 8 8" xfId="10384" xr:uid="{00000000-0005-0000-0000-0000DE090000}"/>
    <cellStyle name="Comma 8 8 2" xfId="30570" xr:uid="{00000000-0005-0000-0000-0000DF090000}"/>
    <cellStyle name="Comma 8 9" xfId="20478" xr:uid="{00000000-0005-0000-0000-0000E0090000}"/>
    <cellStyle name="Comma 9" xfId="149" xr:uid="{00000000-0005-0000-0000-0000E1090000}"/>
    <cellStyle name="Comma 9 10" xfId="20482" xr:uid="{00000000-0005-0000-0000-0000E2090000}"/>
    <cellStyle name="Comma 9 2" xfId="201" xr:uid="{00000000-0005-0000-0000-0000E3090000}"/>
    <cellStyle name="Comma 9 2 2" xfId="727" xr:uid="{00000000-0005-0000-0000-0000E4090000}"/>
    <cellStyle name="Comma 9 2 2 2" xfId="3315" xr:uid="{00000000-0005-0000-0000-0000E5090000}"/>
    <cellStyle name="Comma 9 2 2 2 2" xfId="8361" xr:uid="{00000000-0005-0000-0000-0000E6090000}"/>
    <cellStyle name="Comma 9 2 2 2 2 2" xfId="18453" xr:uid="{00000000-0005-0000-0000-0000E7090000}"/>
    <cellStyle name="Comma 9 2 2 2 2 2 2" xfId="38639" xr:uid="{00000000-0005-0000-0000-0000E8090000}"/>
    <cellStyle name="Comma 9 2 2 2 2 3" xfId="28547" xr:uid="{00000000-0005-0000-0000-0000E9090000}"/>
    <cellStyle name="Comma 9 2 2 2 3" xfId="13407" xr:uid="{00000000-0005-0000-0000-0000EA090000}"/>
    <cellStyle name="Comma 9 2 2 2 3 2" xfId="33593" xr:uid="{00000000-0005-0000-0000-0000EB090000}"/>
    <cellStyle name="Comma 9 2 2 2 4" xfId="23501" xr:uid="{00000000-0005-0000-0000-0000EC090000}"/>
    <cellStyle name="Comma 9 2 2 3" xfId="2028" xr:uid="{00000000-0005-0000-0000-0000ED090000}"/>
    <cellStyle name="Comma 9 2 2 3 2" xfId="7074" xr:uid="{00000000-0005-0000-0000-0000EE090000}"/>
    <cellStyle name="Comma 9 2 2 3 2 2" xfId="17166" xr:uid="{00000000-0005-0000-0000-0000EF090000}"/>
    <cellStyle name="Comma 9 2 2 3 2 2 2" xfId="37352" xr:uid="{00000000-0005-0000-0000-0000F0090000}"/>
    <cellStyle name="Comma 9 2 2 3 2 3" xfId="27260" xr:uid="{00000000-0005-0000-0000-0000F1090000}"/>
    <cellStyle name="Comma 9 2 2 3 3" xfId="12120" xr:uid="{00000000-0005-0000-0000-0000F2090000}"/>
    <cellStyle name="Comma 9 2 2 3 3 2" xfId="32306" xr:uid="{00000000-0005-0000-0000-0000F3090000}"/>
    <cellStyle name="Comma 9 2 2 3 4" xfId="22214" xr:uid="{00000000-0005-0000-0000-0000F4090000}"/>
    <cellStyle name="Comma 9 2 2 4" xfId="5787" xr:uid="{00000000-0005-0000-0000-0000F5090000}"/>
    <cellStyle name="Comma 9 2 2 4 2" xfId="15879" xr:uid="{00000000-0005-0000-0000-0000F6090000}"/>
    <cellStyle name="Comma 9 2 2 4 2 2" xfId="36065" xr:uid="{00000000-0005-0000-0000-0000F7090000}"/>
    <cellStyle name="Comma 9 2 2 4 3" xfId="25973" xr:uid="{00000000-0005-0000-0000-0000F8090000}"/>
    <cellStyle name="Comma 9 2 2 5" xfId="10833" xr:uid="{00000000-0005-0000-0000-0000F9090000}"/>
    <cellStyle name="Comma 9 2 2 5 2" xfId="31019" xr:uid="{00000000-0005-0000-0000-0000FA090000}"/>
    <cellStyle name="Comma 9 2 2 6" xfId="20927" xr:uid="{00000000-0005-0000-0000-0000FB090000}"/>
    <cellStyle name="Comma 9 2 3" xfId="610" xr:uid="{00000000-0005-0000-0000-0000FC090000}"/>
    <cellStyle name="Comma 9 2 3 2" xfId="3238" xr:uid="{00000000-0005-0000-0000-0000FD090000}"/>
    <cellStyle name="Comma 9 2 3 2 2" xfId="8284" xr:uid="{00000000-0005-0000-0000-0000FE090000}"/>
    <cellStyle name="Comma 9 2 3 2 2 2" xfId="18376" xr:uid="{00000000-0005-0000-0000-0000FF090000}"/>
    <cellStyle name="Comma 9 2 3 2 2 2 2" xfId="38562" xr:uid="{00000000-0005-0000-0000-0000000A0000}"/>
    <cellStyle name="Comma 9 2 3 2 2 3" xfId="28470" xr:uid="{00000000-0005-0000-0000-0000010A0000}"/>
    <cellStyle name="Comma 9 2 3 2 3" xfId="13330" xr:uid="{00000000-0005-0000-0000-0000020A0000}"/>
    <cellStyle name="Comma 9 2 3 2 3 2" xfId="33516" xr:uid="{00000000-0005-0000-0000-0000030A0000}"/>
    <cellStyle name="Comma 9 2 3 2 4" xfId="23424" xr:uid="{00000000-0005-0000-0000-0000040A0000}"/>
    <cellStyle name="Comma 9 2 3 3" xfId="1951" xr:uid="{00000000-0005-0000-0000-0000050A0000}"/>
    <cellStyle name="Comma 9 2 3 3 2" xfId="6997" xr:uid="{00000000-0005-0000-0000-0000060A0000}"/>
    <cellStyle name="Comma 9 2 3 3 2 2" xfId="17089" xr:uid="{00000000-0005-0000-0000-0000070A0000}"/>
    <cellStyle name="Comma 9 2 3 3 2 2 2" xfId="37275" xr:uid="{00000000-0005-0000-0000-0000080A0000}"/>
    <cellStyle name="Comma 9 2 3 3 2 3" xfId="27183" xr:uid="{00000000-0005-0000-0000-0000090A0000}"/>
    <cellStyle name="Comma 9 2 3 3 3" xfId="12043" xr:uid="{00000000-0005-0000-0000-00000A0A0000}"/>
    <cellStyle name="Comma 9 2 3 3 3 2" xfId="32229" xr:uid="{00000000-0005-0000-0000-00000B0A0000}"/>
    <cellStyle name="Comma 9 2 3 3 4" xfId="22137" xr:uid="{00000000-0005-0000-0000-00000C0A0000}"/>
    <cellStyle name="Comma 9 2 3 4" xfId="5710" xr:uid="{00000000-0005-0000-0000-00000D0A0000}"/>
    <cellStyle name="Comma 9 2 3 4 2" xfId="15802" xr:uid="{00000000-0005-0000-0000-00000E0A0000}"/>
    <cellStyle name="Comma 9 2 3 4 2 2" xfId="35988" xr:uid="{00000000-0005-0000-0000-00000F0A0000}"/>
    <cellStyle name="Comma 9 2 3 4 3" xfId="25896" xr:uid="{00000000-0005-0000-0000-0000100A0000}"/>
    <cellStyle name="Comma 9 2 3 5" xfId="10756" xr:uid="{00000000-0005-0000-0000-0000110A0000}"/>
    <cellStyle name="Comma 9 2 3 5 2" xfId="30942" xr:uid="{00000000-0005-0000-0000-0000120A0000}"/>
    <cellStyle name="Comma 9 2 3 6" xfId="20850" xr:uid="{00000000-0005-0000-0000-0000130A0000}"/>
    <cellStyle name="Comma 9 2 4" xfId="2906" xr:uid="{00000000-0005-0000-0000-0000140A0000}"/>
    <cellStyle name="Comma 9 2 4 2" xfId="7952" xr:uid="{00000000-0005-0000-0000-0000150A0000}"/>
    <cellStyle name="Comma 9 2 4 2 2" xfId="18044" xr:uid="{00000000-0005-0000-0000-0000160A0000}"/>
    <cellStyle name="Comma 9 2 4 2 2 2" xfId="38230" xr:uid="{00000000-0005-0000-0000-0000170A0000}"/>
    <cellStyle name="Comma 9 2 4 2 3" xfId="28138" xr:uid="{00000000-0005-0000-0000-0000180A0000}"/>
    <cellStyle name="Comma 9 2 4 3" xfId="12998" xr:uid="{00000000-0005-0000-0000-0000190A0000}"/>
    <cellStyle name="Comma 9 2 4 3 2" xfId="33184" xr:uid="{00000000-0005-0000-0000-00001A0A0000}"/>
    <cellStyle name="Comma 9 2 4 4" xfId="23092" xr:uid="{00000000-0005-0000-0000-00001B0A0000}"/>
    <cellStyle name="Comma 9 2 5" xfId="1619" xr:uid="{00000000-0005-0000-0000-00001C0A0000}"/>
    <cellStyle name="Comma 9 2 5 2" xfId="6665" xr:uid="{00000000-0005-0000-0000-00001D0A0000}"/>
    <cellStyle name="Comma 9 2 5 2 2" xfId="16757" xr:uid="{00000000-0005-0000-0000-00001E0A0000}"/>
    <cellStyle name="Comma 9 2 5 2 2 2" xfId="36943" xr:uid="{00000000-0005-0000-0000-00001F0A0000}"/>
    <cellStyle name="Comma 9 2 5 2 3" xfId="26851" xr:uid="{00000000-0005-0000-0000-0000200A0000}"/>
    <cellStyle name="Comma 9 2 5 3" xfId="11711" xr:uid="{00000000-0005-0000-0000-0000210A0000}"/>
    <cellStyle name="Comma 9 2 5 3 2" xfId="31897" xr:uid="{00000000-0005-0000-0000-0000220A0000}"/>
    <cellStyle name="Comma 9 2 5 4" xfId="21805" xr:uid="{00000000-0005-0000-0000-0000230A0000}"/>
    <cellStyle name="Comma 9 2 6" xfId="5378" xr:uid="{00000000-0005-0000-0000-0000240A0000}"/>
    <cellStyle name="Comma 9 2 6 2" xfId="15470" xr:uid="{00000000-0005-0000-0000-0000250A0000}"/>
    <cellStyle name="Comma 9 2 6 2 2" xfId="35656" xr:uid="{00000000-0005-0000-0000-0000260A0000}"/>
    <cellStyle name="Comma 9 2 6 3" xfId="25564" xr:uid="{00000000-0005-0000-0000-0000270A0000}"/>
    <cellStyle name="Comma 9 2 7" xfId="10424" xr:uid="{00000000-0005-0000-0000-0000280A0000}"/>
    <cellStyle name="Comma 9 2 7 2" xfId="30610" xr:uid="{00000000-0005-0000-0000-0000290A0000}"/>
    <cellStyle name="Comma 9 2 8" xfId="20518" xr:uid="{00000000-0005-0000-0000-00002A0A0000}"/>
    <cellStyle name="Comma 9 3" xfId="611" xr:uid="{00000000-0005-0000-0000-00002B0A0000}"/>
    <cellStyle name="Comma 9 3 2" xfId="3239" xr:uid="{00000000-0005-0000-0000-00002C0A0000}"/>
    <cellStyle name="Comma 9 3 2 2" xfId="8285" xr:uid="{00000000-0005-0000-0000-00002D0A0000}"/>
    <cellStyle name="Comma 9 3 2 2 2" xfId="18377" xr:uid="{00000000-0005-0000-0000-00002E0A0000}"/>
    <cellStyle name="Comma 9 3 2 2 2 2" xfId="38563" xr:uid="{00000000-0005-0000-0000-00002F0A0000}"/>
    <cellStyle name="Comma 9 3 2 2 3" xfId="28471" xr:uid="{00000000-0005-0000-0000-0000300A0000}"/>
    <cellStyle name="Comma 9 3 2 3" xfId="13331" xr:uid="{00000000-0005-0000-0000-0000310A0000}"/>
    <cellStyle name="Comma 9 3 2 3 2" xfId="33517" xr:uid="{00000000-0005-0000-0000-0000320A0000}"/>
    <cellStyle name="Comma 9 3 2 4" xfId="23425" xr:uid="{00000000-0005-0000-0000-0000330A0000}"/>
    <cellStyle name="Comma 9 3 3" xfId="1952" xr:uid="{00000000-0005-0000-0000-0000340A0000}"/>
    <cellStyle name="Comma 9 3 3 2" xfId="6998" xr:uid="{00000000-0005-0000-0000-0000350A0000}"/>
    <cellStyle name="Comma 9 3 3 2 2" xfId="17090" xr:uid="{00000000-0005-0000-0000-0000360A0000}"/>
    <cellStyle name="Comma 9 3 3 2 2 2" xfId="37276" xr:uid="{00000000-0005-0000-0000-0000370A0000}"/>
    <cellStyle name="Comma 9 3 3 2 3" xfId="27184" xr:uid="{00000000-0005-0000-0000-0000380A0000}"/>
    <cellStyle name="Comma 9 3 3 3" xfId="12044" xr:uid="{00000000-0005-0000-0000-0000390A0000}"/>
    <cellStyle name="Comma 9 3 3 3 2" xfId="32230" xr:uid="{00000000-0005-0000-0000-00003A0A0000}"/>
    <cellStyle name="Comma 9 3 3 4" xfId="22138" xr:uid="{00000000-0005-0000-0000-00003B0A0000}"/>
    <cellStyle name="Comma 9 3 4" xfId="4445" xr:uid="{00000000-0005-0000-0000-00003C0A0000}"/>
    <cellStyle name="Comma 9 3 4 2" xfId="9491" xr:uid="{00000000-0005-0000-0000-00003D0A0000}"/>
    <cellStyle name="Comma 9 3 4 2 2" xfId="19583" xr:uid="{00000000-0005-0000-0000-00003E0A0000}"/>
    <cellStyle name="Comma 9 3 4 2 2 2" xfId="39769" xr:uid="{00000000-0005-0000-0000-00003F0A0000}"/>
    <cellStyle name="Comma 9 3 4 2 3" xfId="29677" xr:uid="{00000000-0005-0000-0000-0000400A0000}"/>
    <cellStyle name="Comma 9 3 4 3" xfId="14537" xr:uid="{00000000-0005-0000-0000-0000410A0000}"/>
    <cellStyle name="Comma 9 3 4 3 2" xfId="34723" xr:uid="{00000000-0005-0000-0000-0000420A0000}"/>
    <cellStyle name="Comma 9 3 4 4" xfId="24631" xr:uid="{00000000-0005-0000-0000-0000430A0000}"/>
    <cellStyle name="Comma 9 3 5" xfId="5711" xr:uid="{00000000-0005-0000-0000-0000440A0000}"/>
    <cellStyle name="Comma 9 3 5 2" xfId="15803" xr:uid="{00000000-0005-0000-0000-0000450A0000}"/>
    <cellStyle name="Comma 9 3 5 2 2" xfId="35989" xr:uid="{00000000-0005-0000-0000-0000460A0000}"/>
    <cellStyle name="Comma 9 3 5 3" xfId="25897" xr:uid="{00000000-0005-0000-0000-0000470A0000}"/>
    <cellStyle name="Comma 9 3 6" xfId="10757" xr:uid="{00000000-0005-0000-0000-0000480A0000}"/>
    <cellStyle name="Comma 9 3 6 2" xfId="30943" xr:uid="{00000000-0005-0000-0000-0000490A0000}"/>
    <cellStyle name="Comma 9 3 7" xfId="20851" xr:uid="{00000000-0005-0000-0000-00004A0A0000}"/>
    <cellStyle name="Comma 9 4" xfId="612" xr:uid="{00000000-0005-0000-0000-00004B0A0000}"/>
    <cellStyle name="Comma 9 4 2" xfId="3240" xr:uid="{00000000-0005-0000-0000-00004C0A0000}"/>
    <cellStyle name="Comma 9 4 2 2" xfId="8286" xr:uid="{00000000-0005-0000-0000-00004D0A0000}"/>
    <cellStyle name="Comma 9 4 2 2 2" xfId="18378" xr:uid="{00000000-0005-0000-0000-00004E0A0000}"/>
    <cellStyle name="Comma 9 4 2 2 2 2" xfId="38564" xr:uid="{00000000-0005-0000-0000-00004F0A0000}"/>
    <cellStyle name="Comma 9 4 2 2 3" xfId="28472" xr:uid="{00000000-0005-0000-0000-0000500A0000}"/>
    <cellStyle name="Comma 9 4 2 3" xfId="13332" xr:uid="{00000000-0005-0000-0000-0000510A0000}"/>
    <cellStyle name="Comma 9 4 2 3 2" xfId="33518" xr:uid="{00000000-0005-0000-0000-0000520A0000}"/>
    <cellStyle name="Comma 9 4 2 4" xfId="23426" xr:uid="{00000000-0005-0000-0000-0000530A0000}"/>
    <cellStyle name="Comma 9 4 3" xfId="1953" xr:uid="{00000000-0005-0000-0000-0000540A0000}"/>
    <cellStyle name="Comma 9 4 3 2" xfId="6999" xr:uid="{00000000-0005-0000-0000-0000550A0000}"/>
    <cellStyle name="Comma 9 4 3 2 2" xfId="17091" xr:uid="{00000000-0005-0000-0000-0000560A0000}"/>
    <cellStyle name="Comma 9 4 3 2 2 2" xfId="37277" xr:uid="{00000000-0005-0000-0000-0000570A0000}"/>
    <cellStyle name="Comma 9 4 3 2 3" xfId="27185" xr:uid="{00000000-0005-0000-0000-0000580A0000}"/>
    <cellStyle name="Comma 9 4 3 3" xfId="12045" xr:uid="{00000000-0005-0000-0000-0000590A0000}"/>
    <cellStyle name="Comma 9 4 3 3 2" xfId="32231" xr:uid="{00000000-0005-0000-0000-00005A0A0000}"/>
    <cellStyle name="Comma 9 4 3 4" xfId="22139" xr:uid="{00000000-0005-0000-0000-00005B0A0000}"/>
    <cellStyle name="Comma 9 4 4" xfId="5712" xr:uid="{00000000-0005-0000-0000-00005C0A0000}"/>
    <cellStyle name="Comma 9 4 4 2" xfId="15804" xr:uid="{00000000-0005-0000-0000-00005D0A0000}"/>
    <cellStyle name="Comma 9 4 4 2 2" xfId="35990" xr:uid="{00000000-0005-0000-0000-00005E0A0000}"/>
    <cellStyle name="Comma 9 4 4 3" xfId="25898" xr:uid="{00000000-0005-0000-0000-00005F0A0000}"/>
    <cellStyle name="Comma 9 4 5" xfId="10758" xr:uid="{00000000-0005-0000-0000-0000600A0000}"/>
    <cellStyle name="Comma 9 4 5 2" xfId="30944" xr:uid="{00000000-0005-0000-0000-0000610A0000}"/>
    <cellStyle name="Comma 9 4 6" xfId="20852" xr:uid="{00000000-0005-0000-0000-0000620A0000}"/>
    <cellStyle name="Comma 9 5" xfId="609" xr:uid="{00000000-0005-0000-0000-0000630A0000}"/>
    <cellStyle name="Comma 9 5 2" xfId="3237" xr:uid="{00000000-0005-0000-0000-0000640A0000}"/>
    <cellStyle name="Comma 9 5 2 2" xfId="8283" xr:uid="{00000000-0005-0000-0000-0000650A0000}"/>
    <cellStyle name="Comma 9 5 2 2 2" xfId="18375" xr:uid="{00000000-0005-0000-0000-0000660A0000}"/>
    <cellStyle name="Comma 9 5 2 2 2 2" xfId="38561" xr:uid="{00000000-0005-0000-0000-0000670A0000}"/>
    <cellStyle name="Comma 9 5 2 2 3" xfId="28469" xr:uid="{00000000-0005-0000-0000-0000680A0000}"/>
    <cellStyle name="Comma 9 5 2 3" xfId="13329" xr:uid="{00000000-0005-0000-0000-0000690A0000}"/>
    <cellStyle name="Comma 9 5 2 3 2" xfId="33515" xr:uid="{00000000-0005-0000-0000-00006A0A0000}"/>
    <cellStyle name="Comma 9 5 2 4" xfId="23423" xr:uid="{00000000-0005-0000-0000-00006B0A0000}"/>
    <cellStyle name="Comma 9 5 3" xfId="1950" xr:uid="{00000000-0005-0000-0000-00006C0A0000}"/>
    <cellStyle name="Comma 9 5 3 2" xfId="6996" xr:uid="{00000000-0005-0000-0000-00006D0A0000}"/>
    <cellStyle name="Comma 9 5 3 2 2" xfId="17088" xr:uid="{00000000-0005-0000-0000-00006E0A0000}"/>
    <cellStyle name="Comma 9 5 3 2 2 2" xfId="37274" xr:uid="{00000000-0005-0000-0000-00006F0A0000}"/>
    <cellStyle name="Comma 9 5 3 2 3" xfId="27182" xr:uid="{00000000-0005-0000-0000-0000700A0000}"/>
    <cellStyle name="Comma 9 5 3 3" xfId="12042" xr:uid="{00000000-0005-0000-0000-0000710A0000}"/>
    <cellStyle name="Comma 9 5 3 3 2" xfId="32228" xr:uid="{00000000-0005-0000-0000-0000720A0000}"/>
    <cellStyle name="Comma 9 5 3 4" xfId="22136" xr:uid="{00000000-0005-0000-0000-0000730A0000}"/>
    <cellStyle name="Comma 9 5 4" xfId="4444" xr:uid="{00000000-0005-0000-0000-0000740A0000}"/>
    <cellStyle name="Comma 9 5 4 2" xfId="9490" xr:uid="{00000000-0005-0000-0000-0000750A0000}"/>
    <cellStyle name="Comma 9 5 4 2 2" xfId="19582" xr:uid="{00000000-0005-0000-0000-0000760A0000}"/>
    <cellStyle name="Comma 9 5 4 2 2 2" xfId="39768" xr:uid="{00000000-0005-0000-0000-0000770A0000}"/>
    <cellStyle name="Comma 9 5 4 2 3" xfId="29676" xr:uid="{00000000-0005-0000-0000-0000780A0000}"/>
    <cellStyle name="Comma 9 5 4 3" xfId="14536" xr:uid="{00000000-0005-0000-0000-0000790A0000}"/>
    <cellStyle name="Comma 9 5 4 3 2" xfId="34722" xr:uid="{00000000-0005-0000-0000-00007A0A0000}"/>
    <cellStyle name="Comma 9 5 4 4" xfId="24630" xr:uid="{00000000-0005-0000-0000-00007B0A0000}"/>
    <cellStyle name="Comma 9 5 5" xfId="5709" xr:uid="{00000000-0005-0000-0000-00007C0A0000}"/>
    <cellStyle name="Comma 9 5 5 2" xfId="15801" xr:uid="{00000000-0005-0000-0000-00007D0A0000}"/>
    <cellStyle name="Comma 9 5 5 2 2" xfId="35987" xr:uid="{00000000-0005-0000-0000-00007E0A0000}"/>
    <cellStyle name="Comma 9 5 5 3" xfId="25895" xr:uid="{00000000-0005-0000-0000-00007F0A0000}"/>
    <cellStyle name="Comma 9 5 6" xfId="10755" xr:uid="{00000000-0005-0000-0000-0000800A0000}"/>
    <cellStyle name="Comma 9 5 6 2" xfId="30941" xr:uid="{00000000-0005-0000-0000-0000810A0000}"/>
    <cellStyle name="Comma 9 5 7" xfId="20849" xr:uid="{00000000-0005-0000-0000-0000820A0000}"/>
    <cellStyle name="Comma 9 6" xfId="2870" xr:uid="{00000000-0005-0000-0000-0000830A0000}"/>
    <cellStyle name="Comma 9 6 2" xfId="7916" xr:uid="{00000000-0005-0000-0000-0000840A0000}"/>
    <cellStyle name="Comma 9 6 2 2" xfId="18008" xr:uid="{00000000-0005-0000-0000-0000850A0000}"/>
    <cellStyle name="Comma 9 6 2 2 2" xfId="38194" xr:uid="{00000000-0005-0000-0000-0000860A0000}"/>
    <cellStyle name="Comma 9 6 2 3" xfId="28102" xr:uid="{00000000-0005-0000-0000-0000870A0000}"/>
    <cellStyle name="Comma 9 6 3" xfId="12962" xr:uid="{00000000-0005-0000-0000-0000880A0000}"/>
    <cellStyle name="Comma 9 6 3 2" xfId="33148" xr:uid="{00000000-0005-0000-0000-0000890A0000}"/>
    <cellStyle name="Comma 9 6 4" xfId="23056" xr:uid="{00000000-0005-0000-0000-00008A0A0000}"/>
    <cellStyle name="Comma 9 7" xfId="1583" xr:uid="{00000000-0005-0000-0000-00008B0A0000}"/>
    <cellStyle name="Comma 9 7 2" xfId="6629" xr:uid="{00000000-0005-0000-0000-00008C0A0000}"/>
    <cellStyle name="Comma 9 7 2 2" xfId="16721" xr:uid="{00000000-0005-0000-0000-00008D0A0000}"/>
    <cellStyle name="Comma 9 7 2 2 2" xfId="36907" xr:uid="{00000000-0005-0000-0000-00008E0A0000}"/>
    <cellStyle name="Comma 9 7 2 3" xfId="26815" xr:uid="{00000000-0005-0000-0000-00008F0A0000}"/>
    <cellStyle name="Comma 9 7 3" xfId="11675" xr:uid="{00000000-0005-0000-0000-0000900A0000}"/>
    <cellStyle name="Comma 9 7 3 2" xfId="31861" xr:uid="{00000000-0005-0000-0000-0000910A0000}"/>
    <cellStyle name="Comma 9 7 4" xfId="21769" xr:uid="{00000000-0005-0000-0000-0000920A0000}"/>
    <cellStyle name="Comma 9 8" xfId="5342" xr:uid="{00000000-0005-0000-0000-0000930A0000}"/>
    <cellStyle name="Comma 9 8 2" xfId="15434" xr:uid="{00000000-0005-0000-0000-0000940A0000}"/>
    <cellStyle name="Comma 9 8 2 2" xfId="35620" xr:uid="{00000000-0005-0000-0000-0000950A0000}"/>
    <cellStyle name="Comma 9 8 3" xfId="25528" xr:uid="{00000000-0005-0000-0000-0000960A0000}"/>
    <cellStyle name="Comma 9 9" xfId="10388" xr:uid="{00000000-0005-0000-0000-0000970A0000}"/>
    <cellStyle name="Comma 9 9 2" xfId="30574" xr:uid="{00000000-0005-0000-0000-0000980A0000}"/>
    <cellStyle name="Comma_Stock Market Information for February 14, 2008" xfId="148" xr:uid="{00000000-0005-0000-0000-0000990A0000}"/>
    <cellStyle name="Explanatory Text 2" xfId="91" xr:uid="{00000000-0005-0000-0000-00009A0A0000}"/>
    <cellStyle name="Explanatory Text 3" xfId="92" xr:uid="{00000000-0005-0000-0000-00009B0A0000}"/>
    <cellStyle name="Explanatory Text 4" xfId="93" xr:uid="{00000000-0005-0000-0000-00009C0A0000}"/>
    <cellStyle name="Explanatory Text 5" xfId="613" xr:uid="{00000000-0005-0000-0000-00009D0A0000}"/>
    <cellStyle name="Explanatory Text 6" xfId="614" xr:uid="{00000000-0005-0000-0000-00009E0A0000}"/>
    <cellStyle name="Good 2" xfId="94" xr:uid="{00000000-0005-0000-0000-00009F0A0000}"/>
    <cellStyle name="Good 3" xfId="95" xr:uid="{00000000-0005-0000-0000-0000A00A0000}"/>
    <cellStyle name="Good 4" xfId="96" xr:uid="{00000000-0005-0000-0000-0000A10A0000}"/>
    <cellStyle name="Good 5" xfId="615" xr:uid="{00000000-0005-0000-0000-0000A20A0000}"/>
    <cellStyle name="Good 6" xfId="616" xr:uid="{00000000-0005-0000-0000-0000A30A0000}"/>
    <cellStyle name="Heading 1 2" xfId="97" xr:uid="{00000000-0005-0000-0000-0000A40A0000}"/>
    <cellStyle name="Heading 1 3" xfId="98" xr:uid="{00000000-0005-0000-0000-0000A50A0000}"/>
    <cellStyle name="Heading 1 4" xfId="99" xr:uid="{00000000-0005-0000-0000-0000A60A0000}"/>
    <cellStyle name="Heading 1 5" xfId="617" xr:uid="{00000000-0005-0000-0000-0000A70A0000}"/>
    <cellStyle name="Heading 1 6" xfId="618" xr:uid="{00000000-0005-0000-0000-0000A80A0000}"/>
    <cellStyle name="Heading 2 2" xfId="100" xr:uid="{00000000-0005-0000-0000-0000A90A0000}"/>
    <cellStyle name="Heading 2 3" xfId="101" xr:uid="{00000000-0005-0000-0000-0000AA0A0000}"/>
    <cellStyle name="Heading 2 4" xfId="102" xr:uid="{00000000-0005-0000-0000-0000AB0A0000}"/>
    <cellStyle name="Heading 2 5" xfId="619" xr:uid="{00000000-0005-0000-0000-0000AC0A0000}"/>
    <cellStyle name="Heading 2 6" xfId="620" xr:uid="{00000000-0005-0000-0000-0000AD0A0000}"/>
    <cellStyle name="Heading 3 2" xfId="103" xr:uid="{00000000-0005-0000-0000-0000AE0A0000}"/>
    <cellStyle name="Heading 3 3" xfId="104" xr:uid="{00000000-0005-0000-0000-0000AF0A0000}"/>
    <cellStyle name="Heading 3 4" xfId="105" xr:uid="{00000000-0005-0000-0000-0000B00A0000}"/>
    <cellStyle name="Heading 3 5" xfId="621" xr:uid="{00000000-0005-0000-0000-0000B10A0000}"/>
    <cellStyle name="Heading 3 6" xfId="622" xr:uid="{00000000-0005-0000-0000-0000B20A0000}"/>
    <cellStyle name="Heading 4 2" xfId="106" xr:uid="{00000000-0005-0000-0000-0000B30A0000}"/>
    <cellStyle name="Heading 4 3" xfId="107" xr:uid="{00000000-0005-0000-0000-0000B40A0000}"/>
    <cellStyle name="Heading 4 4" xfId="108" xr:uid="{00000000-0005-0000-0000-0000B50A0000}"/>
    <cellStyle name="Heading 4 5" xfId="623" xr:uid="{00000000-0005-0000-0000-0000B60A0000}"/>
    <cellStyle name="Heading 4 6" xfId="624" xr:uid="{00000000-0005-0000-0000-0000B70A0000}"/>
    <cellStyle name="Hyperlink" xfId="188" builtinId="8"/>
    <cellStyle name="Hyperlink 2" xfId="514" xr:uid="{00000000-0005-0000-0000-0000B90A0000}"/>
    <cellStyle name="Hyperlink 2 2" xfId="625" xr:uid="{00000000-0005-0000-0000-0000BA0A0000}"/>
    <cellStyle name="Input 2" xfId="109" xr:uid="{00000000-0005-0000-0000-0000BB0A0000}"/>
    <cellStyle name="Input 3" xfId="110" xr:uid="{00000000-0005-0000-0000-0000BC0A0000}"/>
    <cellStyle name="Input 4" xfId="111" xr:uid="{00000000-0005-0000-0000-0000BD0A0000}"/>
    <cellStyle name="Input 5" xfId="626" xr:uid="{00000000-0005-0000-0000-0000BE0A0000}"/>
    <cellStyle name="Input 6" xfId="627" xr:uid="{00000000-0005-0000-0000-0000BF0A0000}"/>
    <cellStyle name="Linked Cell 2" xfId="112" xr:uid="{00000000-0005-0000-0000-0000C00A0000}"/>
    <cellStyle name="Linked Cell 3" xfId="113" xr:uid="{00000000-0005-0000-0000-0000C10A0000}"/>
    <cellStyle name="Linked Cell 4" xfId="114" xr:uid="{00000000-0005-0000-0000-0000C20A0000}"/>
    <cellStyle name="Linked Cell 5" xfId="628" xr:uid="{00000000-0005-0000-0000-0000C30A0000}"/>
    <cellStyle name="Linked Cell 6" xfId="629" xr:uid="{00000000-0005-0000-0000-0000C40A0000}"/>
    <cellStyle name="Neutral 2" xfId="115" xr:uid="{00000000-0005-0000-0000-0000C50A0000}"/>
    <cellStyle name="Neutral 3" xfId="116" xr:uid="{00000000-0005-0000-0000-0000C60A0000}"/>
    <cellStyle name="Neutral 4" xfId="117" xr:uid="{00000000-0005-0000-0000-0000C70A0000}"/>
    <cellStyle name="Neutral 5" xfId="630" xr:uid="{00000000-0005-0000-0000-0000C80A0000}"/>
    <cellStyle name="Neutral 6" xfId="631" xr:uid="{00000000-0005-0000-0000-0000C90A0000}"/>
    <cellStyle name="Normal" xfId="0" builtinId="0"/>
    <cellStyle name="Normal 10" xfId="187" xr:uid="{00000000-0005-0000-0000-0000CB0A0000}"/>
    <cellStyle name="Normal 10 2" xfId="516" xr:uid="{00000000-0005-0000-0000-0000CC0A0000}"/>
    <cellStyle name="Normal 10 2 2" xfId="503" xr:uid="{00000000-0005-0000-0000-0000CD0A0000}"/>
    <cellStyle name="Normal 10 2 2 2" xfId="40655" xr:uid="{731BC740-72C0-48B5-AB07-569B4CF98F76}"/>
    <cellStyle name="Normal 10 3" xfId="515" xr:uid="{00000000-0005-0000-0000-0000CE0A0000}"/>
    <cellStyle name="Normal 11" xfId="495" xr:uid="{00000000-0005-0000-0000-0000CF0A0000}"/>
    <cellStyle name="Normal 11 2" xfId="633" xr:uid="{00000000-0005-0000-0000-0000D00A0000}"/>
    <cellStyle name="Normal 11 3" xfId="632" xr:uid="{00000000-0005-0000-0000-0000D10A0000}"/>
    <cellStyle name="Normal 12" xfId="634" xr:uid="{00000000-0005-0000-0000-0000D20A0000}"/>
    <cellStyle name="Normal 13" xfId="635" xr:uid="{00000000-0005-0000-0000-0000D30A0000}"/>
    <cellStyle name="Normal 13 3" xfId="1421" xr:uid="{00000000-0005-0000-0000-0000D40A0000}"/>
    <cellStyle name="Normal 14" xfId="636" xr:uid="{00000000-0005-0000-0000-0000D50A0000}"/>
    <cellStyle name="Normal 14 2" xfId="487" xr:uid="{00000000-0005-0000-0000-0000D60A0000}"/>
    <cellStyle name="Normal 14 2 2" xfId="902" xr:uid="{00000000-0005-0000-0000-0000D70A0000}"/>
    <cellStyle name="Normal 14 2 3" xfId="517" xr:uid="{00000000-0005-0000-0000-0000D80A0000}"/>
    <cellStyle name="Normal 15" xfId="637" xr:uid="{00000000-0005-0000-0000-0000D90A0000}"/>
    <cellStyle name="Normal 15 2" xfId="497" xr:uid="{00000000-0005-0000-0000-0000DA0A0000}"/>
    <cellStyle name="Normal 15 2 2" xfId="510" xr:uid="{00000000-0005-0000-0000-0000DB0A0000}"/>
    <cellStyle name="Normal 16" xfId="490" xr:uid="{00000000-0005-0000-0000-0000DC0A0000}"/>
    <cellStyle name="Normal 16 2" xfId="492" xr:uid="{00000000-0005-0000-0000-0000DD0A0000}"/>
    <cellStyle name="Normal 16 2 2" xfId="508" xr:uid="{00000000-0005-0000-0000-0000DE0A0000}"/>
    <cellStyle name="Normal 16 3" xfId="1123" xr:uid="{00000000-0005-0000-0000-0000DF0A0000}"/>
    <cellStyle name="Normal 16 3 2" xfId="3705" xr:uid="{00000000-0005-0000-0000-0000E00A0000}"/>
    <cellStyle name="Normal 16 3 2 2" xfId="8751" xr:uid="{00000000-0005-0000-0000-0000E10A0000}"/>
    <cellStyle name="Normal 16 3 2 2 2" xfId="18843" xr:uid="{00000000-0005-0000-0000-0000E20A0000}"/>
    <cellStyle name="Normal 16 3 2 2 2 2" xfId="39029" xr:uid="{00000000-0005-0000-0000-0000E30A0000}"/>
    <cellStyle name="Normal 16 3 2 2 3" xfId="28937" xr:uid="{00000000-0005-0000-0000-0000E40A0000}"/>
    <cellStyle name="Normal 16 3 2 3" xfId="13797" xr:uid="{00000000-0005-0000-0000-0000E50A0000}"/>
    <cellStyle name="Normal 16 3 2 3 2" xfId="33983" xr:uid="{00000000-0005-0000-0000-0000E60A0000}"/>
    <cellStyle name="Normal 16 3 2 4" xfId="23891" xr:uid="{00000000-0005-0000-0000-0000E70A0000}"/>
    <cellStyle name="Normal 16 3 3" xfId="2418" xr:uid="{00000000-0005-0000-0000-0000E80A0000}"/>
    <cellStyle name="Normal 16 3 3 2" xfId="7464" xr:uid="{00000000-0005-0000-0000-0000E90A0000}"/>
    <cellStyle name="Normal 16 3 3 2 2" xfId="17556" xr:uid="{00000000-0005-0000-0000-0000EA0A0000}"/>
    <cellStyle name="Normal 16 3 3 2 2 2" xfId="37742" xr:uid="{00000000-0005-0000-0000-0000EB0A0000}"/>
    <cellStyle name="Normal 16 3 3 2 3" xfId="27650" xr:uid="{00000000-0005-0000-0000-0000EC0A0000}"/>
    <cellStyle name="Normal 16 3 3 3" xfId="12510" xr:uid="{00000000-0005-0000-0000-0000ED0A0000}"/>
    <cellStyle name="Normal 16 3 3 3 2" xfId="32696" xr:uid="{00000000-0005-0000-0000-0000EE0A0000}"/>
    <cellStyle name="Normal 16 3 3 4" xfId="22604" xr:uid="{00000000-0005-0000-0000-0000EF0A0000}"/>
    <cellStyle name="Normal 16 3 4" xfId="4890" xr:uid="{00000000-0005-0000-0000-0000F00A0000}"/>
    <cellStyle name="Normal 16 3 4 2" xfId="9936" xr:uid="{00000000-0005-0000-0000-0000F10A0000}"/>
    <cellStyle name="Normal 16 3 4 2 2" xfId="20028" xr:uid="{00000000-0005-0000-0000-0000F20A0000}"/>
    <cellStyle name="Normal 16 3 4 2 2 2" xfId="40214" xr:uid="{00000000-0005-0000-0000-0000F30A0000}"/>
    <cellStyle name="Normal 16 3 4 2 3" xfId="30122" xr:uid="{00000000-0005-0000-0000-0000F40A0000}"/>
    <cellStyle name="Normal 16 3 4 3" xfId="14982" xr:uid="{00000000-0005-0000-0000-0000F50A0000}"/>
    <cellStyle name="Normal 16 3 4 3 2" xfId="35168" xr:uid="{00000000-0005-0000-0000-0000F60A0000}"/>
    <cellStyle name="Normal 16 3 4 4" xfId="25076" xr:uid="{00000000-0005-0000-0000-0000F70A0000}"/>
    <cellStyle name="Normal 16 3 5" xfId="6177" xr:uid="{00000000-0005-0000-0000-0000F80A0000}"/>
    <cellStyle name="Normal 16 3 5 2" xfId="16269" xr:uid="{00000000-0005-0000-0000-0000F90A0000}"/>
    <cellStyle name="Normal 16 3 5 2 2" xfId="36455" xr:uid="{00000000-0005-0000-0000-0000FA0A0000}"/>
    <cellStyle name="Normal 16 3 5 3" xfId="26363" xr:uid="{00000000-0005-0000-0000-0000FB0A0000}"/>
    <cellStyle name="Normal 16 3 6" xfId="11223" xr:uid="{00000000-0005-0000-0000-0000FC0A0000}"/>
    <cellStyle name="Normal 16 3 6 2" xfId="31409" xr:uid="{00000000-0005-0000-0000-0000FD0A0000}"/>
    <cellStyle name="Normal 16 3 7" xfId="21317" xr:uid="{00000000-0005-0000-0000-0000FE0A0000}"/>
    <cellStyle name="Normal 16 4" xfId="3192" xr:uid="{00000000-0005-0000-0000-0000FF0A0000}"/>
    <cellStyle name="Normal 16 4 2" xfId="8238" xr:uid="{00000000-0005-0000-0000-0000000B0000}"/>
    <cellStyle name="Normal 16 4 2 2" xfId="18330" xr:uid="{00000000-0005-0000-0000-0000010B0000}"/>
    <cellStyle name="Normal 16 4 2 2 2" xfId="38516" xr:uid="{00000000-0005-0000-0000-0000020B0000}"/>
    <cellStyle name="Normal 16 4 2 3" xfId="28424" xr:uid="{00000000-0005-0000-0000-0000030B0000}"/>
    <cellStyle name="Normal 16 4 3" xfId="13284" xr:uid="{00000000-0005-0000-0000-0000040B0000}"/>
    <cellStyle name="Normal 16 4 3 2" xfId="33470" xr:uid="{00000000-0005-0000-0000-0000050B0000}"/>
    <cellStyle name="Normal 16 4 4" xfId="23378" xr:uid="{00000000-0005-0000-0000-0000060B0000}"/>
    <cellStyle name="Normal 16 5" xfId="1905" xr:uid="{00000000-0005-0000-0000-0000070B0000}"/>
    <cellStyle name="Normal 16 5 2" xfId="6951" xr:uid="{00000000-0005-0000-0000-0000080B0000}"/>
    <cellStyle name="Normal 16 5 2 2" xfId="17043" xr:uid="{00000000-0005-0000-0000-0000090B0000}"/>
    <cellStyle name="Normal 16 5 2 2 2" xfId="37229" xr:uid="{00000000-0005-0000-0000-00000A0B0000}"/>
    <cellStyle name="Normal 16 5 2 3" xfId="27137" xr:uid="{00000000-0005-0000-0000-00000B0B0000}"/>
    <cellStyle name="Normal 16 5 3" xfId="11997" xr:uid="{00000000-0005-0000-0000-00000C0B0000}"/>
    <cellStyle name="Normal 16 5 3 2" xfId="32183" xr:uid="{00000000-0005-0000-0000-00000D0B0000}"/>
    <cellStyle name="Normal 16 5 4" xfId="22091" xr:uid="{00000000-0005-0000-0000-00000E0B0000}"/>
    <cellStyle name="Normal 16 6" xfId="4436" xr:uid="{00000000-0005-0000-0000-00000F0B0000}"/>
    <cellStyle name="Normal 16 6 2" xfId="9482" xr:uid="{00000000-0005-0000-0000-0000100B0000}"/>
    <cellStyle name="Normal 16 6 2 2" xfId="19574" xr:uid="{00000000-0005-0000-0000-0000110B0000}"/>
    <cellStyle name="Normal 16 6 2 2 2" xfId="39760" xr:uid="{00000000-0005-0000-0000-0000120B0000}"/>
    <cellStyle name="Normal 16 6 2 3" xfId="29668" xr:uid="{00000000-0005-0000-0000-0000130B0000}"/>
    <cellStyle name="Normal 16 6 3" xfId="14528" xr:uid="{00000000-0005-0000-0000-0000140B0000}"/>
    <cellStyle name="Normal 16 6 3 2" xfId="34714" xr:uid="{00000000-0005-0000-0000-0000150B0000}"/>
    <cellStyle name="Normal 16 6 4" xfId="24622" xr:uid="{00000000-0005-0000-0000-0000160B0000}"/>
    <cellStyle name="Normal 16 7" xfId="5664" xr:uid="{00000000-0005-0000-0000-0000170B0000}"/>
    <cellStyle name="Normal 16 7 2" xfId="15756" xr:uid="{00000000-0005-0000-0000-0000180B0000}"/>
    <cellStyle name="Normal 16 7 2 2" xfId="35942" xr:uid="{00000000-0005-0000-0000-0000190B0000}"/>
    <cellStyle name="Normal 16 7 3" xfId="25850" xr:uid="{00000000-0005-0000-0000-00001A0B0000}"/>
    <cellStyle name="Normal 16 8" xfId="10710" xr:uid="{00000000-0005-0000-0000-00001B0B0000}"/>
    <cellStyle name="Normal 16 8 2" xfId="30896" xr:uid="{00000000-0005-0000-0000-00001C0B0000}"/>
    <cellStyle name="Normal 16 9" xfId="20804" xr:uid="{00000000-0005-0000-0000-00001D0B0000}"/>
    <cellStyle name="Normal 17" xfId="638" xr:uid="{00000000-0005-0000-0000-00001E0B0000}"/>
    <cellStyle name="Normal 18" xfId="496" xr:uid="{00000000-0005-0000-0000-00001F0B0000}"/>
    <cellStyle name="Normal 18 2" xfId="1124" xr:uid="{00000000-0005-0000-0000-0000200B0000}"/>
    <cellStyle name="Normal 18 2 2" xfId="3706" xr:uid="{00000000-0005-0000-0000-0000210B0000}"/>
    <cellStyle name="Normal 18 2 2 2" xfId="8752" xr:uid="{00000000-0005-0000-0000-0000220B0000}"/>
    <cellStyle name="Normal 18 2 2 2 2" xfId="18844" xr:uid="{00000000-0005-0000-0000-0000230B0000}"/>
    <cellStyle name="Normal 18 2 2 2 2 2" xfId="39030" xr:uid="{00000000-0005-0000-0000-0000240B0000}"/>
    <cellStyle name="Normal 18 2 2 2 3" xfId="28938" xr:uid="{00000000-0005-0000-0000-0000250B0000}"/>
    <cellStyle name="Normal 18 2 2 3" xfId="13798" xr:uid="{00000000-0005-0000-0000-0000260B0000}"/>
    <cellStyle name="Normal 18 2 2 3 2" xfId="33984" xr:uid="{00000000-0005-0000-0000-0000270B0000}"/>
    <cellStyle name="Normal 18 2 2 4" xfId="23892" xr:uid="{00000000-0005-0000-0000-0000280B0000}"/>
    <cellStyle name="Normal 18 2 3" xfId="2419" xr:uid="{00000000-0005-0000-0000-0000290B0000}"/>
    <cellStyle name="Normal 18 2 3 2" xfId="7465" xr:uid="{00000000-0005-0000-0000-00002A0B0000}"/>
    <cellStyle name="Normal 18 2 3 2 2" xfId="17557" xr:uid="{00000000-0005-0000-0000-00002B0B0000}"/>
    <cellStyle name="Normal 18 2 3 2 2 2" xfId="37743" xr:uid="{00000000-0005-0000-0000-00002C0B0000}"/>
    <cellStyle name="Normal 18 2 3 2 3" xfId="27651" xr:uid="{00000000-0005-0000-0000-00002D0B0000}"/>
    <cellStyle name="Normal 18 2 3 3" xfId="12511" xr:uid="{00000000-0005-0000-0000-00002E0B0000}"/>
    <cellStyle name="Normal 18 2 3 3 2" xfId="32697" xr:uid="{00000000-0005-0000-0000-00002F0B0000}"/>
    <cellStyle name="Normal 18 2 3 4" xfId="22605" xr:uid="{00000000-0005-0000-0000-0000300B0000}"/>
    <cellStyle name="Normal 18 2 4" xfId="4891" xr:uid="{00000000-0005-0000-0000-0000310B0000}"/>
    <cellStyle name="Normal 18 2 4 2" xfId="9937" xr:uid="{00000000-0005-0000-0000-0000320B0000}"/>
    <cellStyle name="Normal 18 2 4 2 2" xfId="20029" xr:uid="{00000000-0005-0000-0000-0000330B0000}"/>
    <cellStyle name="Normal 18 2 4 2 2 2" xfId="40215" xr:uid="{00000000-0005-0000-0000-0000340B0000}"/>
    <cellStyle name="Normal 18 2 4 2 3" xfId="30123" xr:uid="{00000000-0005-0000-0000-0000350B0000}"/>
    <cellStyle name="Normal 18 2 4 3" xfId="14983" xr:uid="{00000000-0005-0000-0000-0000360B0000}"/>
    <cellStyle name="Normal 18 2 4 3 2" xfId="35169" xr:uid="{00000000-0005-0000-0000-0000370B0000}"/>
    <cellStyle name="Normal 18 2 4 4" xfId="25077" xr:uid="{00000000-0005-0000-0000-0000380B0000}"/>
    <cellStyle name="Normal 18 2 5" xfId="6178" xr:uid="{00000000-0005-0000-0000-0000390B0000}"/>
    <cellStyle name="Normal 18 2 5 2" xfId="16270" xr:uid="{00000000-0005-0000-0000-00003A0B0000}"/>
    <cellStyle name="Normal 18 2 5 2 2" xfId="36456" xr:uid="{00000000-0005-0000-0000-00003B0B0000}"/>
    <cellStyle name="Normal 18 2 5 3" xfId="26364" xr:uid="{00000000-0005-0000-0000-00003C0B0000}"/>
    <cellStyle name="Normal 18 2 6" xfId="11224" xr:uid="{00000000-0005-0000-0000-00003D0B0000}"/>
    <cellStyle name="Normal 18 2 6 2" xfId="31410" xr:uid="{00000000-0005-0000-0000-00003E0B0000}"/>
    <cellStyle name="Normal 18 2 7" xfId="21318" xr:uid="{00000000-0005-0000-0000-00003F0B0000}"/>
    <cellStyle name="Normal 18 3" xfId="697" xr:uid="{00000000-0005-0000-0000-0000400B0000}"/>
    <cellStyle name="Normal 18 4" xfId="3196" xr:uid="{00000000-0005-0000-0000-0000410B0000}"/>
    <cellStyle name="Normal 18 4 2" xfId="8242" xr:uid="{00000000-0005-0000-0000-0000420B0000}"/>
    <cellStyle name="Normal 18 4 2 2" xfId="18334" xr:uid="{00000000-0005-0000-0000-0000430B0000}"/>
    <cellStyle name="Normal 18 4 2 2 2" xfId="38520" xr:uid="{00000000-0005-0000-0000-0000440B0000}"/>
    <cellStyle name="Normal 18 4 2 3" xfId="28428" xr:uid="{00000000-0005-0000-0000-0000450B0000}"/>
    <cellStyle name="Normal 18 4 3" xfId="13288" xr:uid="{00000000-0005-0000-0000-0000460B0000}"/>
    <cellStyle name="Normal 18 4 3 2" xfId="33474" xr:uid="{00000000-0005-0000-0000-0000470B0000}"/>
    <cellStyle name="Normal 18 4 4" xfId="23382" xr:uid="{00000000-0005-0000-0000-0000480B0000}"/>
    <cellStyle name="Normal 18 5" xfId="1909" xr:uid="{00000000-0005-0000-0000-0000490B0000}"/>
    <cellStyle name="Normal 18 5 2" xfId="6955" xr:uid="{00000000-0005-0000-0000-00004A0B0000}"/>
    <cellStyle name="Normal 18 5 2 2" xfId="17047" xr:uid="{00000000-0005-0000-0000-00004B0B0000}"/>
    <cellStyle name="Normal 18 5 2 2 2" xfId="37233" xr:uid="{00000000-0005-0000-0000-00004C0B0000}"/>
    <cellStyle name="Normal 18 5 2 3" xfId="27141" xr:uid="{00000000-0005-0000-0000-00004D0B0000}"/>
    <cellStyle name="Normal 18 5 3" xfId="12001" xr:uid="{00000000-0005-0000-0000-00004E0B0000}"/>
    <cellStyle name="Normal 18 5 3 2" xfId="32187" xr:uid="{00000000-0005-0000-0000-00004F0B0000}"/>
    <cellStyle name="Normal 18 5 4" xfId="22095" xr:uid="{00000000-0005-0000-0000-0000500B0000}"/>
    <cellStyle name="Normal 18 6" xfId="4438" xr:uid="{00000000-0005-0000-0000-0000510B0000}"/>
    <cellStyle name="Normal 18 6 2" xfId="9484" xr:uid="{00000000-0005-0000-0000-0000520B0000}"/>
    <cellStyle name="Normal 18 6 2 2" xfId="19576" xr:uid="{00000000-0005-0000-0000-0000530B0000}"/>
    <cellStyle name="Normal 18 6 2 2 2" xfId="39762" xr:uid="{00000000-0005-0000-0000-0000540B0000}"/>
    <cellStyle name="Normal 18 6 2 3" xfId="29670" xr:uid="{00000000-0005-0000-0000-0000550B0000}"/>
    <cellStyle name="Normal 18 6 3" xfId="14530" xr:uid="{00000000-0005-0000-0000-0000560B0000}"/>
    <cellStyle name="Normal 18 6 3 2" xfId="34716" xr:uid="{00000000-0005-0000-0000-0000570B0000}"/>
    <cellStyle name="Normal 18 6 4" xfId="24624" xr:uid="{00000000-0005-0000-0000-0000580B0000}"/>
    <cellStyle name="Normal 18 7" xfId="5668" xr:uid="{00000000-0005-0000-0000-0000590B0000}"/>
    <cellStyle name="Normal 18 7 2" xfId="15760" xr:uid="{00000000-0005-0000-0000-00005A0B0000}"/>
    <cellStyle name="Normal 18 7 2 2" xfId="35946" xr:uid="{00000000-0005-0000-0000-00005B0B0000}"/>
    <cellStyle name="Normal 18 7 3" xfId="25854" xr:uid="{00000000-0005-0000-0000-00005C0B0000}"/>
    <cellStyle name="Normal 18 8" xfId="10714" xr:uid="{00000000-0005-0000-0000-00005D0B0000}"/>
    <cellStyle name="Normal 18 8 2" xfId="30900" xr:uid="{00000000-0005-0000-0000-00005E0B0000}"/>
    <cellStyle name="Normal 18 9" xfId="20808" xr:uid="{00000000-0005-0000-0000-00005F0B0000}"/>
    <cellStyle name="Normal 19" xfId="752" xr:uid="{00000000-0005-0000-0000-0000600B0000}"/>
    <cellStyle name="Normal 2" xfId="118" xr:uid="{00000000-0005-0000-0000-0000610B0000}"/>
    <cellStyle name="Normal 2 2" xfId="158" xr:uid="{00000000-0005-0000-0000-0000620B0000}"/>
    <cellStyle name="Normal 2 2 2" xfId="518" xr:uid="{00000000-0005-0000-0000-0000630B0000}"/>
    <cellStyle name="Normal 2 2 3" xfId="519" xr:uid="{00000000-0005-0000-0000-0000640B0000}"/>
    <cellStyle name="Normal 2 3" xfId="512" xr:uid="{00000000-0005-0000-0000-0000650B0000}"/>
    <cellStyle name="Normal 20" xfId="489" xr:uid="{00000000-0005-0000-0000-0000660B0000}"/>
    <cellStyle name="Normal 20 2" xfId="509" xr:uid="{00000000-0005-0000-0000-0000670B0000}"/>
    <cellStyle name="Normal 21" xfId="825" xr:uid="{00000000-0005-0000-0000-0000680B0000}"/>
    <cellStyle name="Normal 21 2" xfId="898" xr:uid="{00000000-0005-0000-0000-0000690B0000}"/>
    <cellStyle name="Normal 21 2 2" xfId="3484" xr:uid="{00000000-0005-0000-0000-00006A0B0000}"/>
    <cellStyle name="Normal 21 2 2 2" xfId="8530" xr:uid="{00000000-0005-0000-0000-00006B0B0000}"/>
    <cellStyle name="Normal 21 2 2 2 2" xfId="18622" xr:uid="{00000000-0005-0000-0000-00006C0B0000}"/>
    <cellStyle name="Normal 21 2 2 2 2 2" xfId="38808" xr:uid="{00000000-0005-0000-0000-00006D0B0000}"/>
    <cellStyle name="Normal 21 2 2 2 3" xfId="28716" xr:uid="{00000000-0005-0000-0000-00006E0B0000}"/>
    <cellStyle name="Normal 21 2 2 3" xfId="13576" xr:uid="{00000000-0005-0000-0000-00006F0B0000}"/>
    <cellStyle name="Normal 21 2 2 3 2" xfId="33762" xr:uid="{00000000-0005-0000-0000-0000700B0000}"/>
    <cellStyle name="Normal 21 2 2 4" xfId="23670" xr:uid="{00000000-0005-0000-0000-0000710B0000}"/>
    <cellStyle name="Normal 21 2 3" xfId="2197" xr:uid="{00000000-0005-0000-0000-0000720B0000}"/>
    <cellStyle name="Normal 21 2 3 2" xfId="7243" xr:uid="{00000000-0005-0000-0000-0000730B0000}"/>
    <cellStyle name="Normal 21 2 3 2 2" xfId="17335" xr:uid="{00000000-0005-0000-0000-0000740B0000}"/>
    <cellStyle name="Normal 21 2 3 2 2 2" xfId="37521" xr:uid="{00000000-0005-0000-0000-0000750B0000}"/>
    <cellStyle name="Normal 21 2 3 2 3" xfId="27429" xr:uid="{00000000-0005-0000-0000-0000760B0000}"/>
    <cellStyle name="Normal 21 2 3 3" xfId="12289" xr:uid="{00000000-0005-0000-0000-0000770B0000}"/>
    <cellStyle name="Normal 21 2 3 3 2" xfId="32475" xr:uid="{00000000-0005-0000-0000-0000780B0000}"/>
    <cellStyle name="Normal 21 2 3 4" xfId="22383" xr:uid="{00000000-0005-0000-0000-0000790B0000}"/>
    <cellStyle name="Normal 21 2 4" xfId="4670" xr:uid="{00000000-0005-0000-0000-00007A0B0000}"/>
    <cellStyle name="Normal 21 2 4 2" xfId="9716" xr:uid="{00000000-0005-0000-0000-00007B0B0000}"/>
    <cellStyle name="Normal 21 2 4 2 2" xfId="19808" xr:uid="{00000000-0005-0000-0000-00007C0B0000}"/>
    <cellStyle name="Normal 21 2 4 2 2 2" xfId="39994" xr:uid="{00000000-0005-0000-0000-00007D0B0000}"/>
    <cellStyle name="Normal 21 2 4 2 3" xfId="29902" xr:uid="{00000000-0005-0000-0000-00007E0B0000}"/>
    <cellStyle name="Normal 21 2 4 3" xfId="14762" xr:uid="{00000000-0005-0000-0000-00007F0B0000}"/>
    <cellStyle name="Normal 21 2 4 3 2" xfId="34948" xr:uid="{00000000-0005-0000-0000-0000800B0000}"/>
    <cellStyle name="Normal 21 2 4 4" xfId="24856" xr:uid="{00000000-0005-0000-0000-0000810B0000}"/>
    <cellStyle name="Normal 21 2 5" xfId="5956" xr:uid="{00000000-0005-0000-0000-0000820B0000}"/>
    <cellStyle name="Normal 21 2 5 2" xfId="16048" xr:uid="{00000000-0005-0000-0000-0000830B0000}"/>
    <cellStyle name="Normal 21 2 5 2 2" xfId="36234" xr:uid="{00000000-0005-0000-0000-0000840B0000}"/>
    <cellStyle name="Normal 21 2 5 3" xfId="26142" xr:uid="{00000000-0005-0000-0000-0000850B0000}"/>
    <cellStyle name="Normal 21 2 6" xfId="11002" xr:uid="{00000000-0005-0000-0000-0000860B0000}"/>
    <cellStyle name="Normal 21 2 6 2" xfId="31188" xr:uid="{00000000-0005-0000-0000-0000870B0000}"/>
    <cellStyle name="Normal 21 2 7" xfId="21096" xr:uid="{00000000-0005-0000-0000-0000880B0000}"/>
    <cellStyle name="Normal 21 3" xfId="3412" xr:uid="{00000000-0005-0000-0000-0000890B0000}"/>
    <cellStyle name="Normal 21 3 2" xfId="8458" xr:uid="{00000000-0005-0000-0000-00008A0B0000}"/>
    <cellStyle name="Normal 21 3 2 2" xfId="18550" xr:uid="{00000000-0005-0000-0000-00008B0B0000}"/>
    <cellStyle name="Normal 21 3 2 2 2" xfId="38736" xr:uid="{00000000-0005-0000-0000-00008C0B0000}"/>
    <cellStyle name="Normal 21 3 2 3" xfId="28644" xr:uid="{00000000-0005-0000-0000-00008D0B0000}"/>
    <cellStyle name="Normal 21 3 3" xfId="13504" xr:uid="{00000000-0005-0000-0000-00008E0B0000}"/>
    <cellStyle name="Normal 21 3 3 2" xfId="33690" xr:uid="{00000000-0005-0000-0000-00008F0B0000}"/>
    <cellStyle name="Normal 21 3 4" xfId="23598" xr:uid="{00000000-0005-0000-0000-0000900B0000}"/>
    <cellStyle name="Normal 21 4" xfId="2125" xr:uid="{00000000-0005-0000-0000-0000910B0000}"/>
    <cellStyle name="Normal 21 4 2" xfId="7171" xr:uid="{00000000-0005-0000-0000-0000920B0000}"/>
    <cellStyle name="Normal 21 4 2 2" xfId="17263" xr:uid="{00000000-0005-0000-0000-0000930B0000}"/>
    <cellStyle name="Normal 21 4 2 2 2" xfId="37449" xr:uid="{00000000-0005-0000-0000-0000940B0000}"/>
    <cellStyle name="Normal 21 4 2 3" xfId="27357" xr:uid="{00000000-0005-0000-0000-0000950B0000}"/>
    <cellStyle name="Normal 21 4 3" xfId="12217" xr:uid="{00000000-0005-0000-0000-0000960B0000}"/>
    <cellStyle name="Normal 21 4 3 2" xfId="32403" xr:uid="{00000000-0005-0000-0000-0000970B0000}"/>
    <cellStyle name="Normal 21 4 4" xfId="22311" xr:uid="{00000000-0005-0000-0000-0000980B0000}"/>
    <cellStyle name="Normal 21 5" xfId="4598" xr:uid="{00000000-0005-0000-0000-0000990B0000}"/>
    <cellStyle name="Normal 21 5 2" xfId="9644" xr:uid="{00000000-0005-0000-0000-00009A0B0000}"/>
    <cellStyle name="Normal 21 5 2 2" xfId="19736" xr:uid="{00000000-0005-0000-0000-00009B0B0000}"/>
    <cellStyle name="Normal 21 5 2 2 2" xfId="39922" xr:uid="{00000000-0005-0000-0000-00009C0B0000}"/>
    <cellStyle name="Normal 21 5 2 3" xfId="29830" xr:uid="{00000000-0005-0000-0000-00009D0B0000}"/>
    <cellStyle name="Normal 21 5 3" xfId="14690" xr:uid="{00000000-0005-0000-0000-00009E0B0000}"/>
    <cellStyle name="Normal 21 5 3 2" xfId="34876" xr:uid="{00000000-0005-0000-0000-00009F0B0000}"/>
    <cellStyle name="Normal 21 5 4" xfId="24784" xr:uid="{00000000-0005-0000-0000-0000A00B0000}"/>
    <cellStyle name="Normal 21 6" xfId="5884" xr:uid="{00000000-0005-0000-0000-0000A10B0000}"/>
    <cellStyle name="Normal 21 6 2" xfId="15976" xr:uid="{00000000-0005-0000-0000-0000A20B0000}"/>
    <cellStyle name="Normal 21 6 2 2" xfId="36162" xr:uid="{00000000-0005-0000-0000-0000A30B0000}"/>
    <cellStyle name="Normal 21 6 3" xfId="26070" xr:uid="{00000000-0005-0000-0000-0000A40B0000}"/>
    <cellStyle name="Normal 21 7" xfId="10930" xr:uid="{00000000-0005-0000-0000-0000A50B0000}"/>
    <cellStyle name="Normal 21 7 2" xfId="31116" xr:uid="{00000000-0005-0000-0000-0000A60B0000}"/>
    <cellStyle name="Normal 21 8" xfId="21024" xr:uid="{00000000-0005-0000-0000-0000A70B0000}"/>
    <cellStyle name="Normal 22" xfId="502" xr:uid="{00000000-0005-0000-0000-0000A80B0000}"/>
    <cellStyle name="Normal 22 2" xfId="1129" xr:uid="{00000000-0005-0000-0000-0000A90B0000}"/>
    <cellStyle name="Normal 22 2 2" xfId="3710" xr:uid="{00000000-0005-0000-0000-0000AA0B0000}"/>
    <cellStyle name="Normal 22 2 2 2" xfId="8756" xr:uid="{00000000-0005-0000-0000-0000AB0B0000}"/>
    <cellStyle name="Normal 22 2 2 2 2" xfId="18848" xr:uid="{00000000-0005-0000-0000-0000AC0B0000}"/>
    <cellStyle name="Normal 22 2 2 2 2 2" xfId="39034" xr:uid="{00000000-0005-0000-0000-0000AD0B0000}"/>
    <cellStyle name="Normal 22 2 2 2 3" xfId="28942" xr:uid="{00000000-0005-0000-0000-0000AE0B0000}"/>
    <cellStyle name="Normal 22 2 2 3" xfId="13802" xr:uid="{00000000-0005-0000-0000-0000AF0B0000}"/>
    <cellStyle name="Normal 22 2 2 3 2" xfId="33988" xr:uid="{00000000-0005-0000-0000-0000B00B0000}"/>
    <cellStyle name="Normal 22 2 2 4" xfId="23896" xr:uid="{00000000-0005-0000-0000-0000B10B0000}"/>
    <cellStyle name="Normal 22 2 3" xfId="2423" xr:uid="{00000000-0005-0000-0000-0000B20B0000}"/>
    <cellStyle name="Normal 22 2 3 2" xfId="7469" xr:uid="{00000000-0005-0000-0000-0000B30B0000}"/>
    <cellStyle name="Normal 22 2 3 2 2" xfId="17561" xr:uid="{00000000-0005-0000-0000-0000B40B0000}"/>
    <cellStyle name="Normal 22 2 3 2 2 2" xfId="37747" xr:uid="{00000000-0005-0000-0000-0000B50B0000}"/>
    <cellStyle name="Normal 22 2 3 2 3" xfId="27655" xr:uid="{00000000-0005-0000-0000-0000B60B0000}"/>
    <cellStyle name="Normal 22 2 3 3" xfId="12515" xr:uid="{00000000-0005-0000-0000-0000B70B0000}"/>
    <cellStyle name="Normal 22 2 3 3 2" xfId="32701" xr:uid="{00000000-0005-0000-0000-0000B80B0000}"/>
    <cellStyle name="Normal 22 2 3 4" xfId="22609" xr:uid="{00000000-0005-0000-0000-0000B90B0000}"/>
    <cellStyle name="Normal 22 2 4" xfId="4895" xr:uid="{00000000-0005-0000-0000-0000BA0B0000}"/>
    <cellStyle name="Normal 22 2 4 2" xfId="9941" xr:uid="{00000000-0005-0000-0000-0000BB0B0000}"/>
    <cellStyle name="Normal 22 2 4 2 2" xfId="20033" xr:uid="{00000000-0005-0000-0000-0000BC0B0000}"/>
    <cellStyle name="Normal 22 2 4 2 2 2" xfId="40219" xr:uid="{00000000-0005-0000-0000-0000BD0B0000}"/>
    <cellStyle name="Normal 22 2 4 2 3" xfId="30127" xr:uid="{00000000-0005-0000-0000-0000BE0B0000}"/>
    <cellStyle name="Normal 22 2 4 3" xfId="14987" xr:uid="{00000000-0005-0000-0000-0000BF0B0000}"/>
    <cellStyle name="Normal 22 2 4 3 2" xfId="35173" xr:uid="{00000000-0005-0000-0000-0000C00B0000}"/>
    <cellStyle name="Normal 22 2 4 4" xfId="25081" xr:uid="{00000000-0005-0000-0000-0000C10B0000}"/>
    <cellStyle name="Normal 22 2 5" xfId="6182" xr:uid="{00000000-0005-0000-0000-0000C20B0000}"/>
    <cellStyle name="Normal 22 2 5 2" xfId="16274" xr:uid="{00000000-0005-0000-0000-0000C30B0000}"/>
    <cellStyle name="Normal 22 2 5 2 2" xfId="36460" xr:uid="{00000000-0005-0000-0000-0000C40B0000}"/>
    <cellStyle name="Normal 22 2 5 3" xfId="26368" xr:uid="{00000000-0005-0000-0000-0000C50B0000}"/>
    <cellStyle name="Normal 22 2 6" xfId="11228" xr:uid="{00000000-0005-0000-0000-0000C60B0000}"/>
    <cellStyle name="Normal 22 2 6 2" xfId="31414" xr:uid="{00000000-0005-0000-0000-0000C70B0000}"/>
    <cellStyle name="Normal 22 2 7" xfId="21322" xr:uid="{00000000-0005-0000-0000-0000C80B0000}"/>
    <cellStyle name="Normal 22 3" xfId="826" xr:uid="{00000000-0005-0000-0000-0000C90B0000}"/>
    <cellStyle name="Normal 22 4" xfId="3199" xr:uid="{00000000-0005-0000-0000-0000CA0B0000}"/>
    <cellStyle name="Normal 22 4 2" xfId="8245" xr:uid="{00000000-0005-0000-0000-0000CB0B0000}"/>
    <cellStyle name="Normal 22 4 2 2" xfId="18337" xr:uid="{00000000-0005-0000-0000-0000CC0B0000}"/>
    <cellStyle name="Normal 22 4 2 2 2" xfId="38523" xr:uid="{00000000-0005-0000-0000-0000CD0B0000}"/>
    <cellStyle name="Normal 22 4 2 3" xfId="28431" xr:uid="{00000000-0005-0000-0000-0000CE0B0000}"/>
    <cellStyle name="Normal 22 4 3" xfId="13291" xr:uid="{00000000-0005-0000-0000-0000CF0B0000}"/>
    <cellStyle name="Normal 22 4 3 2" xfId="33477" xr:uid="{00000000-0005-0000-0000-0000D00B0000}"/>
    <cellStyle name="Normal 22 4 4" xfId="23385" xr:uid="{00000000-0005-0000-0000-0000D10B0000}"/>
    <cellStyle name="Normal 22 5" xfId="1912" xr:uid="{00000000-0005-0000-0000-0000D20B0000}"/>
    <cellStyle name="Normal 22 5 2" xfId="6958" xr:uid="{00000000-0005-0000-0000-0000D30B0000}"/>
    <cellStyle name="Normal 22 5 2 2" xfId="17050" xr:uid="{00000000-0005-0000-0000-0000D40B0000}"/>
    <cellStyle name="Normal 22 5 2 2 2" xfId="37236" xr:uid="{00000000-0005-0000-0000-0000D50B0000}"/>
    <cellStyle name="Normal 22 5 2 3" xfId="27144" xr:uid="{00000000-0005-0000-0000-0000D60B0000}"/>
    <cellStyle name="Normal 22 5 3" xfId="12004" xr:uid="{00000000-0005-0000-0000-0000D70B0000}"/>
    <cellStyle name="Normal 22 5 3 2" xfId="32190" xr:uid="{00000000-0005-0000-0000-0000D80B0000}"/>
    <cellStyle name="Normal 22 5 4" xfId="22098" xr:uid="{00000000-0005-0000-0000-0000D90B0000}"/>
    <cellStyle name="Normal 22 6" xfId="4440" xr:uid="{00000000-0005-0000-0000-0000DA0B0000}"/>
    <cellStyle name="Normal 22 6 2" xfId="9486" xr:uid="{00000000-0005-0000-0000-0000DB0B0000}"/>
    <cellStyle name="Normal 22 6 2 2" xfId="19578" xr:uid="{00000000-0005-0000-0000-0000DC0B0000}"/>
    <cellStyle name="Normal 22 6 2 2 2" xfId="39764" xr:uid="{00000000-0005-0000-0000-0000DD0B0000}"/>
    <cellStyle name="Normal 22 6 2 3" xfId="29672" xr:uid="{00000000-0005-0000-0000-0000DE0B0000}"/>
    <cellStyle name="Normal 22 6 3" xfId="14532" xr:uid="{00000000-0005-0000-0000-0000DF0B0000}"/>
    <cellStyle name="Normal 22 6 3 2" xfId="34718" xr:uid="{00000000-0005-0000-0000-0000E00B0000}"/>
    <cellStyle name="Normal 22 6 4" xfId="24626" xr:uid="{00000000-0005-0000-0000-0000E10B0000}"/>
    <cellStyle name="Normal 22 7" xfId="5671" xr:uid="{00000000-0005-0000-0000-0000E20B0000}"/>
    <cellStyle name="Normal 22 7 2" xfId="15763" xr:uid="{00000000-0005-0000-0000-0000E30B0000}"/>
    <cellStyle name="Normal 22 7 2 2" xfId="35949" xr:uid="{00000000-0005-0000-0000-0000E40B0000}"/>
    <cellStyle name="Normal 22 7 3" xfId="25857" xr:uid="{00000000-0005-0000-0000-0000E50B0000}"/>
    <cellStyle name="Normal 22 8" xfId="10717" xr:uid="{00000000-0005-0000-0000-0000E60B0000}"/>
    <cellStyle name="Normal 22 8 2" xfId="30903" xr:uid="{00000000-0005-0000-0000-0000E70B0000}"/>
    <cellStyle name="Normal 22 9" xfId="20811" xr:uid="{00000000-0005-0000-0000-0000E80B0000}"/>
    <cellStyle name="Normal 23" xfId="1046" xr:uid="{00000000-0005-0000-0000-0000E90B0000}"/>
    <cellStyle name="Normal 24" xfId="1120" xr:uid="{00000000-0005-0000-0000-0000EA0B0000}"/>
    <cellStyle name="Normal 24 2" xfId="3702" xr:uid="{00000000-0005-0000-0000-0000EB0B0000}"/>
    <cellStyle name="Normal 24 2 2" xfId="8748" xr:uid="{00000000-0005-0000-0000-0000EC0B0000}"/>
    <cellStyle name="Normal 24 2 2 2" xfId="18840" xr:uid="{00000000-0005-0000-0000-0000ED0B0000}"/>
    <cellStyle name="Normal 24 2 2 2 2" xfId="39026" xr:uid="{00000000-0005-0000-0000-0000EE0B0000}"/>
    <cellStyle name="Normal 24 2 2 3" xfId="28934" xr:uid="{00000000-0005-0000-0000-0000EF0B0000}"/>
    <cellStyle name="Normal 24 2 3" xfId="13794" xr:uid="{00000000-0005-0000-0000-0000F00B0000}"/>
    <cellStyle name="Normal 24 2 3 2" xfId="33980" xr:uid="{00000000-0005-0000-0000-0000F10B0000}"/>
    <cellStyle name="Normal 24 2 4" xfId="23888" xr:uid="{00000000-0005-0000-0000-0000F20B0000}"/>
    <cellStyle name="Normal 24 3" xfId="2415" xr:uid="{00000000-0005-0000-0000-0000F30B0000}"/>
    <cellStyle name="Normal 24 3 2" xfId="7461" xr:uid="{00000000-0005-0000-0000-0000F40B0000}"/>
    <cellStyle name="Normal 24 3 2 2" xfId="17553" xr:uid="{00000000-0005-0000-0000-0000F50B0000}"/>
    <cellStyle name="Normal 24 3 2 2 2" xfId="37739" xr:uid="{00000000-0005-0000-0000-0000F60B0000}"/>
    <cellStyle name="Normal 24 3 2 3" xfId="27647" xr:uid="{00000000-0005-0000-0000-0000F70B0000}"/>
    <cellStyle name="Normal 24 3 3" xfId="12507" xr:uid="{00000000-0005-0000-0000-0000F80B0000}"/>
    <cellStyle name="Normal 24 3 3 2" xfId="32693" xr:uid="{00000000-0005-0000-0000-0000F90B0000}"/>
    <cellStyle name="Normal 24 3 4" xfId="22601" xr:uid="{00000000-0005-0000-0000-0000FA0B0000}"/>
    <cellStyle name="Normal 24 4" xfId="4887" xr:uid="{00000000-0005-0000-0000-0000FB0B0000}"/>
    <cellStyle name="Normal 24 4 2" xfId="9933" xr:uid="{00000000-0005-0000-0000-0000FC0B0000}"/>
    <cellStyle name="Normal 24 4 2 2" xfId="20025" xr:uid="{00000000-0005-0000-0000-0000FD0B0000}"/>
    <cellStyle name="Normal 24 4 2 2 2" xfId="40211" xr:uid="{00000000-0005-0000-0000-0000FE0B0000}"/>
    <cellStyle name="Normal 24 4 2 3" xfId="30119" xr:uid="{00000000-0005-0000-0000-0000FF0B0000}"/>
    <cellStyle name="Normal 24 4 3" xfId="14979" xr:uid="{00000000-0005-0000-0000-0000000C0000}"/>
    <cellStyle name="Normal 24 4 3 2" xfId="35165" xr:uid="{00000000-0005-0000-0000-0000010C0000}"/>
    <cellStyle name="Normal 24 4 4" xfId="25073" xr:uid="{00000000-0005-0000-0000-0000020C0000}"/>
    <cellStyle name="Normal 24 5" xfId="6174" xr:uid="{00000000-0005-0000-0000-0000030C0000}"/>
    <cellStyle name="Normal 24 5 2" xfId="16266" xr:uid="{00000000-0005-0000-0000-0000040C0000}"/>
    <cellStyle name="Normal 24 5 2 2" xfId="36452" xr:uid="{00000000-0005-0000-0000-0000050C0000}"/>
    <cellStyle name="Normal 24 5 3" xfId="26360" xr:uid="{00000000-0005-0000-0000-0000060C0000}"/>
    <cellStyle name="Normal 24 6" xfId="11220" xr:uid="{00000000-0005-0000-0000-0000070C0000}"/>
    <cellStyle name="Normal 24 6 2" xfId="31406" xr:uid="{00000000-0005-0000-0000-0000080C0000}"/>
    <cellStyle name="Normal 24 7" xfId="21314" xr:uid="{00000000-0005-0000-0000-0000090C0000}"/>
    <cellStyle name="Normal 25" xfId="1131" xr:uid="{00000000-0005-0000-0000-00000A0C0000}"/>
    <cellStyle name="Normal 26" xfId="1276" xr:uid="{00000000-0005-0000-0000-00000B0C0000}"/>
    <cellStyle name="Normal 27" xfId="521" xr:uid="{00000000-0005-0000-0000-00000C0C0000}"/>
    <cellStyle name="Normal 27 2" xfId="1424" xr:uid="{00000000-0005-0000-0000-00000D0C0000}"/>
    <cellStyle name="Normal 28" xfId="1422" xr:uid="{00000000-0005-0000-0000-00000E0C0000}"/>
    <cellStyle name="Normal 29" xfId="1569" xr:uid="{00000000-0005-0000-0000-00000F0C0000}"/>
    <cellStyle name="Normal 29 4" xfId="20469" xr:uid="{00000000-0005-0000-0000-0000100C0000}"/>
    <cellStyle name="Normal 3" xfId="119" xr:uid="{00000000-0005-0000-0000-0000110C0000}"/>
    <cellStyle name="Normal 3 2" xfId="159" xr:uid="{00000000-0005-0000-0000-0000120C0000}"/>
    <cellStyle name="Normal 3 2 2" xfId="522" xr:uid="{00000000-0005-0000-0000-0000130C0000}"/>
    <cellStyle name="Normal 3 2 2 2" xfId="1423" xr:uid="{00000000-0005-0000-0000-0000140C0000}"/>
    <cellStyle name="Normal 3 2 2 3" xfId="899" xr:uid="{00000000-0005-0000-0000-0000150C0000}"/>
    <cellStyle name="Normal 30" xfId="478" xr:uid="{00000000-0005-0000-0000-0000160C0000}"/>
    <cellStyle name="Normal 30 2" xfId="3183" xr:uid="{00000000-0005-0000-0000-0000170C0000}"/>
    <cellStyle name="Normal 30 2 2" xfId="8229" xr:uid="{00000000-0005-0000-0000-0000180C0000}"/>
    <cellStyle name="Normal 30 2 2 2" xfId="18321" xr:uid="{00000000-0005-0000-0000-0000190C0000}"/>
    <cellStyle name="Normal 30 2 2 2 2" xfId="38507" xr:uid="{00000000-0005-0000-0000-00001A0C0000}"/>
    <cellStyle name="Normal 30 2 2 3" xfId="28415" xr:uid="{00000000-0005-0000-0000-00001B0C0000}"/>
    <cellStyle name="Normal 30 2 3" xfId="13275" xr:uid="{00000000-0005-0000-0000-00001C0C0000}"/>
    <cellStyle name="Normal 30 2 3 2" xfId="33461" xr:uid="{00000000-0005-0000-0000-00001D0C0000}"/>
    <cellStyle name="Normal 30 2 4" xfId="23369" xr:uid="{00000000-0005-0000-0000-00001E0C0000}"/>
    <cellStyle name="Normal 30 3" xfId="1896" xr:uid="{00000000-0005-0000-0000-00001F0C0000}"/>
    <cellStyle name="Normal 30 3 2" xfId="6942" xr:uid="{00000000-0005-0000-0000-0000200C0000}"/>
    <cellStyle name="Normal 30 3 2 2" xfId="17034" xr:uid="{00000000-0005-0000-0000-0000210C0000}"/>
    <cellStyle name="Normal 30 3 2 2 2" xfId="37220" xr:uid="{00000000-0005-0000-0000-0000220C0000}"/>
    <cellStyle name="Normal 30 3 2 3" xfId="27128" xr:uid="{00000000-0005-0000-0000-0000230C0000}"/>
    <cellStyle name="Normal 30 3 3" xfId="11988" xr:uid="{00000000-0005-0000-0000-0000240C0000}"/>
    <cellStyle name="Normal 30 3 3 2" xfId="32174" xr:uid="{00000000-0005-0000-0000-0000250C0000}"/>
    <cellStyle name="Normal 30 3 4" xfId="22082" xr:uid="{00000000-0005-0000-0000-0000260C0000}"/>
    <cellStyle name="Normal 30 4" xfId="4433" xr:uid="{00000000-0005-0000-0000-0000270C0000}"/>
    <cellStyle name="Normal 30 4 2" xfId="9479" xr:uid="{00000000-0005-0000-0000-0000280C0000}"/>
    <cellStyle name="Normal 30 4 2 2" xfId="19571" xr:uid="{00000000-0005-0000-0000-0000290C0000}"/>
    <cellStyle name="Normal 30 4 2 2 2" xfId="39757" xr:uid="{00000000-0005-0000-0000-00002A0C0000}"/>
    <cellStyle name="Normal 30 4 2 3" xfId="29665" xr:uid="{00000000-0005-0000-0000-00002B0C0000}"/>
    <cellStyle name="Normal 30 4 3" xfId="14525" xr:uid="{00000000-0005-0000-0000-00002C0C0000}"/>
    <cellStyle name="Normal 30 4 3 2" xfId="34711" xr:uid="{00000000-0005-0000-0000-00002D0C0000}"/>
    <cellStyle name="Normal 30 4 4" xfId="24619" xr:uid="{00000000-0005-0000-0000-00002E0C0000}"/>
    <cellStyle name="Normal 30 5" xfId="5655" xr:uid="{00000000-0005-0000-0000-00002F0C0000}"/>
    <cellStyle name="Normal 30 5 2" xfId="15747" xr:uid="{00000000-0005-0000-0000-0000300C0000}"/>
    <cellStyle name="Normal 30 5 2 2" xfId="35933" xr:uid="{00000000-0005-0000-0000-0000310C0000}"/>
    <cellStyle name="Normal 30 5 3" xfId="25841" xr:uid="{00000000-0005-0000-0000-0000320C0000}"/>
    <cellStyle name="Normal 30 6" xfId="10701" xr:uid="{00000000-0005-0000-0000-0000330C0000}"/>
    <cellStyle name="Normal 30 6 2" xfId="30887" xr:uid="{00000000-0005-0000-0000-0000340C0000}"/>
    <cellStyle name="Normal 30 7" xfId="20795" xr:uid="{00000000-0005-0000-0000-0000350C0000}"/>
    <cellStyle name="Normal 4" xfId="120" xr:uid="{00000000-0005-0000-0000-0000360C0000}"/>
    <cellStyle name="Normal 4 10" xfId="827" xr:uid="{00000000-0005-0000-0000-0000370C0000}"/>
    <cellStyle name="Normal 4 10 2" xfId="3413" xr:uid="{00000000-0005-0000-0000-0000380C0000}"/>
    <cellStyle name="Normal 4 10 2 2" xfId="8459" xr:uid="{00000000-0005-0000-0000-0000390C0000}"/>
    <cellStyle name="Normal 4 10 2 2 2" xfId="18551" xr:uid="{00000000-0005-0000-0000-00003A0C0000}"/>
    <cellStyle name="Normal 4 10 2 2 2 2" xfId="38737" xr:uid="{00000000-0005-0000-0000-00003B0C0000}"/>
    <cellStyle name="Normal 4 10 2 2 3" xfId="28645" xr:uid="{00000000-0005-0000-0000-00003C0C0000}"/>
    <cellStyle name="Normal 4 10 2 3" xfId="13505" xr:uid="{00000000-0005-0000-0000-00003D0C0000}"/>
    <cellStyle name="Normal 4 10 2 3 2" xfId="33691" xr:uid="{00000000-0005-0000-0000-00003E0C0000}"/>
    <cellStyle name="Normal 4 10 2 4" xfId="23599" xr:uid="{00000000-0005-0000-0000-00003F0C0000}"/>
    <cellStyle name="Normal 4 10 3" xfId="2126" xr:uid="{00000000-0005-0000-0000-0000400C0000}"/>
    <cellStyle name="Normal 4 10 3 2" xfId="7172" xr:uid="{00000000-0005-0000-0000-0000410C0000}"/>
    <cellStyle name="Normal 4 10 3 2 2" xfId="17264" xr:uid="{00000000-0005-0000-0000-0000420C0000}"/>
    <cellStyle name="Normal 4 10 3 2 2 2" xfId="37450" xr:uid="{00000000-0005-0000-0000-0000430C0000}"/>
    <cellStyle name="Normal 4 10 3 2 3" xfId="27358" xr:uid="{00000000-0005-0000-0000-0000440C0000}"/>
    <cellStyle name="Normal 4 10 3 3" xfId="12218" xr:uid="{00000000-0005-0000-0000-0000450C0000}"/>
    <cellStyle name="Normal 4 10 3 3 2" xfId="32404" xr:uid="{00000000-0005-0000-0000-0000460C0000}"/>
    <cellStyle name="Normal 4 10 3 4" xfId="22312" xr:uid="{00000000-0005-0000-0000-0000470C0000}"/>
    <cellStyle name="Normal 4 10 4" xfId="4599" xr:uid="{00000000-0005-0000-0000-0000480C0000}"/>
    <cellStyle name="Normal 4 10 4 2" xfId="9645" xr:uid="{00000000-0005-0000-0000-0000490C0000}"/>
    <cellStyle name="Normal 4 10 4 2 2" xfId="19737" xr:uid="{00000000-0005-0000-0000-00004A0C0000}"/>
    <cellStyle name="Normal 4 10 4 2 2 2" xfId="39923" xr:uid="{00000000-0005-0000-0000-00004B0C0000}"/>
    <cellStyle name="Normal 4 10 4 2 3" xfId="29831" xr:uid="{00000000-0005-0000-0000-00004C0C0000}"/>
    <cellStyle name="Normal 4 10 4 3" xfId="14691" xr:uid="{00000000-0005-0000-0000-00004D0C0000}"/>
    <cellStyle name="Normal 4 10 4 3 2" xfId="34877" xr:uid="{00000000-0005-0000-0000-00004E0C0000}"/>
    <cellStyle name="Normal 4 10 4 4" xfId="24785" xr:uid="{00000000-0005-0000-0000-00004F0C0000}"/>
    <cellStyle name="Normal 4 10 5" xfId="5885" xr:uid="{00000000-0005-0000-0000-0000500C0000}"/>
    <cellStyle name="Normal 4 10 5 2" xfId="15977" xr:uid="{00000000-0005-0000-0000-0000510C0000}"/>
    <cellStyle name="Normal 4 10 5 2 2" xfId="36163" xr:uid="{00000000-0005-0000-0000-0000520C0000}"/>
    <cellStyle name="Normal 4 10 5 3" xfId="26071" xr:uid="{00000000-0005-0000-0000-0000530C0000}"/>
    <cellStyle name="Normal 4 10 6" xfId="10931" xr:uid="{00000000-0005-0000-0000-0000540C0000}"/>
    <cellStyle name="Normal 4 10 6 2" xfId="31117" xr:uid="{00000000-0005-0000-0000-0000550C0000}"/>
    <cellStyle name="Normal 4 10 7" xfId="21025" xr:uid="{00000000-0005-0000-0000-0000560C0000}"/>
    <cellStyle name="Normal 4 11" xfId="903" xr:uid="{00000000-0005-0000-0000-0000570C0000}"/>
    <cellStyle name="Normal 4 11 2" xfId="3486" xr:uid="{00000000-0005-0000-0000-0000580C0000}"/>
    <cellStyle name="Normal 4 11 2 2" xfId="8532" xr:uid="{00000000-0005-0000-0000-0000590C0000}"/>
    <cellStyle name="Normal 4 11 2 2 2" xfId="18624" xr:uid="{00000000-0005-0000-0000-00005A0C0000}"/>
    <cellStyle name="Normal 4 11 2 2 2 2" xfId="38810" xr:uid="{00000000-0005-0000-0000-00005B0C0000}"/>
    <cellStyle name="Normal 4 11 2 2 3" xfId="28718" xr:uid="{00000000-0005-0000-0000-00005C0C0000}"/>
    <cellStyle name="Normal 4 11 2 3" xfId="13578" xr:uid="{00000000-0005-0000-0000-00005D0C0000}"/>
    <cellStyle name="Normal 4 11 2 3 2" xfId="33764" xr:uid="{00000000-0005-0000-0000-00005E0C0000}"/>
    <cellStyle name="Normal 4 11 2 4" xfId="23672" xr:uid="{00000000-0005-0000-0000-00005F0C0000}"/>
    <cellStyle name="Normal 4 11 3" xfId="2199" xr:uid="{00000000-0005-0000-0000-0000600C0000}"/>
    <cellStyle name="Normal 4 11 3 2" xfId="7245" xr:uid="{00000000-0005-0000-0000-0000610C0000}"/>
    <cellStyle name="Normal 4 11 3 2 2" xfId="17337" xr:uid="{00000000-0005-0000-0000-0000620C0000}"/>
    <cellStyle name="Normal 4 11 3 2 2 2" xfId="37523" xr:uid="{00000000-0005-0000-0000-0000630C0000}"/>
    <cellStyle name="Normal 4 11 3 2 3" xfId="27431" xr:uid="{00000000-0005-0000-0000-0000640C0000}"/>
    <cellStyle name="Normal 4 11 3 3" xfId="12291" xr:uid="{00000000-0005-0000-0000-0000650C0000}"/>
    <cellStyle name="Normal 4 11 3 3 2" xfId="32477" xr:uid="{00000000-0005-0000-0000-0000660C0000}"/>
    <cellStyle name="Normal 4 11 3 4" xfId="22385" xr:uid="{00000000-0005-0000-0000-0000670C0000}"/>
    <cellStyle name="Normal 4 11 4" xfId="4672" xr:uid="{00000000-0005-0000-0000-0000680C0000}"/>
    <cellStyle name="Normal 4 11 4 2" xfId="9718" xr:uid="{00000000-0005-0000-0000-0000690C0000}"/>
    <cellStyle name="Normal 4 11 4 2 2" xfId="19810" xr:uid="{00000000-0005-0000-0000-00006A0C0000}"/>
    <cellStyle name="Normal 4 11 4 2 2 2" xfId="39996" xr:uid="{00000000-0005-0000-0000-00006B0C0000}"/>
    <cellStyle name="Normal 4 11 4 2 3" xfId="29904" xr:uid="{00000000-0005-0000-0000-00006C0C0000}"/>
    <cellStyle name="Normal 4 11 4 3" xfId="14764" xr:uid="{00000000-0005-0000-0000-00006D0C0000}"/>
    <cellStyle name="Normal 4 11 4 3 2" xfId="34950" xr:uid="{00000000-0005-0000-0000-00006E0C0000}"/>
    <cellStyle name="Normal 4 11 4 4" xfId="24858" xr:uid="{00000000-0005-0000-0000-00006F0C0000}"/>
    <cellStyle name="Normal 4 11 5" xfId="5958" xr:uid="{00000000-0005-0000-0000-0000700C0000}"/>
    <cellStyle name="Normal 4 11 5 2" xfId="16050" xr:uid="{00000000-0005-0000-0000-0000710C0000}"/>
    <cellStyle name="Normal 4 11 5 2 2" xfId="36236" xr:uid="{00000000-0005-0000-0000-0000720C0000}"/>
    <cellStyle name="Normal 4 11 5 3" xfId="26144" xr:uid="{00000000-0005-0000-0000-0000730C0000}"/>
    <cellStyle name="Normal 4 11 6" xfId="11004" xr:uid="{00000000-0005-0000-0000-0000740C0000}"/>
    <cellStyle name="Normal 4 11 6 2" xfId="31190" xr:uid="{00000000-0005-0000-0000-0000750C0000}"/>
    <cellStyle name="Normal 4 11 7" xfId="21098" xr:uid="{00000000-0005-0000-0000-0000760C0000}"/>
    <cellStyle name="Normal 4 12" xfId="975" xr:uid="{00000000-0005-0000-0000-0000770C0000}"/>
    <cellStyle name="Normal 4 12 2" xfId="3558" xr:uid="{00000000-0005-0000-0000-0000780C0000}"/>
    <cellStyle name="Normal 4 12 2 2" xfId="8604" xr:uid="{00000000-0005-0000-0000-0000790C0000}"/>
    <cellStyle name="Normal 4 12 2 2 2" xfId="18696" xr:uid="{00000000-0005-0000-0000-00007A0C0000}"/>
    <cellStyle name="Normal 4 12 2 2 2 2" xfId="38882" xr:uid="{00000000-0005-0000-0000-00007B0C0000}"/>
    <cellStyle name="Normal 4 12 2 2 3" xfId="28790" xr:uid="{00000000-0005-0000-0000-00007C0C0000}"/>
    <cellStyle name="Normal 4 12 2 3" xfId="13650" xr:uid="{00000000-0005-0000-0000-00007D0C0000}"/>
    <cellStyle name="Normal 4 12 2 3 2" xfId="33836" xr:uid="{00000000-0005-0000-0000-00007E0C0000}"/>
    <cellStyle name="Normal 4 12 2 4" xfId="23744" xr:uid="{00000000-0005-0000-0000-00007F0C0000}"/>
    <cellStyle name="Normal 4 12 3" xfId="2271" xr:uid="{00000000-0005-0000-0000-0000800C0000}"/>
    <cellStyle name="Normal 4 12 3 2" xfId="7317" xr:uid="{00000000-0005-0000-0000-0000810C0000}"/>
    <cellStyle name="Normal 4 12 3 2 2" xfId="17409" xr:uid="{00000000-0005-0000-0000-0000820C0000}"/>
    <cellStyle name="Normal 4 12 3 2 2 2" xfId="37595" xr:uid="{00000000-0005-0000-0000-0000830C0000}"/>
    <cellStyle name="Normal 4 12 3 2 3" xfId="27503" xr:uid="{00000000-0005-0000-0000-0000840C0000}"/>
    <cellStyle name="Normal 4 12 3 3" xfId="12363" xr:uid="{00000000-0005-0000-0000-0000850C0000}"/>
    <cellStyle name="Normal 4 12 3 3 2" xfId="32549" xr:uid="{00000000-0005-0000-0000-0000860C0000}"/>
    <cellStyle name="Normal 4 12 3 4" xfId="22457" xr:uid="{00000000-0005-0000-0000-0000870C0000}"/>
    <cellStyle name="Normal 4 12 4" xfId="4744" xr:uid="{00000000-0005-0000-0000-0000880C0000}"/>
    <cellStyle name="Normal 4 12 4 2" xfId="9790" xr:uid="{00000000-0005-0000-0000-0000890C0000}"/>
    <cellStyle name="Normal 4 12 4 2 2" xfId="19882" xr:uid="{00000000-0005-0000-0000-00008A0C0000}"/>
    <cellStyle name="Normal 4 12 4 2 2 2" xfId="40068" xr:uid="{00000000-0005-0000-0000-00008B0C0000}"/>
    <cellStyle name="Normal 4 12 4 2 3" xfId="29976" xr:uid="{00000000-0005-0000-0000-00008C0C0000}"/>
    <cellStyle name="Normal 4 12 4 3" xfId="14836" xr:uid="{00000000-0005-0000-0000-00008D0C0000}"/>
    <cellStyle name="Normal 4 12 4 3 2" xfId="35022" xr:uid="{00000000-0005-0000-0000-00008E0C0000}"/>
    <cellStyle name="Normal 4 12 4 4" xfId="24930" xr:uid="{00000000-0005-0000-0000-00008F0C0000}"/>
    <cellStyle name="Normal 4 12 5" xfId="6030" xr:uid="{00000000-0005-0000-0000-0000900C0000}"/>
    <cellStyle name="Normal 4 12 5 2" xfId="16122" xr:uid="{00000000-0005-0000-0000-0000910C0000}"/>
    <cellStyle name="Normal 4 12 5 2 2" xfId="36308" xr:uid="{00000000-0005-0000-0000-0000920C0000}"/>
    <cellStyle name="Normal 4 12 5 3" xfId="26216" xr:uid="{00000000-0005-0000-0000-0000930C0000}"/>
    <cellStyle name="Normal 4 12 6" xfId="11076" xr:uid="{00000000-0005-0000-0000-0000940C0000}"/>
    <cellStyle name="Normal 4 12 6 2" xfId="31262" xr:uid="{00000000-0005-0000-0000-0000950C0000}"/>
    <cellStyle name="Normal 4 12 7" xfId="21170" xr:uid="{00000000-0005-0000-0000-0000960C0000}"/>
    <cellStyle name="Normal 4 13" xfId="1047" xr:uid="{00000000-0005-0000-0000-0000970C0000}"/>
    <cellStyle name="Normal 4 13 2" xfId="3629" xr:uid="{00000000-0005-0000-0000-0000980C0000}"/>
    <cellStyle name="Normal 4 13 2 2" xfId="8675" xr:uid="{00000000-0005-0000-0000-0000990C0000}"/>
    <cellStyle name="Normal 4 13 2 2 2" xfId="18767" xr:uid="{00000000-0005-0000-0000-00009A0C0000}"/>
    <cellStyle name="Normal 4 13 2 2 2 2" xfId="38953" xr:uid="{00000000-0005-0000-0000-00009B0C0000}"/>
    <cellStyle name="Normal 4 13 2 2 3" xfId="28861" xr:uid="{00000000-0005-0000-0000-00009C0C0000}"/>
    <cellStyle name="Normal 4 13 2 3" xfId="13721" xr:uid="{00000000-0005-0000-0000-00009D0C0000}"/>
    <cellStyle name="Normal 4 13 2 3 2" xfId="33907" xr:uid="{00000000-0005-0000-0000-00009E0C0000}"/>
    <cellStyle name="Normal 4 13 2 4" xfId="23815" xr:uid="{00000000-0005-0000-0000-00009F0C0000}"/>
    <cellStyle name="Normal 4 13 3" xfId="2342" xr:uid="{00000000-0005-0000-0000-0000A00C0000}"/>
    <cellStyle name="Normal 4 13 3 2" xfId="7388" xr:uid="{00000000-0005-0000-0000-0000A10C0000}"/>
    <cellStyle name="Normal 4 13 3 2 2" xfId="17480" xr:uid="{00000000-0005-0000-0000-0000A20C0000}"/>
    <cellStyle name="Normal 4 13 3 2 2 2" xfId="37666" xr:uid="{00000000-0005-0000-0000-0000A30C0000}"/>
    <cellStyle name="Normal 4 13 3 2 3" xfId="27574" xr:uid="{00000000-0005-0000-0000-0000A40C0000}"/>
    <cellStyle name="Normal 4 13 3 3" xfId="12434" xr:uid="{00000000-0005-0000-0000-0000A50C0000}"/>
    <cellStyle name="Normal 4 13 3 3 2" xfId="32620" xr:uid="{00000000-0005-0000-0000-0000A60C0000}"/>
    <cellStyle name="Normal 4 13 3 4" xfId="22528" xr:uid="{00000000-0005-0000-0000-0000A70C0000}"/>
    <cellStyle name="Normal 4 13 4" xfId="4815" xr:uid="{00000000-0005-0000-0000-0000A80C0000}"/>
    <cellStyle name="Normal 4 13 4 2" xfId="9861" xr:uid="{00000000-0005-0000-0000-0000A90C0000}"/>
    <cellStyle name="Normal 4 13 4 2 2" xfId="19953" xr:uid="{00000000-0005-0000-0000-0000AA0C0000}"/>
    <cellStyle name="Normal 4 13 4 2 2 2" xfId="40139" xr:uid="{00000000-0005-0000-0000-0000AB0C0000}"/>
    <cellStyle name="Normal 4 13 4 2 3" xfId="30047" xr:uid="{00000000-0005-0000-0000-0000AC0C0000}"/>
    <cellStyle name="Normal 4 13 4 3" xfId="14907" xr:uid="{00000000-0005-0000-0000-0000AD0C0000}"/>
    <cellStyle name="Normal 4 13 4 3 2" xfId="35093" xr:uid="{00000000-0005-0000-0000-0000AE0C0000}"/>
    <cellStyle name="Normal 4 13 4 4" xfId="25001" xr:uid="{00000000-0005-0000-0000-0000AF0C0000}"/>
    <cellStyle name="Normal 4 13 5" xfId="6101" xr:uid="{00000000-0005-0000-0000-0000B00C0000}"/>
    <cellStyle name="Normal 4 13 5 2" xfId="16193" xr:uid="{00000000-0005-0000-0000-0000B10C0000}"/>
    <cellStyle name="Normal 4 13 5 2 2" xfId="36379" xr:uid="{00000000-0005-0000-0000-0000B20C0000}"/>
    <cellStyle name="Normal 4 13 5 3" xfId="26287" xr:uid="{00000000-0005-0000-0000-0000B30C0000}"/>
    <cellStyle name="Normal 4 13 6" xfId="11147" xr:uid="{00000000-0005-0000-0000-0000B40C0000}"/>
    <cellStyle name="Normal 4 13 6 2" xfId="31333" xr:uid="{00000000-0005-0000-0000-0000B50C0000}"/>
    <cellStyle name="Normal 4 13 7" xfId="21241" xr:uid="{00000000-0005-0000-0000-0000B60C0000}"/>
    <cellStyle name="Normal 4 14" xfId="1127" xr:uid="{00000000-0005-0000-0000-0000B70C0000}"/>
    <cellStyle name="Normal 4 15" xfId="1132" xr:uid="{00000000-0005-0000-0000-0000B80C0000}"/>
    <cellStyle name="Normal 4 15 2" xfId="3712" xr:uid="{00000000-0005-0000-0000-0000B90C0000}"/>
    <cellStyle name="Normal 4 15 2 2" xfId="8758" xr:uid="{00000000-0005-0000-0000-0000BA0C0000}"/>
    <cellStyle name="Normal 4 15 2 2 2" xfId="18850" xr:uid="{00000000-0005-0000-0000-0000BB0C0000}"/>
    <cellStyle name="Normal 4 15 2 2 2 2" xfId="39036" xr:uid="{00000000-0005-0000-0000-0000BC0C0000}"/>
    <cellStyle name="Normal 4 15 2 2 3" xfId="28944" xr:uid="{00000000-0005-0000-0000-0000BD0C0000}"/>
    <cellStyle name="Normal 4 15 2 3" xfId="13804" xr:uid="{00000000-0005-0000-0000-0000BE0C0000}"/>
    <cellStyle name="Normal 4 15 2 3 2" xfId="33990" xr:uid="{00000000-0005-0000-0000-0000BF0C0000}"/>
    <cellStyle name="Normal 4 15 2 4" xfId="23898" xr:uid="{00000000-0005-0000-0000-0000C00C0000}"/>
    <cellStyle name="Normal 4 15 3" xfId="2425" xr:uid="{00000000-0005-0000-0000-0000C10C0000}"/>
    <cellStyle name="Normal 4 15 3 2" xfId="7471" xr:uid="{00000000-0005-0000-0000-0000C20C0000}"/>
    <cellStyle name="Normal 4 15 3 2 2" xfId="17563" xr:uid="{00000000-0005-0000-0000-0000C30C0000}"/>
    <cellStyle name="Normal 4 15 3 2 2 2" xfId="37749" xr:uid="{00000000-0005-0000-0000-0000C40C0000}"/>
    <cellStyle name="Normal 4 15 3 2 3" xfId="27657" xr:uid="{00000000-0005-0000-0000-0000C50C0000}"/>
    <cellStyle name="Normal 4 15 3 3" xfId="12517" xr:uid="{00000000-0005-0000-0000-0000C60C0000}"/>
    <cellStyle name="Normal 4 15 3 3 2" xfId="32703" xr:uid="{00000000-0005-0000-0000-0000C70C0000}"/>
    <cellStyle name="Normal 4 15 3 4" xfId="22611" xr:uid="{00000000-0005-0000-0000-0000C80C0000}"/>
    <cellStyle name="Normal 4 15 4" xfId="4897" xr:uid="{00000000-0005-0000-0000-0000C90C0000}"/>
    <cellStyle name="Normal 4 15 4 2" xfId="9943" xr:uid="{00000000-0005-0000-0000-0000CA0C0000}"/>
    <cellStyle name="Normal 4 15 4 2 2" xfId="20035" xr:uid="{00000000-0005-0000-0000-0000CB0C0000}"/>
    <cellStyle name="Normal 4 15 4 2 2 2" xfId="40221" xr:uid="{00000000-0005-0000-0000-0000CC0C0000}"/>
    <cellStyle name="Normal 4 15 4 2 3" xfId="30129" xr:uid="{00000000-0005-0000-0000-0000CD0C0000}"/>
    <cellStyle name="Normal 4 15 4 3" xfId="14989" xr:uid="{00000000-0005-0000-0000-0000CE0C0000}"/>
    <cellStyle name="Normal 4 15 4 3 2" xfId="35175" xr:uid="{00000000-0005-0000-0000-0000CF0C0000}"/>
    <cellStyle name="Normal 4 15 4 4" xfId="25083" xr:uid="{00000000-0005-0000-0000-0000D00C0000}"/>
    <cellStyle name="Normal 4 15 5" xfId="6184" xr:uid="{00000000-0005-0000-0000-0000D10C0000}"/>
    <cellStyle name="Normal 4 15 5 2" xfId="16276" xr:uid="{00000000-0005-0000-0000-0000D20C0000}"/>
    <cellStyle name="Normal 4 15 5 2 2" xfId="36462" xr:uid="{00000000-0005-0000-0000-0000D30C0000}"/>
    <cellStyle name="Normal 4 15 5 3" xfId="26370" xr:uid="{00000000-0005-0000-0000-0000D40C0000}"/>
    <cellStyle name="Normal 4 15 6" xfId="11230" xr:uid="{00000000-0005-0000-0000-0000D50C0000}"/>
    <cellStyle name="Normal 4 15 6 2" xfId="31416" xr:uid="{00000000-0005-0000-0000-0000D60C0000}"/>
    <cellStyle name="Normal 4 15 7" xfId="21324" xr:uid="{00000000-0005-0000-0000-0000D70C0000}"/>
    <cellStyle name="Normal 4 16" xfId="1204" xr:uid="{00000000-0005-0000-0000-0000D80C0000}"/>
    <cellStyle name="Normal 4 16 2" xfId="3784" xr:uid="{00000000-0005-0000-0000-0000D90C0000}"/>
    <cellStyle name="Normal 4 16 2 2" xfId="8830" xr:uid="{00000000-0005-0000-0000-0000DA0C0000}"/>
    <cellStyle name="Normal 4 16 2 2 2" xfId="18922" xr:uid="{00000000-0005-0000-0000-0000DB0C0000}"/>
    <cellStyle name="Normal 4 16 2 2 2 2" xfId="39108" xr:uid="{00000000-0005-0000-0000-0000DC0C0000}"/>
    <cellStyle name="Normal 4 16 2 2 3" xfId="29016" xr:uid="{00000000-0005-0000-0000-0000DD0C0000}"/>
    <cellStyle name="Normal 4 16 2 3" xfId="13876" xr:uid="{00000000-0005-0000-0000-0000DE0C0000}"/>
    <cellStyle name="Normal 4 16 2 3 2" xfId="34062" xr:uid="{00000000-0005-0000-0000-0000DF0C0000}"/>
    <cellStyle name="Normal 4 16 2 4" xfId="23970" xr:uid="{00000000-0005-0000-0000-0000E00C0000}"/>
    <cellStyle name="Normal 4 16 3" xfId="2497" xr:uid="{00000000-0005-0000-0000-0000E10C0000}"/>
    <cellStyle name="Normal 4 16 3 2" xfId="7543" xr:uid="{00000000-0005-0000-0000-0000E20C0000}"/>
    <cellStyle name="Normal 4 16 3 2 2" xfId="17635" xr:uid="{00000000-0005-0000-0000-0000E30C0000}"/>
    <cellStyle name="Normal 4 16 3 2 2 2" xfId="37821" xr:uid="{00000000-0005-0000-0000-0000E40C0000}"/>
    <cellStyle name="Normal 4 16 3 2 3" xfId="27729" xr:uid="{00000000-0005-0000-0000-0000E50C0000}"/>
    <cellStyle name="Normal 4 16 3 3" xfId="12589" xr:uid="{00000000-0005-0000-0000-0000E60C0000}"/>
    <cellStyle name="Normal 4 16 3 3 2" xfId="32775" xr:uid="{00000000-0005-0000-0000-0000E70C0000}"/>
    <cellStyle name="Normal 4 16 3 4" xfId="22683" xr:uid="{00000000-0005-0000-0000-0000E80C0000}"/>
    <cellStyle name="Normal 4 16 4" xfId="4969" xr:uid="{00000000-0005-0000-0000-0000E90C0000}"/>
    <cellStyle name="Normal 4 16 4 2" xfId="10015" xr:uid="{00000000-0005-0000-0000-0000EA0C0000}"/>
    <cellStyle name="Normal 4 16 4 2 2" xfId="20107" xr:uid="{00000000-0005-0000-0000-0000EB0C0000}"/>
    <cellStyle name="Normal 4 16 4 2 2 2" xfId="40293" xr:uid="{00000000-0005-0000-0000-0000EC0C0000}"/>
    <cellStyle name="Normal 4 16 4 2 3" xfId="30201" xr:uid="{00000000-0005-0000-0000-0000ED0C0000}"/>
    <cellStyle name="Normal 4 16 4 3" xfId="15061" xr:uid="{00000000-0005-0000-0000-0000EE0C0000}"/>
    <cellStyle name="Normal 4 16 4 3 2" xfId="35247" xr:uid="{00000000-0005-0000-0000-0000EF0C0000}"/>
    <cellStyle name="Normal 4 16 4 4" xfId="25155" xr:uid="{00000000-0005-0000-0000-0000F00C0000}"/>
    <cellStyle name="Normal 4 16 5" xfId="6256" xr:uid="{00000000-0005-0000-0000-0000F10C0000}"/>
    <cellStyle name="Normal 4 16 5 2" xfId="16348" xr:uid="{00000000-0005-0000-0000-0000F20C0000}"/>
    <cellStyle name="Normal 4 16 5 2 2" xfId="36534" xr:uid="{00000000-0005-0000-0000-0000F30C0000}"/>
    <cellStyle name="Normal 4 16 5 3" xfId="26442" xr:uid="{00000000-0005-0000-0000-0000F40C0000}"/>
    <cellStyle name="Normal 4 16 6" xfId="11302" xr:uid="{00000000-0005-0000-0000-0000F50C0000}"/>
    <cellStyle name="Normal 4 16 6 2" xfId="31488" xr:uid="{00000000-0005-0000-0000-0000F60C0000}"/>
    <cellStyle name="Normal 4 16 7" xfId="21396" xr:uid="{00000000-0005-0000-0000-0000F70C0000}"/>
    <cellStyle name="Normal 4 17" xfId="1277" xr:uid="{00000000-0005-0000-0000-0000F80C0000}"/>
    <cellStyle name="Normal 4 17 2" xfId="3856" xr:uid="{00000000-0005-0000-0000-0000F90C0000}"/>
    <cellStyle name="Normal 4 17 2 2" xfId="8902" xr:uid="{00000000-0005-0000-0000-0000FA0C0000}"/>
    <cellStyle name="Normal 4 17 2 2 2" xfId="18994" xr:uid="{00000000-0005-0000-0000-0000FB0C0000}"/>
    <cellStyle name="Normal 4 17 2 2 2 2" xfId="39180" xr:uid="{00000000-0005-0000-0000-0000FC0C0000}"/>
    <cellStyle name="Normal 4 17 2 2 3" xfId="29088" xr:uid="{00000000-0005-0000-0000-0000FD0C0000}"/>
    <cellStyle name="Normal 4 17 2 3" xfId="13948" xr:uid="{00000000-0005-0000-0000-0000FE0C0000}"/>
    <cellStyle name="Normal 4 17 2 3 2" xfId="34134" xr:uid="{00000000-0005-0000-0000-0000FF0C0000}"/>
    <cellStyle name="Normal 4 17 2 4" xfId="24042" xr:uid="{00000000-0005-0000-0000-0000000D0000}"/>
    <cellStyle name="Normal 4 17 3" xfId="2569" xr:uid="{00000000-0005-0000-0000-0000010D0000}"/>
    <cellStyle name="Normal 4 17 3 2" xfId="7615" xr:uid="{00000000-0005-0000-0000-0000020D0000}"/>
    <cellStyle name="Normal 4 17 3 2 2" xfId="17707" xr:uid="{00000000-0005-0000-0000-0000030D0000}"/>
    <cellStyle name="Normal 4 17 3 2 2 2" xfId="37893" xr:uid="{00000000-0005-0000-0000-0000040D0000}"/>
    <cellStyle name="Normal 4 17 3 2 3" xfId="27801" xr:uid="{00000000-0005-0000-0000-0000050D0000}"/>
    <cellStyle name="Normal 4 17 3 3" xfId="12661" xr:uid="{00000000-0005-0000-0000-0000060D0000}"/>
    <cellStyle name="Normal 4 17 3 3 2" xfId="32847" xr:uid="{00000000-0005-0000-0000-0000070D0000}"/>
    <cellStyle name="Normal 4 17 3 4" xfId="22755" xr:uid="{00000000-0005-0000-0000-0000080D0000}"/>
    <cellStyle name="Normal 4 17 4" xfId="5041" xr:uid="{00000000-0005-0000-0000-0000090D0000}"/>
    <cellStyle name="Normal 4 17 4 2" xfId="10087" xr:uid="{00000000-0005-0000-0000-00000A0D0000}"/>
    <cellStyle name="Normal 4 17 4 2 2" xfId="20179" xr:uid="{00000000-0005-0000-0000-00000B0D0000}"/>
    <cellStyle name="Normal 4 17 4 2 2 2" xfId="40365" xr:uid="{00000000-0005-0000-0000-00000C0D0000}"/>
    <cellStyle name="Normal 4 17 4 2 3" xfId="30273" xr:uid="{00000000-0005-0000-0000-00000D0D0000}"/>
    <cellStyle name="Normal 4 17 4 3" xfId="15133" xr:uid="{00000000-0005-0000-0000-00000E0D0000}"/>
    <cellStyle name="Normal 4 17 4 3 2" xfId="35319" xr:uid="{00000000-0005-0000-0000-00000F0D0000}"/>
    <cellStyle name="Normal 4 17 4 4" xfId="25227" xr:uid="{00000000-0005-0000-0000-0000100D0000}"/>
    <cellStyle name="Normal 4 17 5" xfId="6328" xr:uid="{00000000-0005-0000-0000-0000110D0000}"/>
    <cellStyle name="Normal 4 17 5 2" xfId="16420" xr:uid="{00000000-0005-0000-0000-0000120D0000}"/>
    <cellStyle name="Normal 4 17 5 2 2" xfId="36606" xr:uid="{00000000-0005-0000-0000-0000130D0000}"/>
    <cellStyle name="Normal 4 17 5 3" xfId="26514" xr:uid="{00000000-0005-0000-0000-0000140D0000}"/>
    <cellStyle name="Normal 4 17 6" xfId="11374" xr:uid="{00000000-0005-0000-0000-0000150D0000}"/>
    <cellStyle name="Normal 4 17 6 2" xfId="31560" xr:uid="{00000000-0005-0000-0000-0000160D0000}"/>
    <cellStyle name="Normal 4 17 7" xfId="21468" xr:uid="{00000000-0005-0000-0000-0000170D0000}"/>
    <cellStyle name="Normal 4 18" xfId="1349" xr:uid="{00000000-0005-0000-0000-0000180D0000}"/>
    <cellStyle name="Normal 4 18 2" xfId="3928" xr:uid="{00000000-0005-0000-0000-0000190D0000}"/>
    <cellStyle name="Normal 4 18 2 2" xfId="8974" xr:uid="{00000000-0005-0000-0000-00001A0D0000}"/>
    <cellStyle name="Normal 4 18 2 2 2" xfId="19066" xr:uid="{00000000-0005-0000-0000-00001B0D0000}"/>
    <cellStyle name="Normal 4 18 2 2 2 2" xfId="39252" xr:uid="{00000000-0005-0000-0000-00001C0D0000}"/>
    <cellStyle name="Normal 4 18 2 2 3" xfId="29160" xr:uid="{00000000-0005-0000-0000-00001D0D0000}"/>
    <cellStyle name="Normal 4 18 2 3" xfId="14020" xr:uid="{00000000-0005-0000-0000-00001E0D0000}"/>
    <cellStyle name="Normal 4 18 2 3 2" xfId="34206" xr:uid="{00000000-0005-0000-0000-00001F0D0000}"/>
    <cellStyle name="Normal 4 18 2 4" xfId="24114" xr:uid="{00000000-0005-0000-0000-0000200D0000}"/>
    <cellStyle name="Normal 4 18 3" xfId="2641" xr:uid="{00000000-0005-0000-0000-0000210D0000}"/>
    <cellStyle name="Normal 4 18 3 2" xfId="7687" xr:uid="{00000000-0005-0000-0000-0000220D0000}"/>
    <cellStyle name="Normal 4 18 3 2 2" xfId="17779" xr:uid="{00000000-0005-0000-0000-0000230D0000}"/>
    <cellStyle name="Normal 4 18 3 2 2 2" xfId="37965" xr:uid="{00000000-0005-0000-0000-0000240D0000}"/>
    <cellStyle name="Normal 4 18 3 2 3" xfId="27873" xr:uid="{00000000-0005-0000-0000-0000250D0000}"/>
    <cellStyle name="Normal 4 18 3 3" xfId="12733" xr:uid="{00000000-0005-0000-0000-0000260D0000}"/>
    <cellStyle name="Normal 4 18 3 3 2" xfId="32919" xr:uid="{00000000-0005-0000-0000-0000270D0000}"/>
    <cellStyle name="Normal 4 18 3 4" xfId="22827" xr:uid="{00000000-0005-0000-0000-0000280D0000}"/>
    <cellStyle name="Normal 4 18 4" xfId="5113" xr:uid="{00000000-0005-0000-0000-0000290D0000}"/>
    <cellStyle name="Normal 4 18 4 2" xfId="10159" xr:uid="{00000000-0005-0000-0000-00002A0D0000}"/>
    <cellStyle name="Normal 4 18 4 2 2" xfId="20251" xr:uid="{00000000-0005-0000-0000-00002B0D0000}"/>
    <cellStyle name="Normal 4 18 4 2 2 2" xfId="40437" xr:uid="{00000000-0005-0000-0000-00002C0D0000}"/>
    <cellStyle name="Normal 4 18 4 2 3" xfId="30345" xr:uid="{00000000-0005-0000-0000-00002D0D0000}"/>
    <cellStyle name="Normal 4 18 4 3" xfId="15205" xr:uid="{00000000-0005-0000-0000-00002E0D0000}"/>
    <cellStyle name="Normal 4 18 4 3 2" xfId="35391" xr:uid="{00000000-0005-0000-0000-00002F0D0000}"/>
    <cellStyle name="Normal 4 18 4 4" xfId="25299" xr:uid="{00000000-0005-0000-0000-0000300D0000}"/>
    <cellStyle name="Normal 4 18 5" xfId="6400" xr:uid="{00000000-0005-0000-0000-0000310D0000}"/>
    <cellStyle name="Normal 4 18 5 2" xfId="16492" xr:uid="{00000000-0005-0000-0000-0000320D0000}"/>
    <cellStyle name="Normal 4 18 5 2 2" xfId="36678" xr:uid="{00000000-0005-0000-0000-0000330D0000}"/>
    <cellStyle name="Normal 4 18 5 3" xfId="26586" xr:uid="{00000000-0005-0000-0000-0000340D0000}"/>
    <cellStyle name="Normal 4 18 6" xfId="11446" xr:uid="{00000000-0005-0000-0000-0000350D0000}"/>
    <cellStyle name="Normal 4 18 6 2" xfId="31632" xr:uid="{00000000-0005-0000-0000-0000360D0000}"/>
    <cellStyle name="Normal 4 18 7" xfId="21540" xr:uid="{00000000-0005-0000-0000-0000370D0000}"/>
    <cellStyle name="Normal 4 19" xfId="1425" xr:uid="{00000000-0005-0000-0000-0000380D0000}"/>
    <cellStyle name="Normal 4 19 2" xfId="4000" xr:uid="{00000000-0005-0000-0000-0000390D0000}"/>
    <cellStyle name="Normal 4 19 2 2" xfId="9046" xr:uid="{00000000-0005-0000-0000-00003A0D0000}"/>
    <cellStyle name="Normal 4 19 2 2 2" xfId="19138" xr:uid="{00000000-0005-0000-0000-00003B0D0000}"/>
    <cellStyle name="Normal 4 19 2 2 2 2" xfId="39324" xr:uid="{00000000-0005-0000-0000-00003C0D0000}"/>
    <cellStyle name="Normal 4 19 2 2 3" xfId="29232" xr:uid="{00000000-0005-0000-0000-00003D0D0000}"/>
    <cellStyle name="Normal 4 19 2 3" xfId="14092" xr:uid="{00000000-0005-0000-0000-00003E0D0000}"/>
    <cellStyle name="Normal 4 19 2 3 2" xfId="34278" xr:uid="{00000000-0005-0000-0000-00003F0D0000}"/>
    <cellStyle name="Normal 4 19 2 4" xfId="24186" xr:uid="{00000000-0005-0000-0000-0000400D0000}"/>
    <cellStyle name="Normal 4 19 3" xfId="2713" xr:uid="{00000000-0005-0000-0000-0000410D0000}"/>
    <cellStyle name="Normal 4 19 3 2" xfId="7759" xr:uid="{00000000-0005-0000-0000-0000420D0000}"/>
    <cellStyle name="Normal 4 19 3 2 2" xfId="17851" xr:uid="{00000000-0005-0000-0000-0000430D0000}"/>
    <cellStyle name="Normal 4 19 3 2 2 2" xfId="38037" xr:uid="{00000000-0005-0000-0000-0000440D0000}"/>
    <cellStyle name="Normal 4 19 3 2 3" xfId="27945" xr:uid="{00000000-0005-0000-0000-0000450D0000}"/>
    <cellStyle name="Normal 4 19 3 3" xfId="12805" xr:uid="{00000000-0005-0000-0000-0000460D0000}"/>
    <cellStyle name="Normal 4 19 3 3 2" xfId="32991" xr:uid="{00000000-0005-0000-0000-0000470D0000}"/>
    <cellStyle name="Normal 4 19 3 4" xfId="22899" xr:uid="{00000000-0005-0000-0000-0000480D0000}"/>
    <cellStyle name="Normal 4 19 4" xfId="5185" xr:uid="{00000000-0005-0000-0000-0000490D0000}"/>
    <cellStyle name="Normal 4 19 4 2" xfId="10231" xr:uid="{00000000-0005-0000-0000-00004A0D0000}"/>
    <cellStyle name="Normal 4 19 4 2 2" xfId="20323" xr:uid="{00000000-0005-0000-0000-00004B0D0000}"/>
    <cellStyle name="Normal 4 19 4 2 2 2" xfId="40509" xr:uid="{00000000-0005-0000-0000-00004C0D0000}"/>
    <cellStyle name="Normal 4 19 4 2 3" xfId="30417" xr:uid="{00000000-0005-0000-0000-00004D0D0000}"/>
    <cellStyle name="Normal 4 19 4 3" xfId="15277" xr:uid="{00000000-0005-0000-0000-00004E0D0000}"/>
    <cellStyle name="Normal 4 19 4 3 2" xfId="35463" xr:uid="{00000000-0005-0000-0000-00004F0D0000}"/>
    <cellStyle name="Normal 4 19 4 4" xfId="25371" xr:uid="{00000000-0005-0000-0000-0000500D0000}"/>
    <cellStyle name="Normal 4 19 5" xfId="6472" xr:uid="{00000000-0005-0000-0000-0000510D0000}"/>
    <cellStyle name="Normal 4 19 5 2" xfId="16564" xr:uid="{00000000-0005-0000-0000-0000520D0000}"/>
    <cellStyle name="Normal 4 19 5 2 2" xfId="36750" xr:uid="{00000000-0005-0000-0000-0000530D0000}"/>
    <cellStyle name="Normal 4 19 5 3" xfId="26658" xr:uid="{00000000-0005-0000-0000-0000540D0000}"/>
    <cellStyle name="Normal 4 19 6" xfId="11518" xr:uid="{00000000-0005-0000-0000-0000550D0000}"/>
    <cellStyle name="Normal 4 19 6 2" xfId="31704" xr:uid="{00000000-0005-0000-0000-0000560D0000}"/>
    <cellStyle name="Normal 4 19 7" xfId="21612" xr:uid="{00000000-0005-0000-0000-0000570D0000}"/>
    <cellStyle name="Normal 4 2" xfId="121" xr:uid="{00000000-0005-0000-0000-0000580D0000}"/>
    <cellStyle name="Normal 4 2 10" xfId="904" xr:uid="{00000000-0005-0000-0000-0000590D0000}"/>
    <cellStyle name="Normal 4 2 10 2" xfId="3487" xr:uid="{00000000-0005-0000-0000-00005A0D0000}"/>
    <cellStyle name="Normal 4 2 10 2 2" xfId="8533" xr:uid="{00000000-0005-0000-0000-00005B0D0000}"/>
    <cellStyle name="Normal 4 2 10 2 2 2" xfId="18625" xr:uid="{00000000-0005-0000-0000-00005C0D0000}"/>
    <cellStyle name="Normal 4 2 10 2 2 2 2" xfId="38811" xr:uid="{00000000-0005-0000-0000-00005D0D0000}"/>
    <cellStyle name="Normal 4 2 10 2 2 3" xfId="28719" xr:uid="{00000000-0005-0000-0000-00005E0D0000}"/>
    <cellStyle name="Normal 4 2 10 2 3" xfId="13579" xr:uid="{00000000-0005-0000-0000-00005F0D0000}"/>
    <cellStyle name="Normal 4 2 10 2 3 2" xfId="33765" xr:uid="{00000000-0005-0000-0000-0000600D0000}"/>
    <cellStyle name="Normal 4 2 10 2 4" xfId="23673" xr:uid="{00000000-0005-0000-0000-0000610D0000}"/>
    <cellStyle name="Normal 4 2 10 3" xfId="2200" xr:uid="{00000000-0005-0000-0000-0000620D0000}"/>
    <cellStyle name="Normal 4 2 10 3 2" xfId="7246" xr:uid="{00000000-0005-0000-0000-0000630D0000}"/>
    <cellStyle name="Normal 4 2 10 3 2 2" xfId="17338" xr:uid="{00000000-0005-0000-0000-0000640D0000}"/>
    <cellStyle name="Normal 4 2 10 3 2 2 2" xfId="37524" xr:uid="{00000000-0005-0000-0000-0000650D0000}"/>
    <cellStyle name="Normal 4 2 10 3 2 3" xfId="27432" xr:uid="{00000000-0005-0000-0000-0000660D0000}"/>
    <cellStyle name="Normal 4 2 10 3 3" xfId="12292" xr:uid="{00000000-0005-0000-0000-0000670D0000}"/>
    <cellStyle name="Normal 4 2 10 3 3 2" xfId="32478" xr:uid="{00000000-0005-0000-0000-0000680D0000}"/>
    <cellStyle name="Normal 4 2 10 3 4" xfId="22386" xr:uid="{00000000-0005-0000-0000-0000690D0000}"/>
    <cellStyle name="Normal 4 2 10 4" xfId="4673" xr:uid="{00000000-0005-0000-0000-00006A0D0000}"/>
    <cellStyle name="Normal 4 2 10 4 2" xfId="9719" xr:uid="{00000000-0005-0000-0000-00006B0D0000}"/>
    <cellStyle name="Normal 4 2 10 4 2 2" xfId="19811" xr:uid="{00000000-0005-0000-0000-00006C0D0000}"/>
    <cellStyle name="Normal 4 2 10 4 2 2 2" xfId="39997" xr:uid="{00000000-0005-0000-0000-00006D0D0000}"/>
    <cellStyle name="Normal 4 2 10 4 2 3" xfId="29905" xr:uid="{00000000-0005-0000-0000-00006E0D0000}"/>
    <cellStyle name="Normal 4 2 10 4 3" xfId="14765" xr:uid="{00000000-0005-0000-0000-00006F0D0000}"/>
    <cellStyle name="Normal 4 2 10 4 3 2" xfId="34951" xr:uid="{00000000-0005-0000-0000-0000700D0000}"/>
    <cellStyle name="Normal 4 2 10 4 4" xfId="24859" xr:uid="{00000000-0005-0000-0000-0000710D0000}"/>
    <cellStyle name="Normal 4 2 10 5" xfId="5959" xr:uid="{00000000-0005-0000-0000-0000720D0000}"/>
    <cellStyle name="Normal 4 2 10 5 2" xfId="16051" xr:uid="{00000000-0005-0000-0000-0000730D0000}"/>
    <cellStyle name="Normal 4 2 10 5 2 2" xfId="36237" xr:uid="{00000000-0005-0000-0000-0000740D0000}"/>
    <cellStyle name="Normal 4 2 10 5 3" xfId="26145" xr:uid="{00000000-0005-0000-0000-0000750D0000}"/>
    <cellStyle name="Normal 4 2 10 6" xfId="11005" xr:uid="{00000000-0005-0000-0000-0000760D0000}"/>
    <cellStyle name="Normal 4 2 10 6 2" xfId="31191" xr:uid="{00000000-0005-0000-0000-0000770D0000}"/>
    <cellStyle name="Normal 4 2 10 7" xfId="21099" xr:uid="{00000000-0005-0000-0000-0000780D0000}"/>
    <cellStyle name="Normal 4 2 11" xfId="976" xr:uid="{00000000-0005-0000-0000-0000790D0000}"/>
    <cellStyle name="Normal 4 2 11 2" xfId="3559" xr:uid="{00000000-0005-0000-0000-00007A0D0000}"/>
    <cellStyle name="Normal 4 2 11 2 2" xfId="8605" xr:uid="{00000000-0005-0000-0000-00007B0D0000}"/>
    <cellStyle name="Normal 4 2 11 2 2 2" xfId="18697" xr:uid="{00000000-0005-0000-0000-00007C0D0000}"/>
    <cellStyle name="Normal 4 2 11 2 2 2 2" xfId="38883" xr:uid="{00000000-0005-0000-0000-00007D0D0000}"/>
    <cellStyle name="Normal 4 2 11 2 2 3" xfId="28791" xr:uid="{00000000-0005-0000-0000-00007E0D0000}"/>
    <cellStyle name="Normal 4 2 11 2 3" xfId="13651" xr:uid="{00000000-0005-0000-0000-00007F0D0000}"/>
    <cellStyle name="Normal 4 2 11 2 3 2" xfId="33837" xr:uid="{00000000-0005-0000-0000-0000800D0000}"/>
    <cellStyle name="Normal 4 2 11 2 4" xfId="23745" xr:uid="{00000000-0005-0000-0000-0000810D0000}"/>
    <cellStyle name="Normal 4 2 11 3" xfId="2272" xr:uid="{00000000-0005-0000-0000-0000820D0000}"/>
    <cellStyle name="Normal 4 2 11 3 2" xfId="7318" xr:uid="{00000000-0005-0000-0000-0000830D0000}"/>
    <cellStyle name="Normal 4 2 11 3 2 2" xfId="17410" xr:uid="{00000000-0005-0000-0000-0000840D0000}"/>
    <cellStyle name="Normal 4 2 11 3 2 2 2" xfId="37596" xr:uid="{00000000-0005-0000-0000-0000850D0000}"/>
    <cellStyle name="Normal 4 2 11 3 2 3" xfId="27504" xr:uid="{00000000-0005-0000-0000-0000860D0000}"/>
    <cellStyle name="Normal 4 2 11 3 3" xfId="12364" xr:uid="{00000000-0005-0000-0000-0000870D0000}"/>
    <cellStyle name="Normal 4 2 11 3 3 2" xfId="32550" xr:uid="{00000000-0005-0000-0000-0000880D0000}"/>
    <cellStyle name="Normal 4 2 11 3 4" xfId="22458" xr:uid="{00000000-0005-0000-0000-0000890D0000}"/>
    <cellStyle name="Normal 4 2 11 4" xfId="4745" xr:uid="{00000000-0005-0000-0000-00008A0D0000}"/>
    <cellStyle name="Normal 4 2 11 4 2" xfId="9791" xr:uid="{00000000-0005-0000-0000-00008B0D0000}"/>
    <cellStyle name="Normal 4 2 11 4 2 2" xfId="19883" xr:uid="{00000000-0005-0000-0000-00008C0D0000}"/>
    <cellStyle name="Normal 4 2 11 4 2 2 2" xfId="40069" xr:uid="{00000000-0005-0000-0000-00008D0D0000}"/>
    <cellStyle name="Normal 4 2 11 4 2 3" xfId="29977" xr:uid="{00000000-0005-0000-0000-00008E0D0000}"/>
    <cellStyle name="Normal 4 2 11 4 3" xfId="14837" xr:uid="{00000000-0005-0000-0000-00008F0D0000}"/>
    <cellStyle name="Normal 4 2 11 4 3 2" xfId="35023" xr:uid="{00000000-0005-0000-0000-0000900D0000}"/>
    <cellStyle name="Normal 4 2 11 4 4" xfId="24931" xr:uid="{00000000-0005-0000-0000-0000910D0000}"/>
    <cellStyle name="Normal 4 2 11 5" xfId="6031" xr:uid="{00000000-0005-0000-0000-0000920D0000}"/>
    <cellStyle name="Normal 4 2 11 5 2" xfId="16123" xr:uid="{00000000-0005-0000-0000-0000930D0000}"/>
    <cellStyle name="Normal 4 2 11 5 2 2" xfId="36309" xr:uid="{00000000-0005-0000-0000-0000940D0000}"/>
    <cellStyle name="Normal 4 2 11 5 3" xfId="26217" xr:uid="{00000000-0005-0000-0000-0000950D0000}"/>
    <cellStyle name="Normal 4 2 11 6" xfId="11077" xr:uid="{00000000-0005-0000-0000-0000960D0000}"/>
    <cellStyle name="Normal 4 2 11 6 2" xfId="31263" xr:uid="{00000000-0005-0000-0000-0000970D0000}"/>
    <cellStyle name="Normal 4 2 11 7" xfId="21171" xr:uid="{00000000-0005-0000-0000-0000980D0000}"/>
    <cellStyle name="Normal 4 2 12" xfId="1048" xr:uid="{00000000-0005-0000-0000-0000990D0000}"/>
    <cellStyle name="Normal 4 2 12 2" xfId="3630" xr:uid="{00000000-0005-0000-0000-00009A0D0000}"/>
    <cellStyle name="Normal 4 2 12 2 2" xfId="8676" xr:uid="{00000000-0005-0000-0000-00009B0D0000}"/>
    <cellStyle name="Normal 4 2 12 2 2 2" xfId="18768" xr:uid="{00000000-0005-0000-0000-00009C0D0000}"/>
    <cellStyle name="Normal 4 2 12 2 2 2 2" xfId="38954" xr:uid="{00000000-0005-0000-0000-00009D0D0000}"/>
    <cellStyle name="Normal 4 2 12 2 2 3" xfId="28862" xr:uid="{00000000-0005-0000-0000-00009E0D0000}"/>
    <cellStyle name="Normal 4 2 12 2 3" xfId="13722" xr:uid="{00000000-0005-0000-0000-00009F0D0000}"/>
    <cellStyle name="Normal 4 2 12 2 3 2" xfId="33908" xr:uid="{00000000-0005-0000-0000-0000A00D0000}"/>
    <cellStyle name="Normal 4 2 12 2 4" xfId="23816" xr:uid="{00000000-0005-0000-0000-0000A10D0000}"/>
    <cellStyle name="Normal 4 2 12 3" xfId="2343" xr:uid="{00000000-0005-0000-0000-0000A20D0000}"/>
    <cellStyle name="Normal 4 2 12 3 2" xfId="7389" xr:uid="{00000000-0005-0000-0000-0000A30D0000}"/>
    <cellStyle name="Normal 4 2 12 3 2 2" xfId="17481" xr:uid="{00000000-0005-0000-0000-0000A40D0000}"/>
    <cellStyle name="Normal 4 2 12 3 2 2 2" xfId="37667" xr:uid="{00000000-0005-0000-0000-0000A50D0000}"/>
    <cellStyle name="Normal 4 2 12 3 2 3" xfId="27575" xr:uid="{00000000-0005-0000-0000-0000A60D0000}"/>
    <cellStyle name="Normal 4 2 12 3 3" xfId="12435" xr:uid="{00000000-0005-0000-0000-0000A70D0000}"/>
    <cellStyle name="Normal 4 2 12 3 3 2" xfId="32621" xr:uid="{00000000-0005-0000-0000-0000A80D0000}"/>
    <cellStyle name="Normal 4 2 12 3 4" xfId="22529" xr:uid="{00000000-0005-0000-0000-0000A90D0000}"/>
    <cellStyle name="Normal 4 2 12 4" xfId="4816" xr:uid="{00000000-0005-0000-0000-0000AA0D0000}"/>
    <cellStyle name="Normal 4 2 12 4 2" xfId="9862" xr:uid="{00000000-0005-0000-0000-0000AB0D0000}"/>
    <cellStyle name="Normal 4 2 12 4 2 2" xfId="19954" xr:uid="{00000000-0005-0000-0000-0000AC0D0000}"/>
    <cellStyle name="Normal 4 2 12 4 2 2 2" xfId="40140" xr:uid="{00000000-0005-0000-0000-0000AD0D0000}"/>
    <cellStyle name="Normal 4 2 12 4 2 3" xfId="30048" xr:uid="{00000000-0005-0000-0000-0000AE0D0000}"/>
    <cellStyle name="Normal 4 2 12 4 3" xfId="14908" xr:uid="{00000000-0005-0000-0000-0000AF0D0000}"/>
    <cellStyle name="Normal 4 2 12 4 3 2" xfId="35094" xr:uid="{00000000-0005-0000-0000-0000B00D0000}"/>
    <cellStyle name="Normal 4 2 12 4 4" xfId="25002" xr:uid="{00000000-0005-0000-0000-0000B10D0000}"/>
    <cellStyle name="Normal 4 2 12 5" xfId="6102" xr:uid="{00000000-0005-0000-0000-0000B20D0000}"/>
    <cellStyle name="Normal 4 2 12 5 2" xfId="16194" xr:uid="{00000000-0005-0000-0000-0000B30D0000}"/>
    <cellStyle name="Normal 4 2 12 5 2 2" xfId="36380" xr:uid="{00000000-0005-0000-0000-0000B40D0000}"/>
    <cellStyle name="Normal 4 2 12 5 3" xfId="26288" xr:uid="{00000000-0005-0000-0000-0000B50D0000}"/>
    <cellStyle name="Normal 4 2 12 6" xfId="11148" xr:uid="{00000000-0005-0000-0000-0000B60D0000}"/>
    <cellStyle name="Normal 4 2 12 6 2" xfId="31334" xr:uid="{00000000-0005-0000-0000-0000B70D0000}"/>
    <cellStyle name="Normal 4 2 12 7" xfId="21242" xr:uid="{00000000-0005-0000-0000-0000B80D0000}"/>
    <cellStyle name="Normal 4 2 13" xfId="1133" xr:uid="{00000000-0005-0000-0000-0000B90D0000}"/>
    <cellStyle name="Normal 4 2 13 2" xfId="3713" xr:uid="{00000000-0005-0000-0000-0000BA0D0000}"/>
    <cellStyle name="Normal 4 2 13 2 2" xfId="8759" xr:uid="{00000000-0005-0000-0000-0000BB0D0000}"/>
    <cellStyle name="Normal 4 2 13 2 2 2" xfId="18851" xr:uid="{00000000-0005-0000-0000-0000BC0D0000}"/>
    <cellStyle name="Normal 4 2 13 2 2 2 2" xfId="39037" xr:uid="{00000000-0005-0000-0000-0000BD0D0000}"/>
    <cellStyle name="Normal 4 2 13 2 2 3" xfId="28945" xr:uid="{00000000-0005-0000-0000-0000BE0D0000}"/>
    <cellStyle name="Normal 4 2 13 2 3" xfId="13805" xr:uid="{00000000-0005-0000-0000-0000BF0D0000}"/>
    <cellStyle name="Normal 4 2 13 2 3 2" xfId="33991" xr:uid="{00000000-0005-0000-0000-0000C00D0000}"/>
    <cellStyle name="Normal 4 2 13 2 4" xfId="23899" xr:uid="{00000000-0005-0000-0000-0000C10D0000}"/>
    <cellStyle name="Normal 4 2 13 3" xfId="2426" xr:uid="{00000000-0005-0000-0000-0000C20D0000}"/>
    <cellStyle name="Normal 4 2 13 3 2" xfId="7472" xr:uid="{00000000-0005-0000-0000-0000C30D0000}"/>
    <cellStyle name="Normal 4 2 13 3 2 2" xfId="17564" xr:uid="{00000000-0005-0000-0000-0000C40D0000}"/>
    <cellStyle name="Normal 4 2 13 3 2 2 2" xfId="37750" xr:uid="{00000000-0005-0000-0000-0000C50D0000}"/>
    <cellStyle name="Normal 4 2 13 3 2 3" xfId="27658" xr:uid="{00000000-0005-0000-0000-0000C60D0000}"/>
    <cellStyle name="Normal 4 2 13 3 3" xfId="12518" xr:uid="{00000000-0005-0000-0000-0000C70D0000}"/>
    <cellStyle name="Normal 4 2 13 3 3 2" xfId="32704" xr:uid="{00000000-0005-0000-0000-0000C80D0000}"/>
    <cellStyle name="Normal 4 2 13 3 4" xfId="22612" xr:uid="{00000000-0005-0000-0000-0000C90D0000}"/>
    <cellStyle name="Normal 4 2 13 4" xfId="4898" xr:uid="{00000000-0005-0000-0000-0000CA0D0000}"/>
    <cellStyle name="Normal 4 2 13 4 2" xfId="9944" xr:uid="{00000000-0005-0000-0000-0000CB0D0000}"/>
    <cellStyle name="Normal 4 2 13 4 2 2" xfId="20036" xr:uid="{00000000-0005-0000-0000-0000CC0D0000}"/>
    <cellStyle name="Normal 4 2 13 4 2 2 2" xfId="40222" xr:uid="{00000000-0005-0000-0000-0000CD0D0000}"/>
    <cellStyle name="Normal 4 2 13 4 2 3" xfId="30130" xr:uid="{00000000-0005-0000-0000-0000CE0D0000}"/>
    <cellStyle name="Normal 4 2 13 4 3" xfId="14990" xr:uid="{00000000-0005-0000-0000-0000CF0D0000}"/>
    <cellStyle name="Normal 4 2 13 4 3 2" xfId="35176" xr:uid="{00000000-0005-0000-0000-0000D00D0000}"/>
    <cellStyle name="Normal 4 2 13 4 4" xfId="25084" xr:uid="{00000000-0005-0000-0000-0000D10D0000}"/>
    <cellStyle name="Normal 4 2 13 5" xfId="6185" xr:uid="{00000000-0005-0000-0000-0000D20D0000}"/>
    <cellStyle name="Normal 4 2 13 5 2" xfId="16277" xr:uid="{00000000-0005-0000-0000-0000D30D0000}"/>
    <cellStyle name="Normal 4 2 13 5 2 2" xfId="36463" xr:uid="{00000000-0005-0000-0000-0000D40D0000}"/>
    <cellStyle name="Normal 4 2 13 5 3" xfId="26371" xr:uid="{00000000-0005-0000-0000-0000D50D0000}"/>
    <cellStyle name="Normal 4 2 13 6" xfId="11231" xr:uid="{00000000-0005-0000-0000-0000D60D0000}"/>
    <cellStyle name="Normal 4 2 13 6 2" xfId="31417" xr:uid="{00000000-0005-0000-0000-0000D70D0000}"/>
    <cellStyle name="Normal 4 2 13 7" xfId="21325" xr:uid="{00000000-0005-0000-0000-0000D80D0000}"/>
    <cellStyle name="Normal 4 2 14" xfId="1205" xr:uid="{00000000-0005-0000-0000-0000D90D0000}"/>
    <cellStyle name="Normal 4 2 14 2" xfId="3785" xr:uid="{00000000-0005-0000-0000-0000DA0D0000}"/>
    <cellStyle name="Normal 4 2 14 2 2" xfId="8831" xr:uid="{00000000-0005-0000-0000-0000DB0D0000}"/>
    <cellStyle name="Normal 4 2 14 2 2 2" xfId="18923" xr:uid="{00000000-0005-0000-0000-0000DC0D0000}"/>
    <cellStyle name="Normal 4 2 14 2 2 2 2" xfId="39109" xr:uid="{00000000-0005-0000-0000-0000DD0D0000}"/>
    <cellStyle name="Normal 4 2 14 2 2 3" xfId="29017" xr:uid="{00000000-0005-0000-0000-0000DE0D0000}"/>
    <cellStyle name="Normal 4 2 14 2 3" xfId="13877" xr:uid="{00000000-0005-0000-0000-0000DF0D0000}"/>
    <cellStyle name="Normal 4 2 14 2 3 2" xfId="34063" xr:uid="{00000000-0005-0000-0000-0000E00D0000}"/>
    <cellStyle name="Normal 4 2 14 2 4" xfId="23971" xr:uid="{00000000-0005-0000-0000-0000E10D0000}"/>
    <cellStyle name="Normal 4 2 14 3" xfId="2498" xr:uid="{00000000-0005-0000-0000-0000E20D0000}"/>
    <cellStyle name="Normal 4 2 14 3 2" xfId="7544" xr:uid="{00000000-0005-0000-0000-0000E30D0000}"/>
    <cellStyle name="Normal 4 2 14 3 2 2" xfId="17636" xr:uid="{00000000-0005-0000-0000-0000E40D0000}"/>
    <cellStyle name="Normal 4 2 14 3 2 2 2" xfId="37822" xr:uid="{00000000-0005-0000-0000-0000E50D0000}"/>
    <cellStyle name="Normal 4 2 14 3 2 3" xfId="27730" xr:uid="{00000000-0005-0000-0000-0000E60D0000}"/>
    <cellStyle name="Normal 4 2 14 3 3" xfId="12590" xr:uid="{00000000-0005-0000-0000-0000E70D0000}"/>
    <cellStyle name="Normal 4 2 14 3 3 2" xfId="32776" xr:uid="{00000000-0005-0000-0000-0000E80D0000}"/>
    <cellStyle name="Normal 4 2 14 3 4" xfId="22684" xr:uid="{00000000-0005-0000-0000-0000E90D0000}"/>
    <cellStyle name="Normal 4 2 14 4" xfId="4970" xr:uid="{00000000-0005-0000-0000-0000EA0D0000}"/>
    <cellStyle name="Normal 4 2 14 4 2" xfId="10016" xr:uid="{00000000-0005-0000-0000-0000EB0D0000}"/>
    <cellStyle name="Normal 4 2 14 4 2 2" xfId="20108" xr:uid="{00000000-0005-0000-0000-0000EC0D0000}"/>
    <cellStyle name="Normal 4 2 14 4 2 2 2" xfId="40294" xr:uid="{00000000-0005-0000-0000-0000ED0D0000}"/>
    <cellStyle name="Normal 4 2 14 4 2 3" xfId="30202" xr:uid="{00000000-0005-0000-0000-0000EE0D0000}"/>
    <cellStyle name="Normal 4 2 14 4 3" xfId="15062" xr:uid="{00000000-0005-0000-0000-0000EF0D0000}"/>
    <cellStyle name="Normal 4 2 14 4 3 2" xfId="35248" xr:uid="{00000000-0005-0000-0000-0000F00D0000}"/>
    <cellStyle name="Normal 4 2 14 4 4" xfId="25156" xr:uid="{00000000-0005-0000-0000-0000F10D0000}"/>
    <cellStyle name="Normal 4 2 14 5" xfId="6257" xr:uid="{00000000-0005-0000-0000-0000F20D0000}"/>
    <cellStyle name="Normal 4 2 14 5 2" xfId="16349" xr:uid="{00000000-0005-0000-0000-0000F30D0000}"/>
    <cellStyle name="Normal 4 2 14 5 2 2" xfId="36535" xr:uid="{00000000-0005-0000-0000-0000F40D0000}"/>
    <cellStyle name="Normal 4 2 14 5 3" xfId="26443" xr:uid="{00000000-0005-0000-0000-0000F50D0000}"/>
    <cellStyle name="Normal 4 2 14 6" xfId="11303" xr:uid="{00000000-0005-0000-0000-0000F60D0000}"/>
    <cellStyle name="Normal 4 2 14 6 2" xfId="31489" xr:uid="{00000000-0005-0000-0000-0000F70D0000}"/>
    <cellStyle name="Normal 4 2 14 7" xfId="21397" xr:uid="{00000000-0005-0000-0000-0000F80D0000}"/>
    <cellStyle name="Normal 4 2 15" xfId="1278" xr:uid="{00000000-0005-0000-0000-0000F90D0000}"/>
    <cellStyle name="Normal 4 2 15 2" xfId="3857" xr:uid="{00000000-0005-0000-0000-0000FA0D0000}"/>
    <cellStyle name="Normal 4 2 15 2 2" xfId="8903" xr:uid="{00000000-0005-0000-0000-0000FB0D0000}"/>
    <cellStyle name="Normal 4 2 15 2 2 2" xfId="18995" xr:uid="{00000000-0005-0000-0000-0000FC0D0000}"/>
    <cellStyle name="Normal 4 2 15 2 2 2 2" xfId="39181" xr:uid="{00000000-0005-0000-0000-0000FD0D0000}"/>
    <cellStyle name="Normal 4 2 15 2 2 3" xfId="29089" xr:uid="{00000000-0005-0000-0000-0000FE0D0000}"/>
    <cellStyle name="Normal 4 2 15 2 3" xfId="13949" xr:uid="{00000000-0005-0000-0000-0000FF0D0000}"/>
    <cellStyle name="Normal 4 2 15 2 3 2" xfId="34135" xr:uid="{00000000-0005-0000-0000-0000000E0000}"/>
    <cellStyle name="Normal 4 2 15 2 4" xfId="24043" xr:uid="{00000000-0005-0000-0000-0000010E0000}"/>
    <cellStyle name="Normal 4 2 15 3" xfId="2570" xr:uid="{00000000-0005-0000-0000-0000020E0000}"/>
    <cellStyle name="Normal 4 2 15 3 2" xfId="7616" xr:uid="{00000000-0005-0000-0000-0000030E0000}"/>
    <cellStyle name="Normal 4 2 15 3 2 2" xfId="17708" xr:uid="{00000000-0005-0000-0000-0000040E0000}"/>
    <cellStyle name="Normal 4 2 15 3 2 2 2" xfId="37894" xr:uid="{00000000-0005-0000-0000-0000050E0000}"/>
    <cellStyle name="Normal 4 2 15 3 2 3" xfId="27802" xr:uid="{00000000-0005-0000-0000-0000060E0000}"/>
    <cellStyle name="Normal 4 2 15 3 3" xfId="12662" xr:uid="{00000000-0005-0000-0000-0000070E0000}"/>
    <cellStyle name="Normal 4 2 15 3 3 2" xfId="32848" xr:uid="{00000000-0005-0000-0000-0000080E0000}"/>
    <cellStyle name="Normal 4 2 15 3 4" xfId="22756" xr:uid="{00000000-0005-0000-0000-0000090E0000}"/>
    <cellStyle name="Normal 4 2 15 4" xfId="5042" xr:uid="{00000000-0005-0000-0000-00000A0E0000}"/>
    <cellStyle name="Normal 4 2 15 4 2" xfId="10088" xr:uid="{00000000-0005-0000-0000-00000B0E0000}"/>
    <cellStyle name="Normal 4 2 15 4 2 2" xfId="20180" xr:uid="{00000000-0005-0000-0000-00000C0E0000}"/>
    <cellStyle name="Normal 4 2 15 4 2 2 2" xfId="40366" xr:uid="{00000000-0005-0000-0000-00000D0E0000}"/>
    <cellStyle name="Normal 4 2 15 4 2 3" xfId="30274" xr:uid="{00000000-0005-0000-0000-00000E0E0000}"/>
    <cellStyle name="Normal 4 2 15 4 3" xfId="15134" xr:uid="{00000000-0005-0000-0000-00000F0E0000}"/>
    <cellStyle name="Normal 4 2 15 4 3 2" xfId="35320" xr:uid="{00000000-0005-0000-0000-0000100E0000}"/>
    <cellStyle name="Normal 4 2 15 4 4" xfId="25228" xr:uid="{00000000-0005-0000-0000-0000110E0000}"/>
    <cellStyle name="Normal 4 2 15 5" xfId="6329" xr:uid="{00000000-0005-0000-0000-0000120E0000}"/>
    <cellStyle name="Normal 4 2 15 5 2" xfId="16421" xr:uid="{00000000-0005-0000-0000-0000130E0000}"/>
    <cellStyle name="Normal 4 2 15 5 2 2" xfId="36607" xr:uid="{00000000-0005-0000-0000-0000140E0000}"/>
    <cellStyle name="Normal 4 2 15 5 3" xfId="26515" xr:uid="{00000000-0005-0000-0000-0000150E0000}"/>
    <cellStyle name="Normal 4 2 15 6" xfId="11375" xr:uid="{00000000-0005-0000-0000-0000160E0000}"/>
    <cellStyle name="Normal 4 2 15 6 2" xfId="31561" xr:uid="{00000000-0005-0000-0000-0000170E0000}"/>
    <cellStyle name="Normal 4 2 15 7" xfId="21469" xr:uid="{00000000-0005-0000-0000-0000180E0000}"/>
    <cellStyle name="Normal 4 2 16" xfId="1350" xr:uid="{00000000-0005-0000-0000-0000190E0000}"/>
    <cellStyle name="Normal 4 2 16 2" xfId="3929" xr:uid="{00000000-0005-0000-0000-00001A0E0000}"/>
    <cellStyle name="Normal 4 2 16 2 2" xfId="8975" xr:uid="{00000000-0005-0000-0000-00001B0E0000}"/>
    <cellStyle name="Normal 4 2 16 2 2 2" xfId="19067" xr:uid="{00000000-0005-0000-0000-00001C0E0000}"/>
    <cellStyle name="Normal 4 2 16 2 2 2 2" xfId="39253" xr:uid="{00000000-0005-0000-0000-00001D0E0000}"/>
    <cellStyle name="Normal 4 2 16 2 2 3" xfId="29161" xr:uid="{00000000-0005-0000-0000-00001E0E0000}"/>
    <cellStyle name="Normal 4 2 16 2 3" xfId="14021" xr:uid="{00000000-0005-0000-0000-00001F0E0000}"/>
    <cellStyle name="Normal 4 2 16 2 3 2" xfId="34207" xr:uid="{00000000-0005-0000-0000-0000200E0000}"/>
    <cellStyle name="Normal 4 2 16 2 4" xfId="24115" xr:uid="{00000000-0005-0000-0000-0000210E0000}"/>
    <cellStyle name="Normal 4 2 16 3" xfId="2642" xr:uid="{00000000-0005-0000-0000-0000220E0000}"/>
    <cellStyle name="Normal 4 2 16 3 2" xfId="7688" xr:uid="{00000000-0005-0000-0000-0000230E0000}"/>
    <cellStyle name="Normal 4 2 16 3 2 2" xfId="17780" xr:uid="{00000000-0005-0000-0000-0000240E0000}"/>
    <cellStyle name="Normal 4 2 16 3 2 2 2" xfId="37966" xr:uid="{00000000-0005-0000-0000-0000250E0000}"/>
    <cellStyle name="Normal 4 2 16 3 2 3" xfId="27874" xr:uid="{00000000-0005-0000-0000-0000260E0000}"/>
    <cellStyle name="Normal 4 2 16 3 3" xfId="12734" xr:uid="{00000000-0005-0000-0000-0000270E0000}"/>
    <cellStyle name="Normal 4 2 16 3 3 2" xfId="32920" xr:uid="{00000000-0005-0000-0000-0000280E0000}"/>
    <cellStyle name="Normal 4 2 16 3 4" xfId="22828" xr:uid="{00000000-0005-0000-0000-0000290E0000}"/>
    <cellStyle name="Normal 4 2 16 4" xfId="5114" xr:uid="{00000000-0005-0000-0000-00002A0E0000}"/>
    <cellStyle name="Normal 4 2 16 4 2" xfId="10160" xr:uid="{00000000-0005-0000-0000-00002B0E0000}"/>
    <cellStyle name="Normal 4 2 16 4 2 2" xfId="20252" xr:uid="{00000000-0005-0000-0000-00002C0E0000}"/>
    <cellStyle name="Normal 4 2 16 4 2 2 2" xfId="40438" xr:uid="{00000000-0005-0000-0000-00002D0E0000}"/>
    <cellStyle name="Normal 4 2 16 4 2 3" xfId="30346" xr:uid="{00000000-0005-0000-0000-00002E0E0000}"/>
    <cellStyle name="Normal 4 2 16 4 3" xfId="15206" xr:uid="{00000000-0005-0000-0000-00002F0E0000}"/>
    <cellStyle name="Normal 4 2 16 4 3 2" xfId="35392" xr:uid="{00000000-0005-0000-0000-0000300E0000}"/>
    <cellStyle name="Normal 4 2 16 4 4" xfId="25300" xr:uid="{00000000-0005-0000-0000-0000310E0000}"/>
    <cellStyle name="Normal 4 2 16 5" xfId="6401" xr:uid="{00000000-0005-0000-0000-0000320E0000}"/>
    <cellStyle name="Normal 4 2 16 5 2" xfId="16493" xr:uid="{00000000-0005-0000-0000-0000330E0000}"/>
    <cellStyle name="Normal 4 2 16 5 2 2" xfId="36679" xr:uid="{00000000-0005-0000-0000-0000340E0000}"/>
    <cellStyle name="Normal 4 2 16 5 3" xfId="26587" xr:uid="{00000000-0005-0000-0000-0000350E0000}"/>
    <cellStyle name="Normal 4 2 16 6" xfId="11447" xr:uid="{00000000-0005-0000-0000-0000360E0000}"/>
    <cellStyle name="Normal 4 2 16 6 2" xfId="31633" xr:uid="{00000000-0005-0000-0000-0000370E0000}"/>
    <cellStyle name="Normal 4 2 16 7" xfId="21541" xr:uid="{00000000-0005-0000-0000-0000380E0000}"/>
    <cellStyle name="Normal 4 2 17" xfId="1426" xr:uid="{00000000-0005-0000-0000-0000390E0000}"/>
    <cellStyle name="Normal 4 2 17 2" xfId="4001" xr:uid="{00000000-0005-0000-0000-00003A0E0000}"/>
    <cellStyle name="Normal 4 2 17 2 2" xfId="9047" xr:uid="{00000000-0005-0000-0000-00003B0E0000}"/>
    <cellStyle name="Normal 4 2 17 2 2 2" xfId="19139" xr:uid="{00000000-0005-0000-0000-00003C0E0000}"/>
    <cellStyle name="Normal 4 2 17 2 2 2 2" xfId="39325" xr:uid="{00000000-0005-0000-0000-00003D0E0000}"/>
    <cellStyle name="Normal 4 2 17 2 2 3" xfId="29233" xr:uid="{00000000-0005-0000-0000-00003E0E0000}"/>
    <cellStyle name="Normal 4 2 17 2 3" xfId="14093" xr:uid="{00000000-0005-0000-0000-00003F0E0000}"/>
    <cellStyle name="Normal 4 2 17 2 3 2" xfId="34279" xr:uid="{00000000-0005-0000-0000-0000400E0000}"/>
    <cellStyle name="Normal 4 2 17 2 4" xfId="24187" xr:uid="{00000000-0005-0000-0000-0000410E0000}"/>
    <cellStyle name="Normal 4 2 17 3" xfId="2714" xr:uid="{00000000-0005-0000-0000-0000420E0000}"/>
    <cellStyle name="Normal 4 2 17 3 2" xfId="7760" xr:uid="{00000000-0005-0000-0000-0000430E0000}"/>
    <cellStyle name="Normal 4 2 17 3 2 2" xfId="17852" xr:uid="{00000000-0005-0000-0000-0000440E0000}"/>
    <cellStyle name="Normal 4 2 17 3 2 2 2" xfId="38038" xr:uid="{00000000-0005-0000-0000-0000450E0000}"/>
    <cellStyle name="Normal 4 2 17 3 2 3" xfId="27946" xr:uid="{00000000-0005-0000-0000-0000460E0000}"/>
    <cellStyle name="Normal 4 2 17 3 3" xfId="12806" xr:uid="{00000000-0005-0000-0000-0000470E0000}"/>
    <cellStyle name="Normal 4 2 17 3 3 2" xfId="32992" xr:uid="{00000000-0005-0000-0000-0000480E0000}"/>
    <cellStyle name="Normal 4 2 17 3 4" xfId="22900" xr:uid="{00000000-0005-0000-0000-0000490E0000}"/>
    <cellStyle name="Normal 4 2 17 4" xfId="5186" xr:uid="{00000000-0005-0000-0000-00004A0E0000}"/>
    <cellStyle name="Normal 4 2 17 4 2" xfId="10232" xr:uid="{00000000-0005-0000-0000-00004B0E0000}"/>
    <cellStyle name="Normal 4 2 17 4 2 2" xfId="20324" xr:uid="{00000000-0005-0000-0000-00004C0E0000}"/>
    <cellStyle name="Normal 4 2 17 4 2 2 2" xfId="40510" xr:uid="{00000000-0005-0000-0000-00004D0E0000}"/>
    <cellStyle name="Normal 4 2 17 4 2 3" xfId="30418" xr:uid="{00000000-0005-0000-0000-00004E0E0000}"/>
    <cellStyle name="Normal 4 2 17 4 3" xfId="15278" xr:uid="{00000000-0005-0000-0000-00004F0E0000}"/>
    <cellStyle name="Normal 4 2 17 4 3 2" xfId="35464" xr:uid="{00000000-0005-0000-0000-0000500E0000}"/>
    <cellStyle name="Normal 4 2 17 4 4" xfId="25372" xr:uid="{00000000-0005-0000-0000-0000510E0000}"/>
    <cellStyle name="Normal 4 2 17 5" xfId="6473" xr:uid="{00000000-0005-0000-0000-0000520E0000}"/>
    <cellStyle name="Normal 4 2 17 5 2" xfId="16565" xr:uid="{00000000-0005-0000-0000-0000530E0000}"/>
    <cellStyle name="Normal 4 2 17 5 2 2" xfId="36751" xr:uid="{00000000-0005-0000-0000-0000540E0000}"/>
    <cellStyle name="Normal 4 2 17 5 3" xfId="26659" xr:uid="{00000000-0005-0000-0000-0000550E0000}"/>
    <cellStyle name="Normal 4 2 17 6" xfId="11519" xr:uid="{00000000-0005-0000-0000-0000560E0000}"/>
    <cellStyle name="Normal 4 2 17 6 2" xfId="31705" xr:uid="{00000000-0005-0000-0000-0000570E0000}"/>
    <cellStyle name="Normal 4 2 17 7" xfId="21613" xr:uid="{00000000-0005-0000-0000-0000580E0000}"/>
    <cellStyle name="Normal 4 2 18" xfId="639" xr:uid="{00000000-0005-0000-0000-0000590E0000}"/>
    <cellStyle name="Normal 4 2 18 2" xfId="3241" xr:uid="{00000000-0005-0000-0000-00005A0E0000}"/>
    <cellStyle name="Normal 4 2 18 2 2" xfId="8287" xr:uid="{00000000-0005-0000-0000-00005B0E0000}"/>
    <cellStyle name="Normal 4 2 18 2 2 2" xfId="18379" xr:uid="{00000000-0005-0000-0000-00005C0E0000}"/>
    <cellStyle name="Normal 4 2 18 2 2 2 2" xfId="38565" xr:uid="{00000000-0005-0000-0000-00005D0E0000}"/>
    <cellStyle name="Normal 4 2 18 2 2 3" xfId="28473" xr:uid="{00000000-0005-0000-0000-00005E0E0000}"/>
    <cellStyle name="Normal 4 2 18 2 3" xfId="13333" xr:uid="{00000000-0005-0000-0000-00005F0E0000}"/>
    <cellStyle name="Normal 4 2 18 2 3 2" xfId="33519" xr:uid="{00000000-0005-0000-0000-0000600E0000}"/>
    <cellStyle name="Normal 4 2 18 2 4" xfId="23427" xr:uid="{00000000-0005-0000-0000-0000610E0000}"/>
    <cellStyle name="Normal 4 2 18 3" xfId="1954" xr:uid="{00000000-0005-0000-0000-0000620E0000}"/>
    <cellStyle name="Normal 4 2 18 3 2" xfId="7000" xr:uid="{00000000-0005-0000-0000-0000630E0000}"/>
    <cellStyle name="Normal 4 2 18 3 2 2" xfId="17092" xr:uid="{00000000-0005-0000-0000-0000640E0000}"/>
    <cellStyle name="Normal 4 2 18 3 2 2 2" xfId="37278" xr:uid="{00000000-0005-0000-0000-0000650E0000}"/>
    <cellStyle name="Normal 4 2 18 3 2 3" xfId="27186" xr:uid="{00000000-0005-0000-0000-0000660E0000}"/>
    <cellStyle name="Normal 4 2 18 3 3" xfId="12046" xr:uid="{00000000-0005-0000-0000-0000670E0000}"/>
    <cellStyle name="Normal 4 2 18 3 3 2" xfId="32232" xr:uid="{00000000-0005-0000-0000-0000680E0000}"/>
    <cellStyle name="Normal 4 2 18 3 4" xfId="22140" xr:uid="{00000000-0005-0000-0000-0000690E0000}"/>
    <cellStyle name="Normal 4 2 18 4" xfId="4446" xr:uid="{00000000-0005-0000-0000-00006A0E0000}"/>
    <cellStyle name="Normal 4 2 18 4 2" xfId="9492" xr:uid="{00000000-0005-0000-0000-00006B0E0000}"/>
    <cellStyle name="Normal 4 2 18 4 2 2" xfId="19584" xr:uid="{00000000-0005-0000-0000-00006C0E0000}"/>
    <cellStyle name="Normal 4 2 18 4 2 2 2" xfId="39770" xr:uid="{00000000-0005-0000-0000-00006D0E0000}"/>
    <cellStyle name="Normal 4 2 18 4 2 3" xfId="29678" xr:uid="{00000000-0005-0000-0000-00006E0E0000}"/>
    <cellStyle name="Normal 4 2 18 4 3" xfId="14538" xr:uid="{00000000-0005-0000-0000-00006F0E0000}"/>
    <cellStyle name="Normal 4 2 18 4 3 2" xfId="34724" xr:uid="{00000000-0005-0000-0000-0000700E0000}"/>
    <cellStyle name="Normal 4 2 18 4 4" xfId="24632" xr:uid="{00000000-0005-0000-0000-0000710E0000}"/>
    <cellStyle name="Normal 4 2 18 5" xfId="5713" xr:uid="{00000000-0005-0000-0000-0000720E0000}"/>
    <cellStyle name="Normal 4 2 18 5 2" xfId="15805" xr:uid="{00000000-0005-0000-0000-0000730E0000}"/>
    <cellStyle name="Normal 4 2 18 5 2 2" xfId="35991" xr:uid="{00000000-0005-0000-0000-0000740E0000}"/>
    <cellStyle name="Normal 4 2 18 5 3" xfId="25899" xr:uid="{00000000-0005-0000-0000-0000750E0000}"/>
    <cellStyle name="Normal 4 2 18 6" xfId="10759" xr:uid="{00000000-0005-0000-0000-0000760E0000}"/>
    <cellStyle name="Normal 4 2 18 6 2" xfId="30945" xr:uid="{00000000-0005-0000-0000-0000770E0000}"/>
    <cellStyle name="Normal 4 2 18 7" xfId="20853" xr:uid="{00000000-0005-0000-0000-0000780E0000}"/>
    <cellStyle name="Normal 4 2 19" xfId="2868" xr:uid="{00000000-0005-0000-0000-0000790E0000}"/>
    <cellStyle name="Normal 4 2 19 2" xfId="7914" xr:uid="{00000000-0005-0000-0000-00007A0E0000}"/>
    <cellStyle name="Normal 4 2 19 2 2" xfId="18006" xr:uid="{00000000-0005-0000-0000-00007B0E0000}"/>
    <cellStyle name="Normal 4 2 19 2 2 2" xfId="38192" xr:uid="{00000000-0005-0000-0000-00007C0E0000}"/>
    <cellStyle name="Normal 4 2 19 2 3" xfId="28100" xr:uid="{00000000-0005-0000-0000-00007D0E0000}"/>
    <cellStyle name="Normal 4 2 19 3" xfId="12960" xr:uid="{00000000-0005-0000-0000-00007E0E0000}"/>
    <cellStyle name="Normal 4 2 19 3 2" xfId="33146" xr:uid="{00000000-0005-0000-0000-00007F0E0000}"/>
    <cellStyle name="Normal 4 2 19 4" xfId="23054" xr:uid="{00000000-0005-0000-0000-0000800E0000}"/>
    <cellStyle name="Normal 4 2 2" xfId="161" xr:uid="{00000000-0005-0000-0000-0000810E0000}"/>
    <cellStyle name="Normal 4 2 2 10" xfId="1051" xr:uid="{00000000-0005-0000-0000-0000820E0000}"/>
    <cellStyle name="Normal 4 2 2 10 2" xfId="3633" xr:uid="{00000000-0005-0000-0000-0000830E0000}"/>
    <cellStyle name="Normal 4 2 2 10 2 2" xfId="8679" xr:uid="{00000000-0005-0000-0000-0000840E0000}"/>
    <cellStyle name="Normal 4 2 2 10 2 2 2" xfId="18771" xr:uid="{00000000-0005-0000-0000-0000850E0000}"/>
    <cellStyle name="Normal 4 2 2 10 2 2 2 2" xfId="38957" xr:uid="{00000000-0005-0000-0000-0000860E0000}"/>
    <cellStyle name="Normal 4 2 2 10 2 2 3" xfId="28865" xr:uid="{00000000-0005-0000-0000-0000870E0000}"/>
    <cellStyle name="Normal 4 2 2 10 2 3" xfId="13725" xr:uid="{00000000-0005-0000-0000-0000880E0000}"/>
    <cellStyle name="Normal 4 2 2 10 2 3 2" xfId="33911" xr:uid="{00000000-0005-0000-0000-0000890E0000}"/>
    <cellStyle name="Normal 4 2 2 10 2 4" xfId="23819" xr:uid="{00000000-0005-0000-0000-00008A0E0000}"/>
    <cellStyle name="Normal 4 2 2 10 3" xfId="2346" xr:uid="{00000000-0005-0000-0000-00008B0E0000}"/>
    <cellStyle name="Normal 4 2 2 10 3 2" xfId="7392" xr:uid="{00000000-0005-0000-0000-00008C0E0000}"/>
    <cellStyle name="Normal 4 2 2 10 3 2 2" xfId="17484" xr:uid="{00000000-0005-0000-0000-00008D0E0000}"/>
    <cellStyle name="Normal 4 2 2 10 3 2 2 2" xfId="37670" xr:uid="{00000000-0005-0000-0000-00008E0E0000}"/>
    <cellStyle name="Normal 4 2 2 10 3 2 3" xfId="27578" xr:uid="{00000000-0005-0000-0000-00008F0E0000}"/>
    <cellStyle name="Normal 4 2 2 10 3 3" xfId="12438" xr:uid="{00000000-0005-0000-0000-0000900E0000}"/>
    <cellStyle name="Normal 4 2 2 10 3 3 2" xfId="32624" xr:uid="{00000000-0005-0000-0000-0000910E0000}"/>
    <cellStyle name="Normal 4 2 2 10 3 4" xfId="22532" xr:uid="{00000000-0005-0000-0000-0000920E0000}"/>
    <cellStyle name="Normal 4 2 2 10 4" xfId="4819" xr:uid="{00000000-0005-0000-0000-0000930E0000}"/>
    <cellStyle name="Normal 4 2 2 10 4 2" xfId="9865" xr:uid="{00000000-0005-0000-0000-0000940E0000}"/>
    <cellStyle name="Normal 4 2 2 10 4 2 2" xfId="19957" xr:uid="{00000000-0005-0000-0000-0000950E0000}"/>
    <cellStyle name="Normal 4 2 2 10 4 2 2 2" xfId="40143" xr:uid="{00000000-0005-0000-0000-0000960E0000}"/>
    <cellStyle name="Normal 4 2 2 10 4 2 3" xfId="30051" xr:uid="{00000000-0005-0000-0000-0000970E0000}"/>
    <cellStyle name="Normal 4 2 2 10 4 3" xfId="14911" xr:uid="{00000000-0005-0000-0000-0000980E0000}"/>
    <cellStyle name="Normal 4 2 2 10 4 3 2" xfId="35097" xr:uid="{00000000-0005-0000-0000-0000990E0000}"/>
    <cellStyle name="Normal 4 2 2 10 4 4" xfId="25005" xr:uid="{00000000-0005-0000-0000-00009A0E0000}"/>
    <cellStyle name="Normal 4 2 2 10 5" xfId="6105" xr:uid="{00000000-0005-0000-0000-00009B0E0000}"/>
    <cellStyle name="Normal 4 2 2 10 5 2" xfId="16197" xr:uid="{00000000-0005-0000-0000-00009C0E0000}"/>
    <cellStyle name="Normal 4 2 2 10 5 2 2" xfId="36383" xr:uid="{00000000-0005-0000-0000-00009D0E0000}"/>
    <cellStyle name="Normal 4 2 2 10 5 3" xfId="26291" xr:uid="{00000000-0005-0000-0000-00009E0E0000}"/>
    <cellStyle name="Normal 4 2 2 10 6" xfId="11151" xr:uid="{00000000-0005-0000-0000-00009F0E0000}"/>
    <cellStyle name="Normal 4 2 2 10 6 2" xfId="31337" xr:uid="{00000000-0005-0000-0000-0000A00E0000}"/>
    <cellStyle name="Normal 4 2 2 10 7" xfId="21245" xr:uid="{00000000-0005-0000-0000-0000A10E0000}"/>
    <cellStyle name="Normal 4 2 2 11" xfId="1136" xr:uid="{00000000-0005-0000-0000-0000A20E0000}"/>
    <cellStyle name="Normal 4 2 2 11 2" xfId="3716" xr:uid="{00000000-0005-0000-0000-0000A30E0000}"/>
    <cellStyle name="Normal 4 2 2 11 2 2" xfId="8762" xr:uid="{00000000-0005-0000-0000-0000A40E0000}"/>
    <cellStyle name="Normal 4 2 2 11 2 2 2" xfId="18854" xr:uid="{00000000-0005-0000-0000-0000A50E0000}"/>
    <cellStyle name="Normal 4 2 2 11 2 2 2 2" xfId="39040" xr:uid="{00000000-0005-0000-0000-0000A60E0000}"/>
    <cellStyle name="Normal 4 2 2 11 2 2 3" xfId="28948" xr:uid="{00000000-0005-0000-0000-0000A70E0000}"/>
    <cellStyle name="Normal 4 2 2 11 2 3" xfId="13808" xr:uid="{00000000-0005-0000-0000-0000A80E0000}"/>
    <cellStyle name="Normal 4 2 2 11 2 3 2" xfId="33994" xr:uid="{00000000-0005-0000-0000-0000A90E0000}"/>
    <cellStyle name="Normal 4 2 2 11 2 4" xfId="23902" xr:uid="{00000000-0005-0000-0000-0000AA0E0000}"/>
    <cellStyle name="Normal 4 2 2 11 3" xfId="2429" xr:uid="{00000000-0005-0000-0000-0000AB0E0000}"/>
    <cellStyle name="Normal 4 2 2 11 3 2" xfId="7475" xr:uid="{00000000-0005-0000-0000-0000AC0E0000}"/>
    <cellStyle name="Normal 4 2 2 11 3 2 2" xfId="17567" xr:uid="{00000000-0005-0000-0000-0000AD0E0000}"/>
    <cellStyle name="Normal 4 2 2 11 3 2 2 2" xfId="37753" xr:uid="{00000000-0005-0000-0000-0000AE0E0000}"/>
    <cellStyle name="Normal 4 2 2 11 3 2 3" xfId="27661" xr:uid="{00000000-0005-0000-0000-0000AF0E0000}"/>
    <cellStyle name="Normal 4 2 2 11 3 3" xfId="12521" xr:uid="{00000000-0005-0000-0000-0000B00E0000}"/>
    <cellStyle name="Normal 4 2 2 11 3 3 2" xfId="32707" xr:uid="{00000000-0005-0000-0000-0000B10E0000}"/>
    <cellStyle name="Normal 4 2 2 11 3 4" xfId="22615" xr:uid="{00000000-0005-0000-0000-0000B20E0000}"/>
    <cellStyle name="Normal 4 2 2 11 4" xfId="4901" xr:uid="{00000000-0005-0000-0000-0000B30E0000}"/>
    <cellStyle name="Normal 4 2 2 11 4 2" xfId="9947" xr:uid="{00000000-0005-0000-0000-0000B40E0000}"/>
    <cellStyle name="Normal 4 2 2 11 4 2 2" xfId="20039" xr:uid="{00000000-0005-0000-0000-0000B50E0000}"/>
    <cellStyle name="Normal 4 2 2 11 4 2 2 2" xfId="40225" xr:uid="{00000000-0005-0000-0000-0000B60E0000}"/>
    <cellStyle name="Normal 4 2 2 11 4 2 3" xfId="30133" xr:uid="{00000000-0005-0000-0000-0000B70E0000}"/>
    <cellStyle name="Normal 4 2 2 11 4 3" xfId="14993" xr:uid="{00000000-0005-0000-0000-0000B80E0000}"/>
    <cellStyle name="Normal 4 2 2 11 4 3 2" xfId="35179" xr:uid="{00000000-0005-0000-0000-0000B90E0000}"/>
    <cellStyle name="Normal 4 2 2 11 4 4" xfId="25087" xr:uid="{00000000-0005-0000-0000-0000BA0E0000}"/>
    <cellStyle name="Normal 4 2 2 11 5" xfId="6188" xr:uid="{00000000-0005-0000-0000-0000BB0E0000}"/>
    <cellStyle name="Normal 4 2 2 11 5 2" xfId="16280" xr:uid="{00000000-0005-0000-0000-0000BC0E0000}"/>
    <cellStyle name="Normal 4 2 2 11 5 2 2" xfId="36466" xr:uid="{00000000-0005-0000-0000-0000BD0E0000}"/>
    <cellStyle name="Normal 4 2 2 11 5 3" xfId="26374" xr:uid="{00000000-0005-0000-0000-0000BE0E0000}"/>
    <cellStyle name="Normal 4 2 2 11 6" xfId="11234" xr:uid="{00000000-0005-0000-0000-0000BF0E0000}"/>
    <cellStyle name="Normal 4 2 2 11 6 2" xfId="31420" xr:uid="{00000000-0005-0000-0000-0000C00E0000}"/>
    <cellStyle name="Normal 4 2 2 11 7" xfId="21328" xr:uid="{00000000-0005-0000-0000-0000C10E0000}"/>
    <cellStyle name="Normal 4 2 2 12" xfId="1208" xr:uid="{00000000-0005-0000-0000-0000C20E0000}"/>
    <cellStyle name="Normal 4 2 2 12 2" xfId="3788" xr:uid="{00000000-0005-0000-0000-0000C30E0000}"/>
    <cellStyle name="Normal 4 2 2 12 2 2" xfId="8834" xr:uid="{00000000-0005-0000-0000-0000C40E0000}"/>
    <cellStyle name="Normal 4 2 2 12 2 2 2" xfId="18926" xr:uid="{00000000-0005-0000-0000-0000C50E0000}"/>
    <cellStyle name="Normal 4 2 2 12 2 2 2 2" xfId="39112" xr:uid="{00000000-0005-0000-0000-0000C60E0000}"/>
    <cellStyle name="Normal 4 2 2 12 2 2 3" xfId="29020" xr:uid="{00000000-0005-0000-0000-0000C70E0000}"/>
    <cellStyle name="Normal 4 2 2 12 2 3" xfId="13880" xr:uid="{00000000-0005-0000-0000-0000C80E0000}"/>
    <cellStyle name="Normal 4 2 2 12 2 3 2" xfId="34066" xr:uid="{00000000-0005-0000-0000-0000C90E0000}"/>
    <cellStyle name="Normal 4 2 2 12 2 4" xfId="23974" xr:uid="{00000000-0005-0000-0000-0000CA0E0000}"/>
    <cellStyle name="Normal 4 2 2 12 3" xfId="2501" xr:uid="{00000000-0005-0000-0000-0000CB0E0000}"/>
    <cellStyle name="Normal 4 2 2 12 3 2" xfId="7547" xr:uid="{00000000-0005-0000-0000-0000CC0E0000}"/>
    <cellStyle name="Normal 4 2 2 12 3 2 2" xfId="17639" xr:uid="{00000000-0005-0000-0000-0000CD0E0000}"/>
    <cellStyle name="Normal 4 2 2 12 3 2 2 2" xfId="37825" xr:uid="{00000000-0005-0000-0000-0000CE0E0000}"/>
    <cellStyle name="Normal 4 2 2 12 3 2 3" xfId="27733" xr:uid="{00000000-0005-0000-0000-0000CF0E0000}"/>
    <cellStyle name="Normal 4 2 2 12 3 3" xfId="12593" xr:uid="{00000000-0005-0000-0000-0000D00E0000}"/>
    <cellStyle name="Normal 4 2 2 12 3 3 2" xfId="32779" xr:uid="{00000000-0005-0000-0000-0000D10E0000}"/>
    <cellStyle name="Normal 4 2 2 12 3 4" xfId="22687" xr:uid="{00000000-0005-0000-0000-0000D20E0000}"/>
    <cellStyle name="Normal 4 2 2 12 4" xfId="4973" xr:uid="{00000000-0005-0000-0000-0000D30E0000}"/>
    <cellStyle name="Normal 4 2 2 12 4 2" xfId="10019" xr:uid="{00000000-0005-0000-0000-0000D40E0000}"/>
    <cellStyle name="Normal 4 2 2 12 4 2 2" xfId="20111" xr:uid="{00000000-0005-0000-0000-0000D50E0000}"/>
    <cellStyle name="Normal 4 2 2 12 4 2 2 2" xfId="40297" xr:uid="{00000000-0005-0000-0000-0000D60E0000}"/>
    <cellStyle name="Normal 4 2 2 12 4 2 3" xfId="30205" xr:uid="{00000000-0005-0000-0000-0000D70E0000}"/>
    <cellStyle name="Normal 4 2 2 12 4 3" xfId="15065" xr:uid="{00000000-0005-0000-0000-0000D80E0000}"/>
    <cellStyle name="Normal 4 2 2 12 4 3 2" xfId="35251" xr:uid="{00000000-0005-0000-0000-0000D90E0000}"/>
    <cellStyle name="Normal 4 2 2 12 4 4" xfId="25159" xr:uid="{00000000-0005-0000-0000-0000DA0E0000}"/>
    <cellStyle name="Normal 4 2 2 12 5" xfId="6260" xr:uid="{00000000-0005-0000-0000-0000DB0E0000}"/>
    <cellStyle name="Normal 4 2 2 12 5 2" xfId="16352" xr:uid="{00000000-0005-0000-0000-0000DC0E0000}"/>
    <cellStyle name="Normal 4 2 2 12 5 2 2" xfId="36538" xr:uid="{00000000-0005-0000-0000-0000DD0E0000}"/>
    <cellStyle name="Normal 4 2 2 12 5 3" xfId="26446" xr:uid="{00000000-0005-0000-0000-0000DE0E0000}"/>
    <cellStyle name="Normal 4 2 2 12 6" xfId="11306" xr:uid="{00000000-0005-0000-0000-0000DF0E0000}"/>
    <cellStyle name="Normal 4 2 2 12 6 2" xfId="31492" xr:uid="{00000000-0005-0000-0000-0000E00E0000}"/>
    <cellStyle name="Normal 4 2 2 12 7" xfId="21400" xr:uid="{00000000-0005-0000-0000-0000E10E0000}"/>
    <cellStyle name="Normal 4 2 2 13" xfId="1281" xr:uid="{00000000-0005-0000-0000-0000E20E0000}"/>
    <cellStyle name="Normal 4 2 2 13 2" xfId="3860" xr:uid="{00000000-0005-0000-0000-0000E30E0000}"/>
    <cellStyle name="Normal 4 2 2 13 2 2" xfId="8906" xr:uid="{00000000-0005-0000-0000-0000E40E0000}"/>
    <cellStyle name="Normal 4 2 2 13 2 2 2" xfId="18998" xr:uid="{00000000-0005-0000-0000-0000E50E0000}"/>
    <cellStyle name="Normal 4 2 2 13 2 2 2 2" xfId="39184" xr:uid="{00000000-0005-0000-0000-0000E60E0000}"/>
    <cellStyle name="Normal 4 2 2 13 2 2 3" xfId="29092" xr:uid="{00000000-0005-0000-0000-0000E70E0000}"/>
    <cellStyle name="Normal 4 2 2 13 2 3" xfId="13952" xr:uid="{00000000-0005-0000-0000-0000E80E0000}"/>
    <cellStyle name="Normal 4 2 2 13 2 3 2" xfId="34138" xr:uid="{00000000-0005-0000-0000-0000E90E0000}"/>
    <cellStyle name="Normal 4 2 2 13 2 4" xfId="24046" xr:uid="{00000000-0005-0000-0000-0000EA0E0000}"/>
    <cellStyle name="Normal 4 2 2 13 3" xfId="2573" xr:uid="{00000000-0005-0000-0000-0000EB0E0000}"/>
    <cellStyle name="Normal 4 2 2 13 3 2" xfId="7619" xr:uid="{00000000-0005-0000-0000-0000EC0E0000}"/>
    <cellStyle name="Normal 4 2 2 13 3 2 2" xfId="17711" xr:uid="{00000000-0005-0000-0000-0000ED0E0000}"/>
    <cellStyle name="Normal 4 2 2 13 3 2 2 2" xfId="37897" xr:uid="{00000000-0005-0000-0000-0000EE0E0000}"/>
    <cellStyle name="Normal 4 2 2 13 3 2 3" xfId="27805" xr:uid="{00000000-0005-0000-0000-0000EF0E0000}"/>
    <cellStyle name="Normal 4 2 2 13 3 3" xfId="12665" xr:uid="{00000000-0005-0000-0000-0000F00E0000}"/>
    <cellStyle name="Normal 4 2 2 13 3 3 2" xfId="32851" xr:uid="{00000000-0005-0000-0000-0000F10E0000}"/>
    <cellStyle name="Normal 4 2 2 13 3 4" xfId="22759" xr:uid="{00000000-0005-0000-0000-0000F20E0000}"/>
    <cellStyle name="Normal 4 2 2 13 4" xfId="5045" xr:uid="{00000000-0005-0000-0000-0000F30E0000}"/>
    <cellStyle name="Normal 4 2 2 13 4 2" xfId="10091" xr:uid="{00000000-0005-0000-0000-0000F40E0000}"/>
    <cellStyle name="Normal 4 2 2 13 4 2 2" xfId="20183" xr:uid="{00000000-0005-0000-0000-0000F50E0000}"/>
    <cellStyle name="Normal 4 2 2 13 4 2 2 2" xfId="40369" xr:uid="{00000000-0005-0000-0000-0000F60E0000}"/>
    <cellStyle name="Normal 4 2 2 13 4 2 3" xfId="30277" xr:uid="{00000000-0005-0000-0000-0000F70E0000}"/>
    <cellStyle name="Normal 4 2 2 13 4 3" xfId="15137" xr:uid="{00000000-0005-0000-0000-0000F80E0000}"/>
    <cellStyle name="Normal 4 2 2 13 4 3 2" xfId="35323" xr:uid="{00000000-0005-0000-0000-0000F90E0000}"/>
    <cellStyle name="Normal 4 2 2 13 4 4" xfId="25231" xr:uid="{00000000-0005-0000-0000-0000FA0E0000}"/>
    <cellStyle name="Normal 4 2 2 13 5" xfId="6332" xr:uid="{00000000-0005-0000-0000-0000FB0E0000}"/>
    <cellStyle name="Normal 4 2 2 13 5 2" xfId="16424" xr:uid="{00000000-0005-0000-0000-0000FC0E0000}"/>
    <cellStyle name="Normal 4 2 2 13 5 2 2" xfId="36610" xr:uid="{00000000-0005-0000-0000-0000FD0E0000}"/>
    <cellStyle name="Normal 4 2 2 13 5 3" xfId="26518" xr:uid="{00000000-0005-0000-0000-0000FE0E0000}"/>
    <cellStyle name="Normal 4 2 2 13 6" xfId="11378" xr:uid="{00000000-0005-0000-0000-0000FF0E0000}"/>
    <cellStyle name="Normal 4 2 2 13 6 2" xfId="31564" xr:uid="{00000000-0005-0000-0000-0000000F0000}"/>
    <cellStyle name="Normal 4 2 2 13 7" xfId="21472" xr:uid="{00000000-0005-0000-0000-0000010F0000}"/>
    <cellStyle name="Normal 4 2 2 14" xfId="1353" xr:uid="{00000000-0005-0000-0000-0000020F0000}"/>
    <cellStyle name="Normal 4 2 2 14 2" xfId="3932" xr:uid="{00000000-0005-0000-0000-0000030F0000}"/>
    <cellStyle name="Normal 4 2 2 14 2 2" xfId="8978" xr:uid="{00000000-0005-0000-0000-0000040F0000}"/>
    <cellStyle name="Normal 4 2 2 14 2 2 2" xfId="19070" xr:uid="{00000000-0005-0000-0000-0000050F0000}"/>
    <cellStyle name="Normal 4 2 2 14 2 2 2 2" xfId="39256" xr:uid="{00000000-0005-0000-0000-0000060F0000}"/>
    <cellStyle name="Normal 4 2 2 14 2 2 3" xfId="29164" xr:uid="{00000000-0005-0000-0000-0000070F0000}"/>
    <cellStyle name="Normal 4 2 2 14 2 3" xfId="14024" xr:uid="{00000000-0005-0000-0000-0000080F0000}"/>
    <cellStyle name="Normal 4 2 2 14 2 3 2" xfId="34210" xr:uid="{00000000-0005-0000-0000-0000090F0000}"/>
    <cellStyle name="Normal 4 2 2 14 2 4" xfId="24118" xr:uid="{00000000-0005-0000-0000-00000A0F0000}"/>
    <cellStyle name="Normal 4 2 2 14 3" xfId="2645" xr:uid="{00000000-0005-0000-0000-00000B0F0000}"/>
    <cellStyle name="Normal 4 2 2 14 3 2" xfId="7691" xr:uid="{00000000-0005-0000-0000-00000C0F0000}"/>
    <cellStyle name="Normal 4 2 2 14 3 2 2" xfId="17783" xr:uid="{00000000-0005-0000-0000-00000D0F0000}"/>
    <cellStyle name="Normal 4 2 2 14 3 2 2 2" xfId="37969" xr:uid="{00000000-0005-0000-0000-00000E0F0000}"/>
    <cellStyle name="Normal 4 2 2 14 3 2 3" xfId="27877" xr:uid="{00000000-0005-0000-0000-00000F0F0000}"/>
    <cellStyle name="Normal 4 2 2 14 3 3" xfId="12737" xr:uid="{00000000-0005-0000-0000-0000100F0000}"/>
    <cellStyle name="Normal 4 2 2 14 3 3 2" xfId="32923" xr:uid="{00000000-0005-0000-0000-0000110F0000}"/>
    <cellStyle name="Normal 4 2 2 14 3 4" xfId="22831" xr:uid="{00000000-0005-0000-0000-0000120F0000}"/>
    <cellStyle name="Normal 4 2 2 14 4" xfId="5117" xr:uid="{00000000-0005-0000-0000-0000130F0000}"/>
    <cellStyle name="Normal 4 2 2 14 4 2" xfId="10163" xr:uid="{00000000-0005-0000-0000-0000140F0000}"/>
    <cellStyle name="Normal 4 2 2 14 4 2 2" xfId="20255" xr:uid="{00000000-0005-0000-0000-0000150F0000}"/>
    <cellStyle name="Normal 4 2 2 14 4 2 2 2" xfId="40441" xr:uid="{00000000-0005-0000-0000-0000160F0000}"/>
    <cellStyle name="Normal 4 2 2 14 4 2 3" xfId="30349" xr:uid="{00000000-0005-0000-0000-0000170F0000}"/>
    <cellStyle name="Normal 4 2 2 14 4 3" xfId="15209" xr:uid="{00000000-0005-0000-0000-0000180F0000}"/>
    <cellStyle name="Normal 4 2 2 14 4 3 2" xfId="35395" xr:uid="{00000000-0005-0000-0000-0000190F0000}"/>
    <cellStyle name="Normal 4 2 2 14 4 4" xfId="25303" xr:uid="{00000000-0005-0000-0000-00001A0F0000}"/>
    <cellStyle name="Normal 4 2 2 14 5" xfId="6404" xr:uid="{00000000-0005-0000-0000-00001B0F0000}"/>
    <cellStyle name="Normal 4 2 2 14 5 2" xfId="16496" xr:uid="{00000000-0005-0000-0000-00001C0F0000}"/>
    <cellStyle name="Normal 4 2 2 14 5 2 2" xfId="36682" xr:uid="{00000000-0005-0000-0000-00001D0F0000}"/>
    <cellStyle name="Normal 4 2 2 14 5 3" xfId="26590" xr:uid="{00000000-0005-0000-0000-00001E0F0000}"/>
    <cellStyle name="Normal 4 2 2 14 6" xfId="11450" xr:uid="{00000000-0005-0000-0000-00001F0F0000}"/>
    <cellStyle name="Normal 4 2 2 14 6 2" xfId="31636" xr:uid="{00000000-0005-0000-0000-0000200F0000}"/>
    <cellStyle name="Normal 4 2 2 14 7" xfId="21544" xr:uid="{00000000-0005-0000-0000-0000210F0000}"/>
    <cellStyle name="Normal 4 2 2 15" xfId="1429" xr:uid="{00000000-0005-0000-0000-0000220F0000}"/>
    <cellStyle name="Normal 4 2 2 15 2" xfId="4004" xr:uid="{00000000-0005-0000-0000-0000230F0000}"/>
    <cellStyle name="Normal 4 2 2 15 2 2" xfId="9050" xr:uid="{00000000-0005-0000-0000-0000240F0000}"/>
    <cellStyle name="Normal 4 2 2 15 2 2 2" xfId="19142" xr:uid="{00000000-0005-0000-0000-0000250F0000}"/>
    <cellStyle name="Normal 4 2 2 15 2 2 2 2" xfId="39328" xr:uid="{00000000-0005-0000-0000-0000260F0000}"/>
    <cellStyle name="Normal 4 2 2 15 2 2 3" xfId="29236" xr:uid="{00000000-0005-0000-0000-0000270F0000}"/>
    <cellStyle name="Normal 4 2 2 15 2 3" xfId="14096" xr:uid="{00000000-0005-0000-0000-0000280F0000}"/>
    <cellStyle name="Normal 4 2 2 15 2 3 2" xfId="34282" xr:uid="{00000000-0005-0000-0000-0000290F0000}"/>
    <cellStyle name="Normal 4 2 2 15 2 4" xfId="24190" xr:uid="{00000000-0005-0000-0000-00002A0F0000}"/>
    <cellStyle name="Normal 4 2 2 15 3" xfId="2717" xr:uid="{00000000-0005-0000-0000-00002B0F0000}"/>
    <cellStyle name="Normal 4 2 2 15 3 2" xfId="7763" xr:uid="{00000000-0005-0000-0000-00002C0F0000}"/>
    <cellStyle name="Normal 4 2 2 15 3 2 2" xfId="17855" xr:uid="{00000000-0005-0000-0000-00002D0F0000}"/>
    <cellStyle name="Normal 4 2 2 15 3 2 2 2" xfId="38041" xr:uid="{00000000-0005-0000-0000-00002E0F0000}"/>
    <cellStyle name="Normal 4 2 2 15 3 2 3" xfId="27949" xr:uid="{00000000-0005-0000-0000-00002F0F0000}"/>
    <cellStyle name="Normal 4 2 2 15 3 3" xfId="12809" xr:uid="{00000000-0005-0000-0000-0000300F0000}"/>
    <cellStyle name="Normal 4 2 2 15 3 3 2" xfId="32995" xr:uid="{00000000-0005-0000-0000-0000310F0000}"/>
    <cellStyle name="Normal 4 2 2 15 3 4" xfId="22903" xr:uid="{00000000-0005-0000-0000-0000320F0000}"/>
    <cellStyle name="Normal 4 2 2 15 4" xfId="5189" xr:uid="{00000000-0005-0000-0000-0000330F0000}"/>
    <cellStyle name="Normal 4 2 2 15 4 2" xfId="10235" xr:uid="{00000000-0005-0000-0000-0000340F0000}"/>
    <cellStyle name="Normal 4 2 2 15 4 2 2" xfId="20327" xr:uid="{00000000-0005-0000-0000-0000350F0000}"/>
    <cellStyle name="Normal 4 2 2 15 4 2 2 2" xfId="40513" xr:uid="{00000000-0005-0000-0000-0000360F0000}"/>
    <cellStyle name="Normal 4 2 2 15 4 2 3" xfId="30421" xr:uid="{00000000-0005-0000-0000-0000370F0000}"/>
    <cellStyle name="Normal 4 2 2 15 4 3" xfId="15281" xr:uid="{00000000-0005-0000-0000-0000380F0000}"/>
    <cellStyle name="Normal 4 2 2 15 4 3 2" xfId="35467" xr:uid="{00000000-0005-0000-0000-0000390F0000}"/>
    <cellStyle name="Normal 4 2 2 15 4 4" xfId="25375" xr:uid="{00000000-0005-0000-0000-00003A0F0000}"/>
    <cellStyle name="Normal 4 2 2 15 5" xfId="6476" xr:uid="{00000000-0005-0000-0000-00003B0F0000}"/>
    <cellStyle name="Normal 4 2 2 15 5 2" xfId="16568" xr:uid="{00000000-0005-0000-0000-00003C0F0000}"/>
    <cellStyle name="Normal 4 2 2 15 5 2 2" xfId="36754" xr:uid="{00000000-0005-0000-0000-00003D0F0000}"/>
    <cellStyle name="Normal 4 2 2 15 5 3" xfId="26662" xr:uid="{00000000-0005-0000-0000-00003E0F0000}"/>
    <cellStyle name="Normal 4 2 2 15 6" xfId="11522" xr:uid="{00000000-0005-0000-0000-00003F0F0000}"/>
    <cellStyle name="Normal 4 2 2 15 6 2" xfId="31708" xr:uid="{00000000-0005-0000-0000-0000400F0000}"/>
    <cellStyle name="Normal 4 2 2 15 7" xfId="21616" xr:uid="{00000000-0005-0000-0000-0000410F0000}"/>
    <cellStyle name="Normal 4 2 2 16" xfId="640" xr:uid="{00000000-0005-0000-0000-0000420F0000}"/>
    <cellStyle name="Normal 4 2 2 16 2" xfId="3242" xr:uid="{00000000-0005-0000-0000-0000430F0000}"/>
    <cellStyle name="Normal 4 2 2 16 2 2" xfId="8288" xr:uid="{00000000-0005-0000-0000-0000440F0000}"/>
    <cellStyle name="Normal 4 2 2 16 2 2 2" xfId="18380" xr:uid="{00000000-0005-0000-0000-0000450F0000}"/>
    <cellStyle name="Normal 4 2 2 16 2 2 2 2" xfId="38566" xr:uid="{00000000-0005-0000-0000-0000460F0000}"/>
    <cellStyle name="Normal 4 2 2 16 2 2 3" xfId="28474" xr:uid="{00000000-0005-0000-0000-0000470F0000}"/>
    <cellStyle name="Normal 4 2 2 16 2 3" xfId="13334" xr:uid="{00000000-0005-0000-0000-0000480F0000}"/>
    <cellStyle name="Normal 4 2 2 16 2 3 2" xfId="33520" xr:uid="{00000000-0005-0000-0000-0000490F0000}"/>
    <cellStyle name="Normal 4 2 2 16 2 4" xfId="23428" xr:uid="{00000000-0005-0000-0000-00004A0F0000}"/>
    <cellStyle name="Normal 4 2 2 16 3" xfId="1955" xr:uid="{00000000-0005-0000-0000-00004B0F0000}"/>
    <cellStyle name="Normal 4 2 2 16 3 2" xfId="7001" xr:uid="{00000000-0005-0000-0000-00004C0F0000}"/>
    <cellStyle name="Normal 4 2 2 16 3 2 2" xfId="17093" xr:uid="{00000000-0005-0000-0000-00004D0F0000}"/>
    <cellStyle name="Normal 4 2 2 16 3 2 2 2" xfId="37279" xr:uid="{00000000-0005-0000-0000-00004E0F0000}"/>
    <cellStyle name="Normal 4 2 2 16 3 2 3" xfId="27187" xr:uid="{00000000-0005-0000-0000-00004F0F0000}"/>
    <cellStyle name="Normal 4 2 2 16 3 3" xfId="12047" xr:uid="{00000000-0005-0000-0000-0000500F0000}"/>
    <cellStyle name="Normal 4 2 2 16 3 3 2" xfId="32233" xr:uid="{00000000-0005-0000-0000-0000510F0000}"/>
    <cellStyle name="Normal 4 2 2 16 3 4" xfId="22141" xr:uid="{00000000-0005-0000-0000-0000520F0000}"/>
    <cellStyle name="Normal 4 2 2 16 4" xfId="4447" xr:uid="{00000000-0005-0000-0000-0000530F0000}"/>
    <cellStyle name="Normal 4 2 2 16 4 2" xfId="9493" xr:uid="{00000000-0005-0000-0000-0000540F0000}"/>
    <cellStyle name="Normal 4 2 2 16 4 2 2" xfId="19585" xr:uid="{00000000-0005-0000-0000-0000550F0000}"/>
    <cellStyle name="Normal 4 2 2 16 4 2 2 2" xfId="39771" xr:uid="{00000000-0005-0000-0000-0000560F0000}"/>
    <cellStyle name="Normal 4 2 2 16 4 2 3" xfId="29679" xr:uid="{00000000-0005-0000-0000-0000570F0000}"/>
    <cellStyle name="Normal 4 2 2 16 4 3" xfId="14539" xr:uid="{00000000-0005-0000-0000-0000580F0000}"/>
    <cellStyle name="Normal 4 2 2 16 4 3 2" xfId="34725" xr:uid="{00000000-0005-0000-0000-0000590F0000}"/>
    <cellStyle name="Normal 4 2 2 16 4 4" xfId="24633" xr:uid="{00000000-0005-0000-0000-00005A0F0000}"/>
    <cellStyle name="Normal 4 2 2 16 5" xfId="5714" xr:uid="{00000000-0005-0000-0000-00005B0F0000}"/>
    <cellStyle name="Normal 4 2 2 16 5 2" xfId="15806" xr:uid="{00000000-0005-0000-0000-00005C0F0000}"/>
    <cellStyle name="Normal 4 2 2 16 5 2 2" xfId="35992" xr:uid="{00000000-0005-0000-0000-00005D0F0000}"/>
    <cellStyle name="Normal 4 2 2 16 5 3" xfId="25900" xr:uid="{00000000-0005-0000-0000-00005E0F0000}"/>
    <cellStyle name="Normal 4 2 2 16 6" xfId="10760" xr:uid="{00000000-0005-0000-0000-00005F0F0000}"/>
    <cellStyle name="Normal 4 2 2 16 6 2" xfId="30946" xr:uid="{00000000-0005-0000-0000-0000600F0000}"/>
    <cellStyle name="Normal 4 2 2 16 7" xfId="20854" xr:uid="{00000000-0005-0000-0000-0000610F0000}"/>
    <cellStyle name="Normal 4 2 2 17" xfId="2880" xr:uid="{00000000-0005-0000-0000-0000620F0000}"/>
    <cellStyle name="Normal 4 2 2 17 2" xfId="7926" xr:uid="{00000000-0005-0000-0000-0000630F0000}"/>
    <cellStyle name="Normal 4 2 2 17 2 2" xfId="18018" xr:uid="{00000000-0005-0000-0000-0000640F0000}"/>
    <cellStyle name="Normal 4 2 2 17 2 2 2" xfId="38204" xr:uid="{00000000-0005-0000-0000-0000650F0000}"/>
    <cellStyle name="Normal 4 2 2 17 2 3" xfId="28112" xr:uid="{00000000-0005-0000-0000-0000660F0000}"/>
    <cellStyle name="Normal 4 2 2 17 3" xfId="12972" xr:uid="{00000000-0005-0000-0000-0000670F0000}"/>
    <cellStyle name="Normal 4 2 2 17 3 2" xfId="33158" xr:uid="{00000000-0005-0000-0000-0000680F0000}"/>
    <cellStyle name="Normal 4 2 2 17 4" xfId="23066" xr:uid="{00000000-0005-0000-0000-0000690F0000}"/>
    <cellStyle name="Normal 4 2 2 18" xfId="1593" xr:uid="{00000000-0005-0000-0000-00006A0F0000}"/>
    <cellStyle name="Normal 4 2 2 18 2" xfId="6639" xr:uid="{00000000-0005-0000-0000-00006B0F0000}"/>
    <cellStyle name="Normal 4 2 2 18 2 2" xfId="16731" xr:uid="{00000000-0005-0000-0000-00006C0F0000}"/>
    <cellStyle name="Normal 4 2 2 18 2 2 2" xfId="36917" xr:uid="{00000000-0005-0000-0000-00006D0F0000}"/>
    <cellStyle name="Normal 4 2 2 18 2 3" xfId="26825" xr:uid="{00000000-0005-0000-0000-00006E0F0000}"/>
    <cellStyle name="Normal 4 2 2 18 3" xfId="11685" xr:uid="{00000000-0005-0000-0000-00006F0F0000}"/>
    <cellStyle name="Normal 4 2 2 18 3 2" xfId="31871" xr:uid="{00000000-0005-0000-0000-0000700F0000}"/>
    <cellStyle name="Normal 4 2 2 18 4" xfId="21779" xr:uid="{00000000-0005-0000-0000-0000710F0000}"/>
    <cellStyle name="Normal 4 2 2 19" xfId="4149" xr:uid="{00000000-0005-0000-0000-0000720F0000}"/>
    <cellStyle name="Normal 4 2 2 19 2" xfId="9195" xr:uid="{00000000-0005-0000-0000-0000730F0000}"/>
    <cellStyle name="Normal 4 2 2 19 2 2" xfId="19287" xr:uid="{00000000-0005-0000-0000-0000740F0000}"/>
    <cellStyle name="Normal 4 2 2 19 2 2 2" xfId="39473" xr:uid="{00000000-0005-0000-0000-0000750F0000}"/>
    <cellStyle name="Normal 4 2 2 19 2 3" xfId="29381" xr:uid="{00000000-0005-0000-0000-0000760F0000}"/>
    <cellStyle name="Normal 4 2 2 19 3" xfId="14241" xr:uid="{00000000-0005-0000-0000-0000770F0000}"/>
    <cellStyle name="Normal 4 2 2 19 3 2" xfId="34427" xr:uid="{00000000-0005-0000-0000-0000780F0000}"/>
    <cellStyle name="Normal 4 2 2 19 4" xfId="24335" xr:uid="{00000000-0005-0000-0000-0000790F0000}"/>
    <cellStyle name="Normal 4 2 2 2" xfId="180" xr:uid="{00000000-0005-0000-0000-00007A0F0000}"/>
    <cellStyle name="Normal 4 2 2 2 10" xfId="1143" xr:uid="{00000000-0005-0000-0000-00007B0F0000}"/>
    <cellStyle name="Normal 4 2 2 2 10 2" xfId="3723" xr:uid="{00000000-0005-0000-0000-00007C0F0000}"/>
    <cellStyle name="Normal 4 2 2 2 10 2 2" xfId="8769" xr:uid="{00000000-0005-0000-0000-00007D0F0000}"/>
    <cellStyle name="Normal 4 2 2 2 10 2 2 2" xfId="18861" xr:uid="{00000000-0005-0000-0000-00007E0F0000}"/>
    <cellStyle name="Normal 4 2 2 2 10 2 2 2 2" xfId="39047" xr:uid="{00000000-0005-0000-0000-00007F0F0000}"/>
    <cellStyle name="Normal 4 2 2 2 10 2 2 3" xfId="28955" xr:uid="{00000000-0005-0000-0000-0000800F0000}"/>
    <cellStyle name="Normal 4 2 2 2 10 2 3" xfId="13815" xr:uid="{00000000-0005-0000-0000-0000810F0000}"/>
    <cellStyle name="Normal 4 2 2 2 10 2 3 2" xfId="34001" xr:uid="{00000000-0005-0000-0000-0000820F0000}"/>
    <cellStyle name="Normal 4 2 2 2 10 2 4" xfId="23909" xr:uid="{00000000-0005-0000-0000-0000830F0000}"/>
    <cellStyle name="Normal 4 2 2 2 10 3" xfId="2436" xr:uid="{00000000-0005-0000-0000-0000840F0000}"/>
    <cellStyle name="Normal 4 2 2 2 10 3 2" xfId="7482" xr:uid="{00000000-0005-0000-0000-0000850F0000}"/>
    <cellStyle name="Normal 4 2 2 2 10 3 2 2" xfId="17574" xr:uid="{00000000-0005-0000-0000-0000860F0000}"/>
    <cellStyle name="Normal 4 2 2 2 10 3 2 2 2" xfId="37760" xr:uid="{00000000-0005-0000-0000-0000870F0000}"/>
    <cellStyle name="Normal 4 2 2 2 10 3 2 3" xfId="27668" xr:uid="{00000000-0005-0000-0000-0000880F0000}"/>
    <cellStyle name="Normal 4 2 2 2 10 3 3" xfId="12528" xr:uid="{00000000-0005-0000-0000-0000890F0000}"/>
    <cellStyle name="Normal 4 2 2 2 10 3 3 2" xfId="32714" xr:uid="{00000000-0005-0000-0000-00008A0F0000}"/>
    <cellStyle name="Normal 4 2 2 2 10 3 4" xfId="22622" xr:uid="{00000000-0005-0000-0000-00008B0F0000}"/>
    <cellStyle name="Normal 4 2 2 2 10 4" xfId="4908" xr:uid="{00000000-0005-0000-0000-00008C0F0000}"/>
    <cellStyle name="Normal 4 2 2 2 10 4 2" xfId="9954" xr:uid="{00000000-0005-0000-0000-00008D0F0000}"/>
    <cellStyle name="Normal 4 2 2 2 10 4 2 2" xfId="20046" xr:uid="{00000000-0005-0000-0000-00008E0F0000}"/>
    <cellStyle name="Normal 4 2 2 2 10 4 2 2 2" xfId="40232" xr:uid="{00000000-0005-0000-0000-00008F0F0000}"/>
    <cellStyle name="Normal 4 2 2 2 10 4 2 3" xfId="30140" xr:uid="{00000000-0005-0000-0000-0000900F0000}"/>
    <cellStyle name="Normal 4 2 2 2 10 4 3" xfId="15000" xr:uid="{00000000-0005-0000-0000-0000910F0000}"/>
    <cellStyle name="Normal 4 2 2 2 10 4 3 2" xfId="35186" xr:uid="{00000000-0005-0000-0000-0000920F0000}"/>
    <cellStyle name="Normal 4 2 2 2 10 4 4" xfId="25094" xr:uid="{00000000-0005-0000-0000-0000930F0000}"/>
    <cellStyle name="Normal 4 2 2 2 10 5" xfId="6195" xr:uid="{00000000-0005-0000-0000-0000940F0000}"/>
    <cellStyle name="Normal 4 2 2 2 10 5 2" xfId="16287" xr:uid="{00000000-0005-0000-0000-0000950F0000}"/>
    <cellStyle name="Normal 4 2 2 2 10 5 2 2" xfId="36473" xr:uid="{00000000-0005-0000-0000-0000960F0000}"/>
    <cellStyle name="Normal 4 2 2 2 10 5 3" xfId="26381" xr:uid="{00000000-0005-0000-0000-0000970F0000}"/>
    <cellStyle name="Normal 4 2 2 2 10 6" xfId="11241" xr:uid="{00000000-0005-0000-0000-0000980F0000}"/>
    <cellStyle name="Normal 4 2 2 2 10 6 2" xfId="31427" xr:uid="{00000000-0005-0000-0000-0000990F0000}"/>
    <cellStyle name="Normal 4 2 2 2 10 7" xfId="21335" xr:uid="{00000000-0005-0000-0000-00009A0F0000}"/>
    <cellStyle name="Normal 4 2 2 2 11" xfId="1215" xr:uid="{00000000-0005-0000-0000-00009B0F0000}"/>
    <cellStyle name="Normal 4 2 2 2 11 2" xfId="3795" xr:uid="{00000000-0005-0000-0000-00009C0F0000}"/>
    <cellStyle name="Normal 4 2 2 2 11 2 2" xfId="8841" xr:uid="{00000000-0005-0000-0000-00009D0F0000}"/>
    <cellStyle name="Normal 4 2 2 2 11 2 2 2" xfId="18933" xr:uid="{00000000-0005-0000-0000-00009E0F0000}"/>
    <cellStyle name="Normal 4 2 2 2 11 2 2 2 2" xfId="39119" xr:uid="{00000000-0005-0000-0000-00009F0F0000}"/>
    <cellStyle name="Normal 4 2 2 2 11 2 2 3" xfId="29027" xr:uid="{00000000-0005-0000-0000-0000A00F0000}"/>
    <cellStyle name="Normal 4 2 2 2 11 2 3" xfId="13887" xr:uid="{00000000-0005-0000-0000-0000A10F0000}"/>
    <cellStyle name="Normal 4 2 2 2 11 2 3 2" xfId="34073" xr:uid="{00000000-0005-0000-0000-0000A20F0000}"/>
    <cellStyle name="Normal 4 2 2 2 11 2 4" xfId="23981" xr:uid="{00000000-0005-0000-0000-0000A30F0000}"/>
    <cellStyle name="Normal 4 2 2 2 11 3" xfId="2508" xr:uid="{00000000-0005-0000-0000-0000A40F0000}"/>
    <cellStyle name="Normal 4 2 2 2 11 3 2" xfId="7554" xr:uid="{00000000-0005-0000-0000-0000A50F0000}"/>
    <cellStyle name="Normal 4 2 2 2 11 3 2 2" xfId="17646" xr:uid="{00000000-0005-0000-0000-0000A60F0000}"/>
    <cellStyle name="Normal 4 2 2 2 11 3 2 2 2" xfId="37832" xr:uid="{00000000-0005-0000-0000-0000A70F0000}"/>
    <cellStyle name="Normal 4 2 2 2 11 3 2 3" xfId="27740" xr:uid="{00000000-0005-0000-0000-0000A80F0000}"/>
    <cellStyle name="Normal 4 2 2 2 11 3 3" xfId="12600" xr:uid="{00000000-0005-0000-0000-0000A90F0000}"/>
    <cellStyle name="Normal 4 2 2 2 11 3 3 2" xfId="32786" xr:uid="{00000000-0005-0000-0000-0000AA0F0000}"/>
    <cellStyle name="Normal 4 2 2 2 11 3 4" xfId="22694" xr:uid="{00000000-0005-0000-0000-0000AB0F0000}"/>
    <cellStyle name="Normal 4 2 2 2 11 4" xfId="4980" xr:uid="{00000000-0005-0000-0000-0000AC0F0000}"/>
    <cellStyle name="Normal 4 2 2 2 11 4 2" xfId="10026" xr:uid="{00000000-0005-0000-0000-0000AD0F0000}"/>
    <cellStyle name="Normal 4 2 2 2 11 4 2 2" xfId="20118" xr:uid="{00000000-0005-0000-0000-0000AE0F0000}"/>
    <cellStyle name="Normal 4 2 2 2 11 4 2 2 2" xfId="40304" xr:uid="{00000000-0005-0000-0000-0000AF0F0000}"/>
    <cellStyle name="Normal 4 2 2 2 11 4 2 3" xfId="30212" xr:uid="{00000000-0005-0000-0000-0000B00F0000}"/>
    <cellStyle name="Normal 4 2 2 2 11 4 3" xfId="15072" xr:uid="{00000000-0005-0000-0000-0000B10F0000}"/>
    <cellStyle name="Normal 4 2 2 2 11 4 3 2" xfId="35258" xr:uid="{00000000-0005-0000-0000-0000B20F0000}"/>
    <cellStyle name="Normal 4 2 2 2 11 4 4" xfId="25166" xr:uid="{00000000-0005-0000-0000-0000B30F0000}"/>
    <cellStyle name="Normal 4 2 2 2 11 5" xfId="6267" xr:uid="{00000000-0005-0000-0000-0000B40F0000}"/>
    <cellStyle name="Normal 4 2 2 2 11 5 2" xfId="16359" xr:uid="{00000000-0005-0000-0000-0000B50F0000}"/>
    <cellStyle name="Normal 4 2 2 2 11 5 2 2" xfId="36545" xr:uid="{00000000-0005-0000-0000-0000B60F0000}"/>
    <cellStyle name="Normal 4 2 2 2 11 5 3" xfId="26453" xr:uid="{00000000-0005-0000-0000-0000B70F0000}"/>
    <cellStyle name="Normal 4 2 2 2 11 6" xfId="11313" xr:uid="{00000000-0005-0000-0000-0000B80F0000}"/>
    <cellStyle name="Normal 4 2 2 2 11 6 2" xfId="31499" xr:uid="{00000000-0005-0000-0000-0000B90F0000}"/>
    <cellStyle name="Normal 4 2 2 2 11 7" xfId="21407" xr:uid="{00000000-0005-0000-0000-0000BA0F0000}"/>
    <cellStyle name="Normal 4 2 2 2 12" xfId="1288" xr:uid="{00000000-0005-0000-0000-0000BB0F0000}"/>
    <cellStyle name="Normal 4 2 2 2 12 2" xfId="3867" xr:uid="{00000000-0005-0000-0000-0000BC0F0000}"/>
    <cellStyle name="Normal 4 2 2 2 12 2 2" xfId="8913" xr:uid="{00000000-0005-0000-0000-0000BD0F0000}"/>
    <cellStyle name="Normal 4 2 2 2 12 2 2 2" xfId="19005" xr:uid="{00000000-0005-0000-0000-0000BE0F0000}"/>
    <cellStyle name="Normal 4 2 2 2 12 2 2 2 2" xfId="39191" xr:uid="{00000000-0005-0000-0000-0000BF0F0000}"/>
    <cellStyle name="Normal 4 2 2 2 12 2 2 3" xfId="29099" xr:uid="{00000000-0005-0000-0000-0000C00F0000}"/>
    <cellStyle name="Normal 4 2 2 2 12 2 3" xfId="13959" xr:uid="{00000000-0005-0000-0000-0000C10F0000}"/>
    <cellStyle name="Normal 4 2 2 2 12 2 3 2" xfId="34145" xr:uid="{00000000-0005-0000-0000-0000C20F0000}"/>
    <cellStyle name="Normal 4 2 2 2 12 2 4" xfId="24053" xr:uid="{00000000-0005-0000-0000-0000C30F0000}"/>
    <cellStyle name="Normal 4 2 2 2 12 3" xfId="2580" xr:uid="{00000000-0005-0000-0000-0000C40F0000}"/>
    <cellStyle name="Normal 4 2 2 2 12 3 2" xfId="7626" xr:uid="{00000000-0005-0000-0000-0000C50F0000}"/>
    <cellStyle name="Normal 4 2 2 2 12 3 2 2" xfId="17718" xr:uid="{00000000-0005-0000-0000-0000C60F0000}"/>
    <cellStyle name="Normal 4 2 2 2 12 3 2 2 2" xfId="37904" xr:uid="{00000000-0005-0000-0000-0000C70F0000}"/>
    <cellStyle name="Normal 4 2 2 2 12 3 2 3" xfId="27812" xr:uid="{00000000-0005-0000-0000-0000C80F0000}"/>
    <cellStyle name="Normal 4 2 2 2 12 3 3" xfId="12672" xr:uid="{00000000-0005-0000-0000-0000C90F0000}"/>
    <cellStyle name="Normal 4 2 2 2 12 3 3 2" xfId="32858" xr:uid="{00000000-0005-0000-0000-0000CA0F0000}"/>
    <cellStyle name="Normal 4 2 2 2 12 3 4" xfId="22766" xr:uid="{00000000-0005-0000-0000-0000CB0F0000}"/>
    <cellStyle name="Normal 4 2 2 2 12 4" xfId="5052" xr:uid="{00000000-0005-0000-0000-0000CC0F0000}"/>
    <cellStyle name="Normal 4 2 2 2 12 4 2" xfId="10098" xr:uid="{00000000-0005-0000-0000-0000CD0F0000}"/>
    <cellStyle name="Normal 4 2 2 2 12 4 2 2" xfId="20190" xr:uid="{00000000-0005-0000-0000-0000CE0F0000}"/>
    <cellStyle name="Normal 4 2 2 2 12 4 2 2 2" xfId="40376" xr:uid="{00000000-0005-0000-0000-0000CF0F0000}"/>
    <cellStyle name="Normal 4 2 2 2 12 4 2 3" xfId="30284" xr:uid="{00000000-0005-0000-0000-0000D00F0000}"/>
    <cellStyle name="Normal 4 2 2 2 12 4 3" xfId="15144" xr:uid="{00000000-0005-0000-0000-0000D10F0000}"/>
    <cellStyle name="Normal 4 2 2 2 12 4 3 2" xfId="35330" xr:uid="{00000000-0005-0000-0000-0000D20F0000}"/>
    <cellStyle name="Normal 4 2 2 2 12 4 4" xfId="25238" xr:uid="{00000000-0005-0000-0000-0000D30F0000}"/>
    <cellStyle name="Normal 4 2 2 2 12 5" xfId="6339" xr:uid="{00000000-0005-0000-0000-0000D40F0000}"/>
    <cellStyle name="Normal 4 2 2 2 12 5 2" xfId="16431" xr:uid="{00000000-0005-0000-0000-0000D50F0000}"/>
    <cellStyle name="Normal 4 2 2 2 12 5 2 2" xfId="36617" xr:uid="{00000000-0005-0000-0000-0000D60F0000}"/>
    <cellStyle name="Normal 4 2 2 2 12 5 3" xfId="26525" xr:uid="{00000000-0005-0000-0000-0000D70F0000}"/>
    <cellStyle name="Normal 4 2 2 2 12 6" xfId="11385" xr:uid="{00000000-0005-0000-0000-0000D80F0000}"/>
    <cellStyle name="Normal 4 2 2 2 12 6 2" xfId="31571" xr:uid="{00000000-0005-0000-0000-0000D90F0000}"/>
    <cellStyle name="Normal 4 2 2 2 12 7" xfId="21479" xr:uid="{00000000-0005-0000-0000-0000DA0F0000}"/>
    <cellStyle name="Normal 4 2 2 2 13" xfId="1360" xr:uid="{00000000-0005-0000-0000-0000DB0F0000}"/>
    <cellStyle name="Normal 4 2 2 2 13 2" xfId="3939" xr:uid="{00000000-0005-0000-0000-0000DC0F0000}"/>
    <cellStyle name="Normal 4 2 2 2 13 2 2" xfId="8985" xr:uid="{00000000-0005-0000-0000-0000DD0F0000}"/>
    <cellStyle name="Normal 4 2 2 2 13 2 2 2" xfId="19077" xr:uid="{00000000-0005-0000-0000-0000DE0F0000}"/>
    <cellStyle name="Normal 4 2 2 2 13 2 2 2 2" xfId="39263" xr:uid="{00000000-0005-0000-0000-0000DF0F0000}"/>
    <cellStyle name="Normal 4 2 2 2 13 2 2 3" xfId="29171" xr:uid="{00000000-0005-0000-0000-0000E00F0000}"/>
    <cellStyle name="Normal 4 2 2 2 13 2 3" xfId="14031" xr:uid="{00000000-0005-0000-0000-0000E10F0000}"/>
    <cellStyle name="Normal 4 2 2 2 13 2 3 2" xfId="34217" xr:uid="{00000000-0005-0000-0000-0000E20F0000}"/>
    <cellStyle name="Normal 4 2 2 2 13 2 4" xfId="24125" xr:uid="{00000000-0005-0000-0000-0000E30F0000}"/>
    <cellStyle name="Normal 4 2 2 2 13 3" xfId="2652" xr:uid="{00000000-0005-0000-0000-0000E40F0000}"/>
    <cellStyle name="Normal 4 2 2 2 13 3 2" xfId="7698" xr:uid="{00000000-0005-0000-0000-0000E50F0000}"/>
    <cellStyle name="Normal 4 2 2 2 13 3 2 2" xfId="17790" xr:uid="{00000000-0005-0000-0000-0000E60F0000}"/>
    <cellStyle name="Normal 4 2 2 2 13 3 2 2 2" xfId="37976" xr:uid="{00000000-0005-0000-0000-0000E70F0000}"/>
    <cellStyle name="Normal 4 2 2 2 13 3 2 3" xfId="27884" xr:uid="{00000000-0005-0000-0000-0000E80F0000}"/>
    <cellStyle name="Normal 4 2 2 2 13 3 3" xfId="12744" xr:uid="{00000000-0005-0000-0000-0000E90F0000}"/>
    <cellStyle name="Normal 4 2 2 2 13 3 3 2" xfId="32930" xr:uid="{00000000-0005-0000-0000-0000EA0F0000}"/>
    <cellStyle name="Normal 4 2 2 2 13 3 4" xfId="22838" xr:uid="{00000000-0005-0000-0000-0000EB0F0000}"/>
    <cellStyle name="Normal 4 2 2 2 13 4" xfId="5124" xr:uid="{00000000-0005-0000-0000-0000EC0F0000}"/>
    <cellStyle name="Normal 4 2 2 2 13 4 2" xfId="10170" xr:uid="{00000000-0005-0000-0000-0000ED0F0000}"/>
    <cellStyle name="Normal 4 2 2 2 13 4 2 2" xfId="20262" xr:uid="{00000000-0005-0000-0000-0000EE0F0000}"/>
    <cellStyle name="Normal 4 2 2 2 13 4 2 2 2" xfId="40448" xr:uid="{00000000-0005-0000-0000-0000EF0F0000}"/>
    <cellStyle name="Normal 4 2 2 2 13 4 2 3" xfId="30356" xr:uid="{00000000-0005-0000-0000-0000F00F0000}"/>
    <cellStyle name="Normal 4 2 2 2 13 4 3" xfId="15216" xr:uid="{00000000-0005-0000-0000-0000F10F0000}"/>
    <cellStyle name="Normal 4 2 2 2 13 4 3 2" xfId="35402" xr:uid="{00000000-0005-0000-0000-0000F20F0000}"/>
    <cellStyle name="Normal 4 2 2 2 13 4 4" xfId="25310" xr:uid="{00000000-0005-0000-0000-0000F30F0000}"/>
    <cellStyle name="Normal 4 2 2 2 13 5" xfId="6411" xr:uid="{00000000-0005-0000-0000-0000F40F0000}"/>
    <cellStyle name="Normal 4 2 2 2 13 5 2" xfId="16503" xr:uid="{00000000-0005-0000-0000-0000F50F0000}"/>
    <cellStyle name="Normal 4 2 2 2 13 5 2 2" xfId="36689" xr:uid="{00000000-0005-0000-0000-0000F60F0000}"/>
    <cellStyle name="Normal 4 2 2 2 13 5 3" xfId="26597" xr:uid="{00000000-0005-0000-0000-0000F70F0000}"/>
    <cellStyle name="Normal 4 2 2 2 13 6" xfId="11457" xr:uid="{00000000-0005-0000-0000-0000F80F0000}"/>
    <cellStyle name="Normal 4 2 2 2 13 6 2" xfId="31643" xr:uid="{00000000-0005-0000-0000-0000F90F0000}"/>
    <cellStyle name="Normal 4 2 2 2 13 7" xfId="21551" xr:uid="{00000000-0005-0000-0000-0000FA0F0000}"/>
    <cellStyle name="Normal 4 2 2 2 14" xfId="1436" xr:uid="{00000000-0005-0000-0000-0000FB0F0000}"/>
    <cellStyle name="Normal 4 2 2 2 14 2" xfId="4011" xr:uid="{00000000-0005-0000-0000-0000FC0F0000}"/>
    <cellStyle name="Normal 4 2 2 2 14 2 2" xfId="9057" xr:uid="{00000000-0005-0000-0000-0000FD0F0000}"/>
    <cellStyle name="Normal 4 2 2 2 14 2 2 2" xfId="19149" xr:uid="{00000000-0005-0000-0000-0000FE0F0000}"/>
    <cellStyle name="Normal 4 2 2 2 14 2 2 2 2" xfId="39335" xr:uid="{00000000-0005-0000-0000-0000FF0F0000}"/>
    <cellStyle name="Normal 4 2 2 2 14 2 2 3" xfId="29243" xr:uid="{00000000-0005-0000-0000-000000100000}"/>
    <cellStyle name="Normal 4 2 2 2 14 2 3" xfId="14103" xr:uid="{00000000-0005-0000-0000-000001100000}"/>
    <cellStyle name="Normal 4 2 2 2 14 2 3 2" xfId="34289" xr:uid="{00000000-0005-0000-0000-000002100000}"/>
    <cellStyle name="Normal 4 2 2 2 14 2 4" xfId="24197" xr:uid="{00000000-0005-0000-0000-000003100000}"/>
    <cellStyle name="Normal 4 2 2 2 14 3" xfId="2724" xr:uid="{00000000-0005-0000-0000-000004100000}"/>
    <cellStyle name="Normal 4 2 2 2 14 3 2" xfId="7770" xr:uid="{00000000-0005-0000-0000-000005100000}"/>
    <cellStyle name="Normal 4 2 2 2 14 3 2 2" xfId="17862" xr:uid="{00000000-0005-0000-0000-000006100000}"/>
    <cellStyle name="Normal 4 2 2 2 14 3 2 2 2" xfId="38048" xr:uid="{00000000-0005-0000-0000-000007100000}"/>
    <cellStyle name="Normal 4 2 2 2 14 3 2 3" xfId="27956" xr:uid="{00000000-0005-0000-0000-000008100000}"/>
    <cellStyle name="Normal 4 2 2 2 14 3 3" xfId="12816" xr:uid="{00000000-0005-0000-0000-000009100000}"/>
    <cellStyle name="Normal 4 2 2 2 14 3 3 2" xfId="33002" xr:uid="{00000000-0005-0000-0000-00000A100000}"/>
    <cellStyle name="Normal 4 2 2 2 14 3 4" xfId="22910" xr:uid="{00000000-0005-0000-0000-00000B100000}"/>
    <cellStyle name="Normal 4 2 2 2 14 4" xfId="5196" xr:uid="{00000000-0005-0000-0000-00000C100000}"/>
    <cellStyle name="Normal 4 2 2 2 14 4 2" xfId="10242" xr:uid="{00000000-0005-0000-0000-00000D100000}"/>
    <cellStyle name="Normal 4 2 2 2 14 4 2 2" xfId="20334" xr:uid="{00000000-0005-0000-0000-00000E100000}"/>
    <cellStyle name="Normal 4 2 2 2 14 4 2 2 2" xfId="40520" xr:uid="{00000000-0005-0000-0000-00000F100000}"/>
    <cellStyle name="Normal 4 2 2 2 14 4 2 3" xfId="30428" xr:uid="{00000000-0005-0000-0000-000010100000}"/>
    <cellStyle name="Normal 4 2 2 2 14 4 3" xfId="15288" xr:uid="{00000000-0005-0000-0000-000011100000}"/>
    <cellStyle name="Normal 4 2 2 2 14 4 3 2" xfId="35474" xr:uid="{00000000-0005-0000-0000-000012100000}"/>
    <cellStyle name="Normal 4 2 2 2 14 4 4" xfId="25382" xr:uid="{00000000-0005-0000-0000-000013100000}"/>
    <cellStyle name="Normal 4 2 2 2 14 5" xfId="6483" xr:uid="{00000000-0005-0000-0000-000014100000}"/>
    <cellStyle name="Normal 4 2 2 2 14 5 2" xfId="16575" xr:uid="{00000000-0005-0000-0000-000015100000}"/>
    <cellStyle name="Normal 4 2 2 2 14 5 2 2" xfId="36761" xr:uid="{00000000-0005-0000-0000-000016100000}"/>
    <cellStyle name="Normal 4 2 2 2 14 5 3" xfId="26669" xr:uid="{00000000-0005-0000-0000-000017100000}"/>
    <cellStyle name="Normal 4 2 2 2 14 6" xfId="11529" xr:uid="{00000000-0005-0000-0000-000018100000}"/>
    <cellStyle name="Normal 4 2 2 2 14 6 2" xfId="31715" xr:uid="{00000000-0005-0000-0000-000019100000}"/>
    <cellStyle name="Normal 4 2 2 2 14 7" xfId="21623" xr:uid="{00000000-0005-0000-0000-00001A100000}"/>
    <cellStyle name="Normal 4 2 2 2 15" xfId="641" xr:uid="{00000000-0005-0000-0000-00001B100000}"/>
    <cellStyle name="Normal 4 2 2 2 15 2" xfId="3243" xr:uid="{00000000-0005-0000-0000-00001C100000}"/>
    <cellStyle name="Normal 4 2 2 2 15 2 2" xfId="8289" xr:uid="{00000000-0005-0000-0000-00001D100000}"/>
    <cellStyle name="Normal 4 2 2 2 15 2 2 2" xfId="18381" xr:uid="{00000000-0005-0000-0000-00001E100000}"/>
    <cellStyle name="Normal 4 2 2 2 15 2 2 2 2" xfId="38567" xr:uid="{00000000-0005-0000-0000-00001F100000}"/>
    <cellStyle name="Normal 4 2 2 2 15 2 2 3" xfId="28475" xr:uid="{00000000-0005-0000-0000-000020100000}"/>
    <cellStyle name="Normal 4 2 2 2 15 2 3" xfId="13335" xr:uid="{00000000-0005-0000-0000-000021100000}"/>
    <cellStyle name="Normal 4 2 2 2 15 2 3 2" xfId="33521" xr:uid="{00000000-0005-0000-0000-000022100000}"/>
    <cellStyle name="Normal 4 2 2 2 15 2 4" xfId="23429" xr:uid="{00000000-0005-0000-0000-000023100000}"/>
    <cellStyle name="Normal 4 2 2 2 15 3" xfId="1956" xr:uid="{00000000-0005-0000-0000-000024100000}"/>
    <cellStyle name="Normal 4 2 2 2 15 3 2" xfId="7002" xr:uid="{00000000-0005-0000-0000-000025100000}"/>
    <cellStyle name="Normal 4 2 2 2 15 3 2 2" xfId="17094" xr:uid="{00000000-0005-0000-0000-000026100000}"/>
    <cellStyle name="Normal 4 2 2 2 15 3 2 2 2" xfId="37280" xr:uid="{00000000-0005-0000-0000-000027100000}"/>
    <cellStyle name="Normal 4 2 2 2 15 3 2 3" xfId="27188" xr:uid="{00000000-0005-0000-0000-000028100000}"/>
    <cellStyle name="Normal 4 2 2 2 15 3 3" xfId="12048" xr:uid="{00000000-0005-0000-0000-000029100000}"/>
    <cellStyle name="Normal 4 2 2 2 15 3 3 2" xfId="32234" xr:uid="{00000000-0005-0000-0000-00002A100000}"/>
    <cellStyle name="Normal 4 2 2 2 15 3 4" xfId="22142" xr:uid="{00000000-0005-0000-0000-00002B100000}"/>
    <cellStyle name="Normal 4 2 2 2 15 4" xfId="4448" xr:uid="{00000000-0005-0000-0000-00002C100000}"/>
    <cellStyle name="Normal 4 2 2 2 15 4 2" xfId="9494" xr:uid="{00000000-0005-0000-0000-00002D100000}"/>
    <cellStyle name="Normal 4 2 2 2 15 4 2 2" xfId="19586" xr:uid="{00000000-0005-0000-0000-00002E100000}"/>
    <cellStyle name="Normal 4 2 2 2 15 4 2 2 2" xfId="39772" xr:uid="{00000000-0005-0000-0000-00002F100000}"/>
    <cellStyle name="Normal 4 2 2 2 15 4 2 3" xfId="29680" xr:uid="{00000000-0005-0000-0000-000030100000}"/>
    <cellStyle name="Normal 4 2 2 2 15 4 3" xfId="14540" xr:uid="{00000000-0005-0000-0000-000031100000}"/>
    <cellStyle name="Normal 4 2 2 2 15 4 3 2" xfId="34726" xr:uid="{00000000-0005-0000-0000-000032100000}"/>
    <cellStyle name="Normal 4 2 2 2 15 4 4" xfId="24634" xr:uid="{00000000-0005-0000-0000-000033100000}"/>
    <cellStyle name="Normal 4 2 2 2 15 5" xfId="5715" xr:uid="{00000000-0005-0000-0000-000034100000}"/>
    <cellStyle name="Normal 4 2 2 2 15 5 2" xfId="15807" xr:uid="{00000000-0005-0000-0000-000035100000}"/>
    <cellStyle name="Normal 4 2 2 2 15 5 2 2" xfId="35993" xr:uid="{00000000-0005-0000-0000-000036100000}"/>
    <cellStyle name="Normal 4 2 2 2 15 5 3" xfId="25901" xr:uid="{00000000-0005-0000-0000-000037100000}"/>
    <cellStyle name="Normal 4 2 2 2 15 6" xfId="10761" xr:uid="{00000000-0005-0000-0000-000038100000}"/>
    <cellStyle name="Normal 4 2 2 2 15 6 2" xfId="30947" xr:uid="{00000000-0005-0000-0000-000039100000}"/>
    <cellStyle name="Normal 4 2 2 2 15 7" xfId="20855" xr:uid="{00000000-0005-0000-0000-00003A100000}"/>
    <cellStyle name="Normal 4 2 2 2 16" xfId="2887" xr:uid="{00000000-0005-0000-0000-00003B100000}"/>
    <cellStyle name="Normal 4 2 2 2 16 2" xfId="7933" xr:uid="{00000000-0005-0000-0000-00003C100000}"/>
    <cellStyle name="Normal 4 2 2 2 16 2 2" xfId="18025" xr:uid="{00000000-0005-0000-0000-00003D100000}"/>
    <cellStyle name="Normal 4 2 2 2 16 2 2 2" xfId="38211" xr:uid="{00000000-0005-0000-0000-00003E100000}"/>
    <cellStyle name="Normal 4 2 2 2 16 2 3" xfId="28119" xr:uid="{00000000-0005-0000-0000-00003F100000}"/>
    <cellStyle name="Normal 4 2 2 2 16 3" xfId="12979" xr:uid="{00000000-0005-0000-0000-000040100000}"/>
    <cellStyle name="Normal 4 2 2 2 16 3 2" xfId="33165" xr:uid="{00000000-0005-0000-0000-000041100000}"/>
    <cellStyle name="Normal 4 2 2 2 16 4" xfId="23073" xr:uid="{00000000-0005-0000-0000-000042100000}"/>
    <cellStyle name="Normal 4 2 2 2 17" xfId="1600" xr:uid="{00000000-0005-0000-0000-000043100000}"/>
    <cellStyle name="Normal 4 2 2 2 17 2" xfId="6646" xr:uid="{00000000-0005-0000-0000-000044100000}"/>
    <cellStyle name="Normal 4 2 2 2 17 2 2" xfId="16738" xr:uid="{00000000-0005-0000-0000-000045100000}"/>
    <cellStyle name="Normal 4 2 2 2 17 2 2 2" xfId="36924" xr:uid="{00000000-0005-0000-0000-000046100000}"/>
    <cellStyle name="Normal 4 2 2 2 17 2 3" xfId="26832" xr:uid="{00000000-0005-0000-0000-000047100000}"/>
    <cellStyle name="Normal 4 2 2 2 17 3" xfId="11692" xr:uid="{00000000-0005-0000-0000-000048100000}"/>
    <cellStyle name="Normal 4 2 2 2 17 3 2" xfId="31878" xr:uid="{00000000-0005-0000-0000-000049100000}"/>
    <cellStyle name="Normal 4 2 2 2 17 4" xfId="21786" xr:uid="{00000000-0005-0000-0000-00004A100000}"/>
    <cellStyle name="Normal 4 2 2 2 18" xfId="4156" xr:uid="{00000000-0005-0000-0000-00004B100000}"/>
    <cellStyle name="Normal 4 2 2 2 18 2" xfId="9202" xr:uid="{00000000-0005-0000-0000-00004C100000}"/>
    <cellStyle name="Normal 4 2 2 2 18 2 2" xfId="19294" xr:uid="{00000000-0005-0000-0000-00004D100000}"/>
    <cellStyle name="Normal 4 2 2 2 18 2 2 2" xfId="39480" xr:uid="{00000000-0005-0000-0000-00004E100000}"/>
    <cellStyle name="Normal 4 2 2 2 18 2 3" xfId="29388" xr:uid="{00000000-0005-0000-0000-00004F100000}"/>
    <cellStyle name="Normal 4 2 2 2 18 3" xfId="14248" xr:uid="{00000000-0005-0000-0000-000050100000}"/>
    <cellStyle name="Normal 4 2 2 2 18 3 2" xfId="34434" xr:uid="{00000000-0005-0000-0000-000051100000}"/>
    <cellStyle name="Normal 4 2 2 2 18 4" xfId="24342" xr:uid="{00000000-0005-0000-0000-000052100000}"/>
    <cellStyle name="Normal 4 2 2 2 19" xfId="5359" xr:uid="{00000000-0005-0000-0000-000053100000}"/>
    <cellStyle name="Normal 4 2 2 2 19 2" xfId="15451" xr:uid="{00000000-0005-0000-0000-000054100000}"/>
    <cellStyle name="Normal 4 2 2 2 19 2 2" xfId="35637" xr:uid="{00000000-0005-0000-0000-000055100000}"/>
    <cellStyle name="Normal 4 2 2 2 19 3" xfId="25545" xr:uid="{00000000-0005-0000-0000-000056100000}"/>
    <cellStyle name="Normal 4 2 2 2 2" xfId="218" xr:uid="{00000000-0005-0000-0000-000057100000}"/>
    <cellStyle name="Normal 4 2 2 2 2 10" xfId="901" xr:uid="{00000000-0005-0000-0000-000058100000}"/>
    <cellStyle name="Normal 4 2 2 2 2 10 2" xfId="3485" xr:uid="{00000000-0005-0000-0000-000059100000}"/>
    <cellStyle name="Normal 4 2 2 2 2 10 2 2" xfId="8531" xr:uid="{00000000-0005-0000-0000-00005A100000}"/>
    <cellStyle name="Normal 4 2 2 2 2 10 2 2 2" xfId="18623" xr:uid="{00000000-0005-0000-0000-00005B100000}"/>
    <cellStyle name="Normal 4 2 2 2 2 10 2 2 2 2" xfId="38809" xr:uid="{00000000-0005-0000-0000-00005C100000}"/>
    <cellStyle name="Normal 4 2 2 2 2 10 2 2 3" xfId="28717" xr:uid="{00000000-0005-0000-0000-00005D100000}"/>
    <cellStyle name="Normal 4 2 2 2 2 10 2 3" xfId="13577" xr:uid="{00000000-0005-0000-0000-00005E100000}"/>
    <cellStyle name="Normal 4 2 2 2 2 10 2 3 2" xfId="33763" xr:uid="{00000000-0005-0000-0000-00005F100000}"/>
    <cellStyle name="Normal 4 2 2 2 2 10 2 4" xfId="23671" xr:uid="{00000000-0005-0000-0000-000060100000}"/>
    <cellStyle name="Normal 4 2 2 2 2 10 3" xfId="2198" xr:uid="{00000000-0005-0000-0000-000061100000}"/>
    <cellStyle name="Normal 4 2 2 2 2 10 3 2" xfId="7244" xr:uid="{00000000-0005-0000-0000-000062100000}"/>
    <cellStyle name="Normal 4 2 2 2 2 10 3 2 2" xfId="17336" xr:uid="{00000000-0005-0000-0000-000063100000}"/>
    <cellStyle name="Normal 4 2 2 2 2 10 3 2 2 2" xfId="37522" xr:uid="{00000000-0005-0000-0000-000064100000}"/>
    <cellStyle name="Normal 4 2 2 2 2 10 3 2 3" xfId="27430" xr:uid="{00000000-0005-0000-0000-000065100000}"/>
    <cellStyle name="Normal 4 2 2 2 2 10 3 3" xfId="12290" xr:uid="{00000000-0005-0000-0000-000066100000}"/>
    <cellStyle name="Normal 4 2 2 2 2 10 3 3 2" xfId="32476" xr:uid="{00000000-0005-0000-0000-000067100000}"/>
    <cellStyle name="Normal 4 2 2 2 2 10 3 4" xfId="22384" xr:uid="{00000000-0005-0000-0000-000068100000}"/>
    <cellStyle name="Normal 4 2 2 2 2 10 4" xfId="4671" xr:uid="{00000000-0005-0000-0000-000069100000}"/>
    <cellStyle name="Normal 4 2 2 2 2 10 4 2" xfId="9717" xr:uid="{00000000-0005-0000-0000-00006A100000}"/>
    <cellStyle name="Normal 4 2 2 2 2 10 4 2 2" xfId="19809" xr:uid="{00000000-0005-0000-0000-00006B100000}"/>
    <cellStyle name="Normal 4 2 2 2 2 10 4 2 2 2" xfId="39995" xr:uid="{00000000-0005-0000-0000-00006C100000}"/>
    <cellStyle name="Normal 4 2 2 2 2 10 4 2 3" xfId="29903" xr:uid="{00000000-0005-0000-0000-00006D100000}"/>
    <cellStyle name="Normal 4 2 2 2 2 10 4 3" xfId="14763" xr:uid="{00000000-0005-0000-0000-00006E100000}"/>
    <cellStyle name="Normal 4 2 2 2 2 10 4 3 2" xfId="34949" xr:uid="{00000000-0005-0000-0000-00006F100000}"/>
    <cellStyle name="Normal 4 2 2 2 2 10 4 4" xfId="24857" xr:uid="{00000000-0005-0000-0000-000070100000}"/>
    <cellStyle name="Normal 4 2 2 2 2 10 5" xfId="5957" xr:uid="{00000000-0005-0000-0000-000071100000}"/>
    <cellStyle name="Normal 4 2 2 2 2 10 5 2" xfId="16049" xr:uid="{00000000-0005-0000-0000-000072100000}"/>
    <cellStyle name="Normal 4 2 2 2 2 10 5 2 2" xfId="36235" xr:uid="{00000000-0005-0000-0000-000073100000}"/>
    <cellStyle name="Normal 4 2 2 2 2 10 5 3" xfId="26143" xr:uid="{00000000-0005-0000-0000-000074100000}"/>
    <cellStyle name="Normal 4 2 2 2 2 10 6" xfId="11003" xr:uid="{00000000-0005-0000-0000-000075100000}"/>
    <cellStyle name="Normal 4 2 2 2 2 10 6 2" xfId="31189" xr:uid="{00000000-0005-0000-0000-000076100000}"/>
    <cellStyle name="Normal 4 2 2 2 2 10 7" xfId="21097" xr:uid="{00000000-0005-0000-0000-000077100000}"/>
    <cellStyle name="Normal 4 2 2 2 2 11" xfId="1233" xr:uid="{00000000-0005-0000-0000-000078100000}"/>
    <cellStyle name="Normal 4 2 2 2 2 11 2" xfId="3813" xr:uid="{00000000-0005-0000-0000-000079100000}"/>
    <cellStyle name="Normal 4 2 2 2 2 11 2 2" xfId="8859" xr:uid="{00000000-0005-0000-0000-00007A100000}"/>
    <cellStyle name="Normal 4 2 2 2 2 11 2 2 2" xfId="18951" xr:uid="{00000000-0005-0000-0000-00007B100000}"/>
    <cellStyle name="Normal 4 2 2 2 2 11 2 2 2 2" xfId="39137" xr:uid="{00000000-0005-0000-0000-00007C100000}"/>
    <cellStyle name="Normal 4 2 2 2 2 11 2 2 3" xfId="29045" xr:uid="{00000000-0005-0000-0000-00007D100000}"/>
    <cellStyle name="Normal 4 2 2 2 2 11 2 3" xfId="13905" xr:uid="{00000000-0005-0000-0000-00007E100000}"/>
    <cellStyle name="Normal 4 2 2 2 2 11 2 3 2" xfId="34091" xr:uid="{00000000-0005-0000-0000-00007F100000}"/>
    <cellStyle name="Normal 4 2 2 2 2 11 2 4" xfId="23999" xr:uid="{00000000-0005-0000-0000-000080100000}"/>
    <cellStyle name="Normal 4 2 2 2 2 11 3" xfId="2526" xr:uid="{00000000-0005-0000-0000-000081100000}"/>
    <cellStyle name="Normal 4 2 2 2 2 11 3 2" xfId="7572" xr:uid="{00000000-0005-0000-0000-000082100000}"/>
    <cellStyle name="Normal 4 2 2 2 2 11 3 2 2" xfId="17664" xr:uid="{00000000-0005-0000-0000-000083100000}"/>
    <cellStyle name="Normal 4 2 2 2 2 11 3 2 2 2" xfId="37850" xr:uid="{00000000-0005-0000-0000-000084100000}"/>
    <cellStyle name="Normal 4 2 2 2 2 11 3 2 3" xfId="27758" xr:uid="{00000000-0005-0000-0000-000085100000}"/>
    <cellStyle name="Normal 4 2 2 2 2 11 3 3" xfId="12618" xr:uid="{00000000-0005-0000-0000-000086100000}"/>
    <cellStyle name="Normal 4 2 2 2 2 11 3 3 2" xfId="32804" xr:uid="{00000000-0005-0000-0000-000087100000}"/>
    <cellStyle name="Normal 4 2 2 2 2 11 3 4" xfId="22712" xr:uid="{00000000-0005-0000-0000-000088100000}"/>
    <cellStyle name="Normal 4 2 2 2 2 11 4" xfId="4998" xr:uid="{00000000-0005-0000-0000-000089100000}"/>
    <cellStyle name="Normal 4 2 2 2 2 11 4 2" xfId="10044" xr:uid="{00000000-0005-0000-0000-00008A100000}"/>
    <cellStyle name="Normal 4 2 2 2 2 11 4 2 2" xfId="20136" xr:uid="{00000000-0005-0000-0000-00008B100000}"/>
    <cellStyle name="Normal 4 2 2 2 2 11 4 2 2 2" xfId="40322" xr:uid="{00000000-0005-0000-0000-00008C100000}"/>
    <cellStyle name="Normal 4 2 2 2 2 11 4 2 3" xfId="30230" xr:uid="{00000000-0005-0000-0000-00008D100000}"/>
    <cellStyle name="Normal 4 2 2 2 2 11 4 3" xfId="15090" xr:uid="{00000000-0005-0000-0000-00008E100000}"/>
    <cellStyle name="Normal 4 2 2 2 2 11 4 3 2" xfId="35276" xr:uid="{00000000-0005-0000-0000-00008F100000}"/>
    <cellStyle name="Normal 4 2 2 2 2 11 4 4" xfId="25184" xr:uid="{00000000-0005-0000-0000-000090100000}"/>
    <cellStyle name="Normal 4 2 2 2 2 11 5" xfId="6285" xr:uid="{00000000-0005-0000-0000-000091100000}"/>
    <cellStyle name="Normal 4 2 2 2 2 11 5 2" xfId="16377" xr:uid="{00000000-0005-0000-0000-000092100000}"/>
    <cellStyle name="Normal 4 2 2 2 2 11 5 2 2" xfId="36563" xr:uid="{00000000-0005-0000-0000-000093100000}"/>
    <cellStyle name="Normal 4 2 2 2 2 11 5 3" xfId="26471" xr:uid="{00000000-0005-0000-0000-000094100000}"/>
    <cellStyle name="Normal 4 2 2 2 2 11 6" xfId="11331" xr:uid="{00000000-0005-0000-0000-000095100000}"/>
    <cellStyle name="Normal 4 2 2 2 2 11 6 2" xfId="31517" xr:uid="{00000000-0005-0000-0000-000096100000}"/>
    <cellStyle name="Normal 4 2 2 2 2 11 7" xfId="21425" xr:uid="{00000000-0005-0000-0000-000097100000}"/>
    <cellStyle name="Normal 4 2 2 2 2 12" xfId="1306" xr:uid="{00000000-0005-0000-0000-000098100000}"/>
    <cellStyle name="Normal 4 2 2 2 2 12 2" xfId="3885" xr:uid="{00000000-0005-0000-0000-000099100000}"/>
    <cellStyle name="Normal 4 2 2 2 2 12 2 2" xfId="8931" xr:uid="{00000000-0005-0000-0000-00009A100000}"/>
    <cellStyle name="Normal 4 2 2 2 2 12 2 2 2" xfId="19023" xr:uid="{00000000-0005-0000-0000-00009B100000}"/>
    <cellStyle name="Normal 4 2 2 2 2 12 2 2 2 2" xfId="39209" xr:uid="{00000000-0005-0000-0000-00009C100000}"/>
    <cellStyle name="Normal 4 2 2 2 2 12 2 2 3" xfId="29117" xr:uid="{00000000-0005-0000-0000-00009D100000}"/>
    <cellStyle name="Normal 4 2 2 2 2 12 2 3" xfId="13977" xr:uid="{00000000-0005-0000-0000-00009E100000}"/>
    <cellStyle name="Normal 4 2 2 2 2 12 2 3 2" xfId="34163" xr:uid="{00000000-0005-0000-0000-00009F100000}"/>
    <cellStyle name="Normal 4 2 2 2 2 12 2 4" xfId="24071" xr:uid="{00000000-0005-0000-0000-0000A0100000}"/>
    <cellStyle name="Normal 4 2 2 2 2 12 3" xfId="2598" xr:uid="{00000000-0005-0000-0000-0000A1100000}"/>
    <cellStyle name="Normal 4 2 2 2 2 12 3 2" xfId="7644" xr:uid="{00000000-0005-0000-0000-0000A2100000}"/>
    <cellStyle name="Normal 4 2 2 2 2 12 3 2 2" xfId="17736" xr:uid="{00000000-0005-0000-0000-0000A3100000}"/>
    <cellStyle name="Normal 4 2 2 2 2 12 3 2 2 2" xfId="37922" xr:uid="{00000000-0005-0000-0000-0000A4100000}"/>
    <cellStyle name="Normal 4 2 2 2 2 12 3 2 3" xfId="27830" xr:uid="{00000000-0005-0000-0000-0000A5100000}"/>
    <cellStyle name="Normal 4 2 2 2 2 12 3 3" xfId="12690" xr:uid="{00000000-0005-0000-0000-0000A6100000}"/>
    <cellStyle name="Normal 4 2 2 2 2 12 3 3 2" xfId="32876" xr:uid="{00000000-0005-0000-0000-0000A7100000}"/>
    <cellStyle name="Normal 4 2 2 2 2 12 3 4" xfId="22784" xr:uid="{00000000-0005-0000-0000-0000A8100000}"/>
    <cellStyle name="Normal 4 2 2 2 2 12 4" xfId="5070" xr:uid="{00000000-0005-0000-0000-0000A9100000}"/>
    <cellStyle name="Normal 4 2 2 2 2 12 4 2" xfId="10116" xr:uid="{00000000-0005-0000-0000-0000AA100000}"/>
    <cellStyle name="Normal 4 2 2 2 2 12 4 2 2" xfId="20208" xr:uid="{00000000-0005-0000-0000-0000AB100000}"/>
    <cellStyle name="Normal 4 2 2 2 2 12 4 2 2 2" xfId="40394" xr:uid="{00000000-0005-0000-0000-0000AC100000}"/>
    <cellStyle name="Normal 4 2 2 2 2 12 4 2 3" xfId="30302" xr:uid="{00000000-0005-0000-0000-0000AD100000}"/>
    <cellStyle name="Normal 4 2 2 2 2 12 4 3" xfId="15162" xr:uid="{00000000-0005-0000-0000-0000AE100000}"/>
    <cellStyle name="Normal 4 2 2 2 2 12 4 3 2" xfId="35348" xr:uid="{00000000-0005-0000-0000-0000AF100000}"/>
    <cellStyle name="Normal 4 2 2 2 2 12 4 4" xfId="25256" xr:uid="{00000000-0005-0000-0000-0000B0100000}"/>
    <cellStyle name="Normal 4 2 2 2 2 12 5" xfId="6357" xr:uid="{00000000-0005-0000-0000-0000B1100000}"/>
    <cellStyle name="Normal 4 2 2 2 2 12 5 2" xfId="16449" xr:uid="{00000000-0005-0000-0000-0000B2100000}"/>
    <cellStyle name="Normal 4 2 2 2 2 12 5 2 2" xfId="36635" xr:uid="{00000000-0005-0000-0000-0000B3100000}"/>
    <cellStyle name="Normal 4 2 2 2 2 12 5 3" xfId="26543" xr:uid="{00000000-0005-0000-0000-0000B4100000}"/>
    <cellStyle name="Normal 4 2 2 2 2 12 6" xfId="11403" xr:uid="{00000000-0005-0000-0000-0000B5100000}"/>
    <cellStyle name="Normal 4 2 2 2 2 12 6 2" xfId="31589" xr:uid="{00000000-0005-0000-0000-0000B6100000}"/>
    <cellStyle name="Normal 4 2 2 2 2 12 7" xfId="21497" xr:uid="{00000000-0005-0000-0000-0000B7100000}"/>
    <cellStyle name="Normal 4 2 2 2 2 13" xfId="1378" xr:uid="{00000000-0005-0000-0000-0000B8100000}"/>
    <cellStyle name="Normal 4 2 2 2 2 13 2" xfId="3957" xr:uid="{00000000-0005-0000-0000-0000B9100000}"/>
    <cellStyle name="Normal 4 2 2 2 2 13 2 2" xfId="9003" xr:uid="{00000000-0005-0000-0000-0000BA100000}"/>
    <cellStyle name="Normal 4 2 2 2 2 13 2 2 2" xfId="19095" xr:uid="{00000000-0005-0000-0000-0000BB100000}"/>
    <cellStyle name="Normal 4 2 2 2 2 13 2 2 2 2" xfId="39281" xr:uid="{00000000-0005-0000-0000-0000BC100000}"/>
    <cellStyle name="Normal 4 2 2 2 2 13 2 2 3" xfId="29189" xr:uid="{00000000-0005-0000-0000-0000BD100000}"/>
    <cellStyle name="Normal 4 2 2 2 2 13 2 3" xfId="14049" xr:uid="{00000000-0005-0000-0000-0000BE100000}"/>
    <cellStyle name="Normal 4 2 2 2 2 13 2 3 2" xfId="34235" xr:uid="{00000000-0005-0000-0000-0000BF100000}"/>
    <cellStyle name="Normal 4 2 2 2 2 13 2 4" xfId="24143" xr:uid="{00000000-0005-0000-0000-0000C0100000}"/>
    <cellStyle name="Normal 4 2 2 2 2 13 3" xfId="2670" xr:uid="{00000000-0005-0000-0000-0000C1100000}"/>
    <cellStyle name="Normal 4 2 2 2 2 13 3 2" xfId="7716" xr:uid="{00000000-0005-0000-0000-0000C2100000}"/>
    <cellStyle name="Normal 4 2 2 2 2 13 3 2 2" xfId="17808" xr:uid="{00000000-0005-0000-0000-0000C3100000}"/>
    <cellStyle name="Normal 4 2 2 2 2 13 3 2 2 2" xfId="37994" xr:uid="{00000000-0005-0000-0000-0000C4100000}"/>
    <cellStyle name="Normal 4 2 2 2 2 13 3 2 3" xfId="27902" xr:uid="{00000000-0005-0000-0000-0000C5100000}"/>
    <cellStyle name="Normal 4 2 2 2 2 13 3 3" xfId="12762" xr:uid="{00000000-0005-0000-0000-0000C6100000}"/>
    <cellStyle name="Normal 4 2 2 2 2 13 3 3 2" xfId="32948" xr:uid="{00000000-0005-0000-0000-0000C7100000}"/>
    <cellStyle name="Normal 4 2 2 2 2 13 3 4" xfId="22856" xr:uid="{00000000-0005-0000-0000-0000C8100000}"/>
    <cellStyle name="Normal 4 2 2 2 2 13 4" xfId="5142" xr:uid="{00000000-0005-0000-0000-0000C9100000}"/>
    <cellStyle name="Normal 4 2 2 2 2 13 4 2" xfId="10188" xr:uid="{00000000-0005-0000-0000-0000CA100000}"/>
    <cellStyle name="Normal 4 2 2 2 2 13 4 2 2" xfId="20280" xr:uid="{00000000-0005-0000-0000-0000CB100000}"/>
    <cellStyle name="Normal 4 2 2 2 2 13 4 2 2 2" xfId="40466" xr:uid="{00000000-0005-0000-0000-0000CC100000}"/>
    <cellStyle name="Normal 4 2 2 2 2 13 4 2 3" xfId="30374" xr:uid="{00000000-0005-0000-0000-0000CD100000}"/>
    <cellStyle name="Normal 4 2 2 2 2 13 4 3" xfId="15234" xr:uid="{00000000-0005-0000-0000-0000CE100000}"/>
    <cellStyle name="Normal 4 2 2 2 2 13 4 3 2" xfId="35420" xr:uid="{00000000-0005-0000-0000-0000CF100000}"/>
    <cellStyle name="Normal 4 2 2 2 2 13 4 4" xfId="25328" xr:uid="{00000000-0005-0000-0000-0000D0100000}"/>
    <cellStyle name="Normal 4 2 2 2 2 13 5" xfId="6429" xr:uid="{00000000-0005-0000-0000-0000D1100000}"/>
    <cellStyle name="Normal 4 2 2 2 2 13 5 2" xfId="16521" xr:uid="{00000000-0005-0000-0000-0000D2100000}"/>
    <cellStyle name="Normal 4 2 2 2 2 13 5 2 2" xfId="36707" xr:uid="{00000000-0005-0000-0000-0000D3100000}"/>
    <cellStyle name="Normal 4 2 2 2 2 13 5 3" xfId="26615" xr:uid="{00000000-0005-0000-0000-0000D4100000}"/>
    <cellStyle name="Normal 4 2 2 2 2 13 6" xfId="11475" xr:uid="{00000000-0005-0000-0000-0000D5100000}"/>
    <cellStyle name="Normal 4 2 2 2 2 13 6 2" xfId="31661" xr:uid="{00000000-0005-0000-0000-0000D6100000}"/>
    <cellStyle name="Normal 4 2 2 2 2 13 7" xfId="21569" xr:uid="{00000000-0005-0000-0000-0000D7100000}"/>
    <cellStyle name="Normal 4 2 2 2 2 14" xfId="1454" xr:uid="{00000000-0005-0000-0000-0000D8100000}"/>
    <cellStyle name="Normal 4 2 2 2 2 14 2" xfId="4029" xr:uid="{00000000-0005-0000-0000-0000D9100000}"/>
    <cellStyle name="Normal 4 2 2 2 2 14 2 2" xfId="9075" xr:uid="{00000000-0005-0000-0000-0000DA100000}"/>
    <cellStyle name="Normal 4 2 2 2 2 14 2 2 2" xfId="19167" xr:uid="{00000000-0005-0000-0000-0000DB100000}"/>
    <cellStyle name="Normal 4 2 2 2 2 14 2 2 2 2" xfId="39353" xr:uid="{00000000-0005-0000-0000-0000DC100000}"/>
    <cellStyle name="Normal 4 2 2 2 2 14 2 2 3" xfId="29261" xr:uid="{00000000-0005-0000-0000-0000DD100000}"/>
    <cellStyle name="Normal 4 2 2 2 2 14 2 3" xfId="14121" xr:uid="{00000000-0005-0000-0000-0000DE100000}"/>
    <cellStyle name="Normal 4 2 2 2 2 14 2 3 2" xfId="34307" xr:uid="{00000000-0005-0000-0000-0000DF100000}"/>
    <cellStyle name="Normal 4 2 2 2 2 14 2 4" xfId="24215" xr:uid="{00000000-0005-0000-0000-0000E0100000}"/>
    <cellStyle name="Normal 4 2 2 2 2 14 3" xfId="2742" xr:uid="{00000000-0005-0000-0000-0000E1100000}"/>
    <cellStyle name="Normal 4 2 2 2 2 14 3 2" xfId="7788" xr:uid="{00000000-0005-0000-0000-0000E2100000}"/>
    <cellStyle name="Normal 4 2 2 2 2 14 3 2 2" xfId="17880" xr:uid="{00000000-0005-0000-0000-0000E3100000}"/>
    <cellStyle name="Normal 4 2 2 2 2 14 3 2 2 2" xfId="38066" xr:uid="{00000000-0005-0000-0000-0000E4100000}"/>
    <cellStyle name="Normal 4 2 2 2 2 14 3 2 3" xfId="27974" xr:uid="{00000000-0005-0000-0000-0000E5100000}"/>
    <cellStyle name="Normal 4 2 2 2 2 14 3 3" xfId="12834" xr:uid="{00000000-0005-0000-0000-0000E6100000}"/>
    <cellStyle name="Normal 4 2 2 2 2 14 3 3 2" xfId="33020" xr:uid="{00000000-0005-0000-0000-0000E7100000}"/>
    <cellStyle name="Normal 4 2 2 2 2 14 3 4" xfId="22928" xr:uid="{00000000-0005-0000-0000-0000E8100000}"/>
    <cellStyle name="Normal 4 2 2 2 2 14 4" xfId="5214" xr:uid="{00000000-0005-0000-0000-0000E9100000}"/>
    <cellStyle name="Normal 4 2 2 2 2 14 4 2" xfId="10260" xr:uid="{00000000-0005-0000-0000-0000EA100000}"/>
    <cellStyle name="Normal 4 2 2 2 2 14 4 2 2" xfId="20352" xr:uid="{00000000-0005-0000-0000-0000EB100000}"/>
    <cellStyle name="Normal 4 2 2 2 2 14 4 2 2 2" xfId="40538" xr:uid="{00000000-0005-0000-0000-0000EC100000}"/>
    <cellStyle name="Normal 4 2 2 2 2 14 4 2 3" xfId="30446" xr:uid="{00000000-0005-0000-0000-0000ED100000}"/>
    <cellStyle name="Normal 4 2 2 2 2 14 4 3" xfId="15306" xr:uid="{00000000-0005-0000-0000-0000EE100000}"/>
    <cellStyle name="Normal 4 2 2 2 2 14 4 3 2" xfId="35492" xr:uid="{00000000-0005-0000-0000-0000EF100000}"/>
    <cellStyle name="Normal 4 2 2 2 2 14 4 4" xfId="25400" xr:uid="{00000000-0005-0000-0000-0000F0100000}"/>
    <cellStyle name="Normal 4 2 2 2 2 14 5" xfId="6501" xr:uid="{00000000-0005-0000-0000-0000F1100000}"/>
    <cellStyle name="Normal 4 2 2 2 2 14 5 2" xfId="16593" xr:uid="{00000000-0005-0000-0000-0000F2100000}"/>
    <cellStyle name="Normal 4 2 2 2 2 14 5 2 2" xfId="36779" xr:uid="{00000000-0005-0000-0000-0000F3100000}"/>
    <cellStyle name="Normal 4 2 2 2 2 14 5 3" xfId="26687" xr:uid="{00000000-0005-0000-0000-0000F4100000}"/>
    <cellStyle name="Normal 4 2 2 2 2 14 6" xfId="11547" xr:uid="{00000000-0005-0000-0000-0000F5100000}"/>
    <cellStyle name="Normal 4 2 2 2 2 14 6 2" xfId="31733" xr:uid="{00000000-0005-0000-0000-0000F6100000}"/>
    <cellStyle name="Normal 4 2 2 2 2 14 7" xfId="21641" xr:uid="{00000000-0005-0000-0000-0000F7100000}"/>
    <cellStyle name="Normal 4 2 2 2 2 15" xfId="485" xr:uid="{00000000-0005-0000-0000-0000F8100000}"/>
    <cellStyle name="Normal 4 2 2 2 2 15 2" xfId="3189" xr:uid="{00000000-0005-0000-0000-0000F9100000}"/>
    <cellStyle name="Normal 4 2 2 2 2 15 2 2" xfId="8235" xr:uid="{00000000-0005-0000-0000-0000FA100000}"/>
    <cellStyle name="Normal 4 2 2 2 2 15 2 2 2" xfId="18327" xr:uid="{00000000-0005-0000-0000-0000FB100000}"/>
    <cellStyle name="Normal 4 2 2 2 2 15 2 2 2 2" xfId="38513" xr:uid="{00000000-0005-0000-0000-0000FC100000}"/>
    <cellStyle name="Normal 4 2 2 2 2 15 2 2 3" xfId="28421" xr:uid="{00000000-0005-0000-0000-0000FD100000}"/>
    <cellStyle name="Normal 4 2 2 2 2 15 2 3" xfId="13281" xr:uid="{00000000-0005-0000-0000-0000FE100000}"/>
    <cellStyle name="Normal 4 2 2 2 2 15 2 3 2" xfId="33467" xr:uid="{00000000-0005-0000-0000-0000FF100000}"/>
    <cellStyle name="Normal 4 2 2 2 2 15 2 4" xfId="23375" xr:uid="{00000000-0005-0000-0000-000000110000}"/>
    <cellStyle name="Normal 4 2 2 2 2 15 3" xfId="1902" xr:uid="{00000000-0005-0000-0000-000001110000}"/>
    <cellStyle name="Normal 4 2 2 2 2 15 3 2" xfId="6948" xr:uid="{00000000-0005-0000-0000-000002110000}"/>
    <cellStyle name="Normal 4 2 2 2 2 15 3 2 2" xfId="17040" xr:uid="{00000000-0005-0000-0000-000003110000}"/>
    <cellStyle name="Normal 4 2 2 2 2 15 3 2 2 2" xfId="37226" xr:uid="{00000000-0005-0000-0000-000004110000}"/>
    <cellStyle name="Normal 4 2 2 2 2 15 3 2 3" xfId="27134" xr:uid="{00000000-0005-0000-0000-000005110000}"/>
    <cellStyle name="Normal 4 2 2 2 2 15 3 3" xfId="11994" xr:uid="{00000000-0005-0000-0000-000006110000}"/>
    <cellStyle name="Normal 4 2 2 2 2 15 3 3 2" xfId="32180" xr:uid="{00000000-0005-0000-0000-000007110000}"/>
    <cellStyle name="Normal 4 2 2 2 2 15 3 4" xfId="22088" xr:uid="{00000000-0005-0000-0000-000008110000}"/>
    <cellStyle name="Normal 4 2 2 2 2 15 4" xfId="4434" xr:uid="{00000000-0005-0000-0000-000009110000}"/>
    <cellStyle name="Normal 4 2 2 2 2 15 4 2" xfId="9480" xr:uid="{00000000-0005-0000-0000-00000A110000}"/>
    <cellStyle name="Normal 4 2 2 2 2 15 4 2 2" xfId="19572" xr:uid="{00000000-0005-0000-0000-00000B110000}"/>
    <cellStyle name="Normal 4 2 2 2 2 15 4 2 2 2" xfId="39758" xr:uid="{00000000-0005-0000-0000-00000C110000}"/>
    <cellStyle name="Normal 4 2 2 2 2 15 4 2 3" xfId="29666" xr:uid="{00000000-0005-0000-0000-00000D110000}"/>
    <cellStyle name="Normal 4 2 2 2 2 15 4 3" xfId="14526" xr:uid="{00000000-0005-0000-0000-00000E110000}"/>
    <cellStyle name="Normal 4 2 2 2 2 15 4 3 2" xfId="34712" xr:uid="{00000000-0005-0000-0000-00000F110000}"/>
    <cellStyle name="Normal 4 2 2 2 2 15 4 4" xfId="24620" xr:uid="{00000000-0005-0000-0000-000010110000}"/>
    <cellStyle name="Normal 4 2 2 2 2 15 5" xfId="5661" xr:uid="{00000000-0005-0000-0000-000011110000}"/>
    <cellStyle name="Normal 4 2 2 2 2 15 5 2" xfId="15753" xr:uid="{00000000-0005-0000-0000-000012110000}"/>
    <cellStyle name="Normal 4 2 2 2 2 15 5 2 2" xfId="35939" xr:uid="{00000000-0005-0000-0000-000013110000}"/>
    <cellStyle name="Normal 4 2 2 2 2 15 5 3" xfId="25847" xr:uid="{00000000-0005-0000-0000-000014110000}"/>
    <cellStyle name="Normal 4 2 2 2 2 15 6" xfId="10707" xr:uid="{00000000-0005-0000-0000-000015110000}"/>
    <cellStyle name="Normal 4 2 2 2 2 15 6 2" xfId="30893" xr:uid="{00000000-0005-0000-0000-000016110000}"/>
    <cellStyle name="Normal 4 2 2 2 2 15 7" xfId="20801" xr:uid="{00000000-0005-0000-0000-000017110000}"/>
    <cellStyle name="Normal 4 2 2 2 2 16" xfId="2923" xr:uid="{00000000-0005-0000-0000-000018110000}"/>
    <cellStyle name="Normal 4 2 2 2 2 16 2" xfId="7969" xr:uid="{00000000-0005-0000-0000-000019110000}"/>
    <cellStyle name="Normal 4 2 2 2 2 16 2 2" xfId="18061" xr:uid="{00000000-0005-0000-0000-00001A110000}"/>
    <cellStyle name="Normal 4 2 2 2 2 16 2 2 2" xfId="38247" xr:uid="{00000000-0005-0000-0000-00001B110000}"/>
    <cellStyle name="Normal 4 2 2 2 2 16 2 3" xfId="28155" xr:uid="{00000000-0005-0000-0000-00001C110000}"/>
    <cellStyle name="Normal 4 2 2 2 2 16 3" xfId="13015" xr:uid="{00000000-0005-0000-0000-00001D110000}"/>
    <cellStyle name="Normal 4 2 2 2 2 16 3 2" xfId="33201" xr:uid="{00000000-0005-0000-0000-00001E110000}"/>
    <cellStyle name="Normal 4 2 2 2 2 16 4" xfId="23109" xr:uid="{00000000-0005-0000-0000-00001F110000}"/>
    <cellStyle name="Normal 4 2 2 2 2 17" xfId="1636" xr:uid="{00000000-0005-0000-0000-000020110000}"/>
    <cellStyle name="Normal 4 2 2 2 2 17 2" xfId="6682" xr:uid="{00000000-0005-0000-0000-000021110000}"/>
    <cellStyle name="Normal 4 2 2 2 2 17 2 2" xfId="16774" xr:uid="{00000000-0005-0000-0000-000022110000}"/>
    <cellStyle name="Normal 4 2 2 2 2 17 2 2 2" xfId="36960" xr:uid="{00000000-0005-0000-0000-000023110000}"/>
    <cellStyle name="Normal 4 2 2 2 2 17 2 3" xfId="26868" xr:uid="{00000000-0005-0000-0000-000024110000}"/>
    <cellStyle name="Normal 4 2 2 2 2 17 3" xfId="11728" xr:uid="{00000000-0005-0000-0000-000025110000}"/>
    <cellStyle name="Normal 4 2 2 2 2 17 3 2" xfId="31914" xr:uid="{00000000-0005-0000-0000-000026110000}"/>
    <cellStyle name="Normal 4 2 2 2 2 17 4" xfId="21822" xr:uid="{00000000-0005-0000-0000-000027110000}"/>
    <cellStyle name="Normal 4 2 2 2 2 18" xfId="4174" xr:uid="{00000000-0005-0000-0000-000028110000}"/>
    <cellStyle name="Normal 4 2 2 2 2 18 2" xfId="9220" xr:uid="{00000000-0005-0000-0000-000029110000}"/>
    <cellStyle name="Normal 4 2 2 2 2 18 2 2" xfId="19312" xr:uid="{00000000-0005-0000-0000-00002A110000}"/>
    <cellStyle name="Normal 4 2 2 2 2 18 2 2 2" xfId="39498" xr:uid="{00000000-0005-0000-0000-00002B110000}"/>
    <cellStyle name="Normal 4 2 2 2 2 18 2 3" xfId="29406" xr:uid="{00000000-0005-0000-0000-00002C110000}"/>
    <cellStyle name="Normal 4 2 2 2 2 18 3" xfId="14266" xr:uid="{00000000-0005-0000-0000-00002D110000}"/>
    <cellStyle name="Normal 4 2 2 2 2 18 3 2" xfId="34452" xr:uid="{00000000-0005-0000-0000-00002E110000}"/>
    <cellStyle name="Normal 4 2 2 2 2 18 4" xfId="24360" xr:uid="{00000000-0005-0000-0000-00002F110000}"/>
    <cellStyle name="Normal 4 2 2 2 2 19" xfId="5395" xr:uid="{00000000-0005-0000-0000-000030110000}"/>
    <cellStyle name="Normal 4 2 2 2 2 19 2" xfId="15487" xr:uid="{00000000-0005-0000-0000-000031110000}"/>
    <cellStyle name="Normal 4 2 2 2 2 19 2 2" xfId="35673" xr:uid="{00000000-0005-0000-0000-000032110000}"/>
    <cellStyle name="Normal 4 2 2 2 2 19 3" xfId="25581" xr:uid="{00000000-0005-0000-0000-000033110000}"/>
    <cellStyle name="Normal 4 2 2 2 2 2" xfId="254" xr:uid="{00000000-0005-0000-0000-000034110000}"/>
    <cellStyle name="Normal 4 2 2 2 2 2 10" xfId="1414" xr:uid="{00000000-0005-0000-0000-000035110000}"/>
    <cellStyle name="Normal 4 2 2 2 2 2 10 2" xfId="3993" xr:uid="{00000000-0005-0000-0000-000036110000}"/>
    <cellStyle name="Normal 4 2 2 2 2 2 10 2 2" xfId="9039" xr:uid="{00000000-0005-0000-0000-000037110000}"/>
    <cellStyle name="Normal 4 2 2 2 2 2 10 2 2 2" xfId="19131" xr:uid="{00000000-0005-0000-0000-000038110000}"/>
    <cellStyle name="Normal 4 2 2 2 2 2 10 2 2 2 2" xfId="39317" xr:uid="{00000000-0005-0000-0000-000039110000}"/>
    <cellStyle name="Normal 4 2 2 2 2 2 10 2 2 3" xfId="29225" xr:uid="{00000000-0005-0000-0000-00003A110000}"/>
    <cellStyle name="Normal 4 2 2 2 2 2 10 2 3" xfId="14085" xr:uid="{00000000-0005-0000-0000-00003B110000}"/>
    <cellStyle name="Normal 4 2 2 2 2 2 10 2 3 2" xfId="34271" xr:uid="{00000000-0005-0000-0000-00003C110000}"/>
    <cellStyle name="Normal 4 2 2 2 2 2 10 2 4" xfId="24179" xr:uid="{00000000-0005-0000-0000-00003D110000}"/>
    <cellStyle name="Normal 4 2 2 2 2 2 10 3" xfId="2706" xr:uid="{00000000-0005-0000-0000-00003E110000}"/>
    <cellStyle name="Normal 4 2 2 2 2 2 10 3 2" xfId="7752" xr:uid="{00000000-0005-0000-0000-00003F110000}"/>
    <cellStyle name="Normal 4 2 2 2 2 2 10 3 2 2" xfId="17844" xr:uid="{00000000-0005-0000-0000-000040110000}"/>
    <cellStyle name="Normal 4 2 2 2 2 2 10 3 2 2 2" xfId="38030" xr:uid="{00000000-0005-0000-0000-000041110000}"/>
    <cellStyle name="Normal 4 2 2 2 2 2 10 3 2 3" xfId="27938" xr:uid="{00000000-0005-0000-0000-000042110000}"/>
    <cellStyle name="Normal 4 2 2 2 2 2 10 3 3" xfId="12798" xr:uid="{00000000-0005-0000-0000-000043110000}"/>
    <cellStyle name="Normal 4 2 2 2 2 2 10 3 3 2" xfId="32984" xr:uid="{00000000-0005-0000-0000-000044110000}"/>
    <cellStyle name="Normal 4 2 2 2 2 2 10 3 4" xfId="22892" xr:uid="{00000000-0005-0000-0000-000045110000}"/>
    <cellStyle name="Normal 4 2 2 2 2 2 10 4" xfId="5178" xr:uid="{00000000-0005-0000-0000-000046110000}"/>
    <cellStyle name="Normal 4 2 2 2 2 2 10 4 2" xfId="10224" xr:uid="{00000000-0005-0000-0000-000047110000}"/>
    <cellStyle name="Normal 4 2 2 2 2 2 10 4 2 2" xfId="20316" xr:uid="{00000000-0005-0000-0000-000048110000}"/>
    <cellStyle name="Normal 4 2 2 2 2 2 10 4 2 2 2" xfId="40502" xr:uid="{00000000-0005-0000-0000-000049110000}"/>
    <cellStyle name="Normal 4 2 2 2 2 2 10 4 2 3" xfId="30410" xr:uid="{00000000-0005-0000-0000-00004A110000}"/>
    <cellStyle name="Normal 4 2 2 2 2 2 10 4 3" xfId="15270" xr:uid="{00000000-0005-0000-0000-00004B110000}"/>
    <cellStyle name="Normal 4 2 2 2 2 2 10 4 3 2" xfId="35456" xr:uid="{00000000-0005-0000-0000-00004C110000}"/>
    <cellStyle name="Normal 4 2 2 2 2 2 10 4 4" xfId="25364" xr:uid="{00000000-0005-0000-0000-00004D110000}"/>
    <cellStyle name="Normal 4 2 2 2 2 2 10 5" xfId="6465" xr:uid="{00000000-0005-0000-0000-00004E110000}"/>
    <cellStyle name="Normal 4 2 2 2 2 2 10 5 2" xfId="16557" xr:uid="{00000000-0005-0000-0000-00004F110000}"/>
    <cellStyle name="Normal 4 2 2 2 2 2 10 5 2 2" xfId="36743" xr:uid="{00000000-0005-0000-0000-000050110000}"/>
    <cellStyle name="Normal 4 2 2 2 2 2 10 5 3" xfId="26651" xr:uid="{00000000-0005-0000-0000-000051110000}"/>
    <cellStyle name="Normal 4 2 2 2 2 2 10 6" xfId="11511" xr:uid="{00000000-0005-0000-0000-000052110000}"/>
    <cellStyle name="Normal 4 2 2 2 2 2 10 6 2" xfId="31697" xr:uid="{00000000-0005-0000-0000-000053110000}"/>
    <cellStyle name="Normal 4 2 2 2 2 2 10 7" xfId="21605" xr:uid="{00000000-0005-0000-0000-000054110000}"/>
    <cellStyle name="Normal 4 2 2 2 2 2 11" xfId="1490" xr:uid="{00000000-0005-0000-0000-000055110000}"/>
    <cellStyle name="Normal 4 2 2 2 2 2 11 2" xfId="4065" xr:uid="{00000000-0005-0000-0000-000056110000}"/>
    <cellStyle name="Normal 4 2 2 2 2 2 11 2 2" xfId="9111" xr:uid="{00000000-0005-0000-0000-000057110000}"/>
    <cellStyle name="Normal 4 2 2 2 2 2 11 2 2 2" xfId="19203" xr:uid="{00000000-0005-0000-0000-000058110000}"/>
    <cellStyle name="Normal 4 2 2 2 2 2 11 2 2 2 2" xfId="39389" xr:uid="{00000000-0005-0000-0000-000059110000}"/>
    <cellStyle name="Normal 4 2 2 2 2 2 11 2 2 3" xfId="29297" xr:uid="{00000000-0005-0000-0000-00005A110000}"/>
    <cellStyle name="Normal 4 2 2 2 2 2 11 2 3" xfId="14157" xr:uid="{00000000-0005-0000-0000-00005B110000}"/>
    <cellStyle name="Normal 4 2 2 2 2 2 11 2 3 2" xfId="34343" xr:uid="{00000000-0005-0000-0000-00005C110000}"/>
    <cellStyle name="Normal 4 2 2 2 2 2 11 2 4" xfId="24251" xr:uid="{00000000-0005-0000-0000-00005D110000}"/>
    <cellStyle name="Normal 4 2 2 2 2 2 11 3" xfId="2778" xr:uid="{00000000-0005-0000-0000-00005E110000}"/>
    <cellStyle name="Normal 4 2 2 2 2 2 11 3 2" xfId="7824" xr:uid="{00000000-0005-0000-0000-00005F110000}"/>
    <cellStyle name="Normal 4 2 2 2 2 2 11 3 2 2" xfId="17916" xr:uid="{00000000-0005-0000-0000-000060110000}"/>
    <cellStyle name="Normal 4 2 2 2 2 2 11 3 2 2 2" xfId="38102" xr:uid="{00000000-0005-0000-0000-000061110000}"/>
    <cellStyle name="Normal 4 2 2 2 2 2 11 3 2 3" xfId="28010" xr:uid="{00000000-0005-0000-0000-000062110000}"/>
    <cellStyle name="Normal 4 2 2 2 2 2 11 3 3" xfId="12870" xr:uid="{00000000-0005-0000-0000-000063110000}"/>
    <cellStyle name="Normal 4 2 2 2 2 2 11 3 3 2" xfId="33056" xr:uid="{00000000-0005-0000-0000-000064110000}"/>
    <cellStyle name="Normal 4 2 2 2 2 2 11 3 4" xfId="22964" xr:uid="{00000000-0005-0000-0000-000065110000}"/>
    <cellStyle name="Normal 4 2 2 2 2 2 11 4" xfId="5250" xr:uid="{00000000-0005-0000-0000-000066110000}"/>
    <cellStyle name="Normal 4 2 2 2 2 2 11 4 2" xfId="10296" xr:uid="{00000000-0005-0000-0000-000067110000}"/>
    <cellStyle name="Normal 4 2 2 2 2 2 11 4 2 2" xfId="20388" xr:uid="{00000000-0005-0000-0000-000068110000}"/>
    <cellStyle name="Normal 4 2 2 2 2 2 11 4 2 2 2" xfId="40574" xr:uid="{00000000-0005-0000-0000-000069110000}"/>
    <cellStyle name="Normal 4 2 2 2 2 2 11 4 2 3" xfId="30482" xr:uid="{00000000-0005-0000-0000-00006A110000}"/>
    <cellStyle name="Normal 4 2 2 2 2 2 11 4 3" xfId="15342" xr:uid="{00000000-0005-0000-0000-00006B110000}"/>
    <cellStyle name="Normal 4 2 2 2 2 2 11 4 3 2" xfId="35528" xr:uid="{00000000-0005-0000-0000-00006C110000}"/>
    <cellStyle name="Normal 4 2 2 2 2 2 11 4 4" xfId="25436" xr:uid="{00000000-0005-0000-0000-00006D110000}"/>
    <cellStyle name="Normal 4 2 2 2 2 2 11 5" xfId="6537" xr:uid="{00000000-0005-0000-0000-00006E110000}"/>
    <cellStyle name="Normal 4 2 2 2 2 2 11 5 2" xfId="16629" xr:uid="{00000000-0005-0000-0000-00006F110000}"/>
    <cellStyle name="Normal 4 2 2 2 2 2 11 5 2 2" xfId="36815" xr:uid="{00000000-0005-0000-0000-000070110000}"/>
    <cellStyle name="Normal 4 2 2 2 2 2 11 5 3" xfId="26723" xr:uid="{00000000-0005-0000-0000-000071110000}"/>
    <cellStyle name="Normal 4 2 2 2 2 2 11 6" xfId="11583" xr:uid="{00000000-0005-0000-0000-000072110000}"/>
    <cellStyle name="Normal 4 2 2 2 2 2 11 6 2" xfId="31769" xr:uid="{00000000-0005-0000-0000-000073110000}"/>
    <cellStyle name="Normal 4 2 2 2 2 2 11 7" xfId="21677" xr:uid="{00000000-0005-0000-0000-000074110000}"/>
    <cellStyle name="Normal 4 2 2 2 2 2 12" xfId="744" xr:uid="{00000000-0005-0000-0000-000075110000}"/>
    <cellStyle name="Normal 4 2 2 2 2 2 12 2" xfId="3332" xr:uid="{00000000-0005-0000-0000-000076110000}"/>
    <cellStyle name="Normal 4 2 2 2 2 2 12 2 2" xfId="8378" xr:uid="{00000000-0005-0000-0000-000077110000}"/>
    <cellStyle name="Normal 4 2 2 2 2 2 12 2 2 2" xfId="18470" xr:uid="{00000000-0005-0000-0000-000078110000}"/>
    <cellStyle name="Normal 4 2 2 2 2 2 12 2 2 2 2" xfId="38656" xr:uid="{00000000-0005-0000-0000-000079110000}"/>
    <cellStyle name="Normal 4 2 2 2 2 2 12 2 2 3" xfId="28564" xr:uid="{00000000-0005-0000-0000-00007A110000}"/>
    <cellStyle name="Normal 4 2 2 2 2 2 12 2 3" xfId="13424" xr:uid="{00000000-0005-0000-0000-00007B110000}"/>
    <cellStyle name="Normal 4 2 2 2 2 2 12 2 3 2" xfId="33610" xr:uid="{00000000-0005-0000-0000-00007C110000}"/>
    <cellStyle name="Normal 4 2 2 2 2 2 12 2 4" xfId="23518" xr:uid="{00000000-0005-0000-0000-00007D110000}"/>
    <cellStyle name="Normal 4 2 2 2 2 2 12 3" xfId="2045" xr:uid="{00000000-0005-0000-0000-00007E110000}"/>
    <cellStyle name="Normal 4 2 2 2 2 2 12 3 2" xfId="7091" xr:uid="{00000000-0005-0000-0000-00007F110000}"/>
    <cellStyle name="Normal 4 2 2 2 2 2 12 3 2 2" xfId="17183" xr:uid="{00000000-0005-0000-0000-000080110000}"/>
    <cellStyle name="Normal 4 2 2 2 2 2 12 3 2 2 2" xfId="37369" xr:uid="{00000000-0005-0000-0000-000081110000}"/>
    <cellStyle name="Normal 4 2 2 2 2 2 12 3 2 3" xfId="27277" xr:uid="{00000000-0005-0000-0000-000082110000}"/>
    <cellStyle name="Normal 4 2 2 2 2 2 12 3 3" xfId="12137" xr:uid="{00000000-0005-0000-0000-000083110000}"/>
    <cellStyle name="Normal 4 2 2 2 2 2 12 3 3 2" xfId="32323" xr:uid="{00000000-0005-0000-0000-000084110000}"/>
    <cellStyle name="Normal 4 2 2 2 2 2 12 3 4" xfId="22231" xr:uid="{00000000-0005-0000-0000-000085110000}"/>
    <cellStyle name="Normal 4 2 2 2 2 2 12 4" xfId="4519" xr:uid="{00000000-0005-0000-0000-000086110000}"/>
    <cellStyle name="Normal 4 2 2 2 2 2 12 4 2" xfId="9565" xr:uid="{00000000-0005-0000-0000-000087110000}"/>
    <cellStyle name="Normal 4 2 2 2 2 2 12 4 2 2" xfId="19657" xr:uid="{00000000-0005-0000-0000-000088110000}"/>
    <cellStyle name="Normal 4 2 2 2 2 2 12 4 2 2 2" xfId="39843" xr:uid="{00000000-0005-0000-0000-000089110000}"/>
    <cellStyle name="Normal 4 2 2 2 2 2 12 4 2 3" xfId="29751" xr:uid="{00000000-0005-0000-0000-00008A110000}"/>
    <cellStyle name="Normal 4 2 2 2 2 2 12 4 3" xfId="14611" xr:uid="{00000000-0005-0000-0000-00008B110000}"/>
    <cellStyle name="Normal 4 2 2 2 2 2 12 4 3 2" xfId="34797" xr:uid="{00000000-0005-0000-0000-00008C110000}"/>
    <cellStyle name="Normal 4 2 2 2 2 2 12 4 4" xfId="24705" xr:uid="{00000000-0005-0000-0000-00008D110000}"/>
    <cellStyle name="Normal 4 2 2 2 2 2 12 5" xfId="5804" xr:uid="{00000000-0005-0000-0000-00008E110000}"/>
    <cellStyle name="Normal 4 2 2 2 2 2 12 5 2" xfId="15896" xr:uid="{00000000-0005-0000-0000-00008F110000}"/>
    <cellStyle name="Normal 4 2 2 2 2 2 12 5 2 2" xfId="36082" xr:uid="{00000000-0005-0000-0000-000090110000}"/>
    <cellStyle name="Normal 4 2 2 2 2 2 12 5 3" xfId="25990" xr:uid="{00000000-0005-0000-0000-000091110000}"/>
    <cellStyle name="Normal 4 2 2 2 2 2 12 6" xfId="10850" xr:uid="{00000000-0005-0000-0000-000092110000}"/>
    <cellStyle name="Normal 4 2 2 2 2 2 12 6 2" xfId="31036" xr:uid="{00000000-0005-0000-0000-000093110000}"/>
    <cellStyle name="Normal 4 2 2 2 2 2 12 7" xfId="20944" xr:uid="{00000000-0005-0000-0000-000094110000}"/>
    <cellStyle name="Normal 4 2 2 2 2 2 13" xfId="2959" xr:uid="{00000000-0005-0000-0000-000095110000}"/>
    <cellStyle name="Normal 4 2 2 2 2 2 13 2" xfId="8005" xr:uid="{00000000-0005-0000-0000-000096110000}"/>
    <cellStyle name="Normal 4 2 2 2 2 2 13 2 2" xfId="18097" xr:uid="{00000000-0005-0000-0000-000097110000}"/>
    <cellStyle name="Normal 4 2 2 2 2 2 13 2 2 2" xfId="38283" xr:uid="{00000000-0005-0000-0000-000098110000}"/>
    <cellStyle name="Normal 4 2 2 2 2 2 13 2 3" xfId="28191" xr:uid="{00000000-0005-0000-0000-000099110000}"/>
    <cellStyle name="Normal 4 2 2 2 2 2 13 3" xfId="13051" xr:uid="{00000000-0005-0000-0000-00009A110000}"/>
    <cellStyle name="Normal 4 2 2 2 2 2 13 3 2" xfId="33237" xr:uid="{00000000-0005-0000-0000-00009B110000}"/>
    <cellStyle name="Normal 4 2 2 2 2 2 13 4" xfId="23145" xr:uid="{00000000-0005-0000-0000-00009C110000}"/>
    <cellStyle name="Normal 4 2 2 2 2 2 14" xfId="1672" xr:uid="{00000000-0005-0000-0000-00009D110000}"/>
    <cellStyle name="Normal 4 2 2 2 2 2 14 2" xfId="6718" xr:uid="{00000000-0005-0000-0000-00009E110000}"/>
    <cellStyle name="Normal 4 2 2 2 2 2 14 2 2" xfId="16810" xr:uid="{00000000-0005-0000-0000-00009F110000}"/>
    <cellStyle name="Normal 4 2 2 2 2 2 14 2 2 2" xfId="36996" xr:uid="{00000000-0005-0000-0000-0000A0110000}"/>
    <cellStyle name="Normal 4 2 2 2 2 2 14 2 3" xfId="26904" xr:uid="{00000000-0005-0000-0000-0000A1110000}"/>
    <cellStyle name="Normal 4 2 2 2 2 2 14 3" xfId="11764" xr:uid="{00000000-0005-0000-0000-0000A2110000}"/>
    <cellStyle name="Normal 4 2 2 2 2 2 14 3 2" xfId="31950" xr:uid="{00000000-0005-0000-0000-0000A3110000}"/>
    <cellStyle name="Normal 4 2 2 2 2 2 14 4" xfId="21858" xr:uid="{00000000-0005-0000-0000-0000A4110000}"/>
    <cellStyle name="Normal 4 2 2 2 2 2 15" xfId="4210" xr:uid="{00000000-0005-0000-0000-0000A5110000}"/>
    <cellStyle name="Normal 4 2 2 2 2 2 15 2" xfId="9256" xr:uid="{00000000-0005-0000-0000-0000A6110000}"/>
    <cellStyle name="Normal 4 2 2 2 2 2 15 2 2" xfId="19348" xr:uid="{00000000-0005-0000-0000-0000A7110000}"/>
    <cellStyle name="Normal 4 2 2 2 2 2 15 2 2 2" xfId="39534" xr:uid="{00000000-0005-0000-0000-0000A8110000}"/>
    <cellStyle name="Normal 4 2 2 2 2 2 15 2 3" xfId="29442" xr:uid="{00000000-0005-0000-0000-0000A9110000}"/>
    <cellStyle name="Normal 4 2 2 2 2 2 15 3" xfId="14302" xr:uid="{00000000-0005-0000-0000-0000AA110000}"/>
    <cellStyle name="Normal 4 2 2 2 2 2 15 3 2" xfId="34488" xr:uid="{00000000-0005-0000-0000-0000AB110000}"/>
    <cellStyle name="Normal 4 2 2 2 2 2 15 4" xfId="24396" xr:uid="{00000000-0005-0000-0000-0000AC110000}"/>
    <cellStyle name="Normal 4 2 2 2 2 2 16" xfId="5431" xr:uid="{00000000-0005-0000-0000-0000AD110000}"/>
    <cellStyle name="Normal 4 2 2 2 2 2 16 2" xfId="15523" xr:uid="{00000000-0005-0000-0000-0000AE110000}"/>
    <cellStyle name="Normal 4 2 2 2 2 2 16 2 2" xfId="35709" xr:uid="{00000000-0005-0000-0000-0000AF110000}"/>
    <cellStyle name="Normal 4 2 2 2 2 2 16 3" xfId="25617" xr:uid="{00000000-0005-0000-0000-0000B0110000}"/>
    <cellStyle name="Normal 4 2 2 2 2 2 17" xfId="10477" xr:uid="{00000000-0005-0000-0000-0000B1110000}"/>
    <cellStyle name="Normal 4 2 2 2 2 2 17 2" xfId="30663" xr:uid="{00000000-0005-0000-0000-0000B2110000}"/>
    <cellStyle name="Normal 4 2 2 2 2 2 18" xfId="20571" xr:uid="{00000000-0005-0000-0000-0000B3110000}"/>
    <cellStyle name="Normal 4 2 2 2 2 2 2" xfId="326" xr:uid="{00000000-0005-0000-0000-0000B4110000}"/>
    <cellStyle name="Normal 4 2 2 2 2 2 2 2" xfId="470" xr:uid="{00000000-0005-0000-0000-0000B5110000}"/>
    <cellStyle name="Normal 4 2 2 2 2 2 2 2 2" xfId="1570" xr:uid="{00000000-0005-0000-0000-0000B6110000}"/>
    <cellStyle name="Normal 4 2 2 2 2 2 2 2 2 2" xfId="4144" xr:uid="{00000000-0005-0000-0000-0000B7110000}"/>
    <cellStyle name="Normal 4 2 2 2 2 2 2 2 2 2 2" xfId="9190" xr:uid="{00000000-0005-0000-0000-0000B8110000}"/>
    <cellStyle name="Normal 4 2 2 2 2 2 2 2 2 2 2 2" xfId="19282" xr:uid="{00000000-0005-0000-0000-0000B9110000}"/>
    <cellStyle name="Normal 4 2 2 2 2 2 2 2 2 2 2 2 2" xfId="39468" xr:uid="{00000000-0005-0000-0000-0000BA110000}"/>
    <cellStyle name="Normal 4 2 2 2 2 2 2 2 2 2 2 3" xfId="29376" xr:uid="{00000000-0005-0000-0000-0000BB110000}"/>
    <cellStyle name="Normal 4 2 2 2 2 2 2 2 2 2 3" xfId="14236" xr:uid="{00000000-0005-0000-0000-0000BC110000}"/>
    <cellStyle name="Normal 4 2 2 2 2 2 2 2 2 2 3 2" xfId="34422" xr:uid="{00000000-0005-0000-0000-0000BD110000}"/>
    <cellStyle name="Normal 4 2 2 2 2 2 2 2 2 2 4" xfId="24330" xr:uid="{00000000-0005-0000-0000-0000BE110000}"/>
    <cellStyle name="Normal 4 2 2 2 2 2 2 2 2 3" xfId="2857" xr:uid="{00000000-0005-0000-0000-0000BF110000}"/>
    <cellStyle name="Normal 4 2 2 2 2 2 2 2 2 3 2" xfId="7903" xr:uid="{00000000-0005-0000-0000-0000C0110000}"/>
    <cellStyle name="Normal 4 2 2 2 2 2 2 2 2 3 2 2" xfId="17995" xr:uid="{00000000-0005-0000-0000-0000C1110000}"/>
    <cellStyle name="Normal 4 2 2 2 2 2 2 2 2 3 2 2 2" xfId="38181" xr:uid="{00000000-0005-0000-0000-0000C2110000}"/>
    <cellStyle name="Normal 4 2 2 2 2 2 2 2 2 3 2 3" xfId="28089" xr:uid="{00000000-0005-0000-0000-0000C3110000}"/>
    <cellStyle name="Normal 4 2 2 2 2 2 2 2 2 3 3" xfId="12949" xr:uid="{00000000-0005-0000-0000-0000C4110000}"/>
    <cellStyle name="Normal 4 2 2 2 2 2 2 2 2 3 3 2" xfId="33135" xr:uid="{00000000-0005-0000-0000-0000C5110000}"/>
    <cellStyle name="Normal 4 2 2 2 2 2 2 2 2 3 4" xfId="23043" xr:uid="{00000000-0005-0000-0000-0000C6110000}"/>
    <cellStyle name="Normal 4 2 2 2 2 2 2 2 2 4" xfId="5329" xr:uid="{00000000-0005-0000-0000-0000C7110000}"/>
    <cellStyle name="Normal 4 2 2 2 2 2 2 2 2 4 2" xfId="10375" xr:uid="{00000000-0005-0000-0000-0000C8110000}"/>
    <cellStyle name="Normal 4 2 2 2 2 2 2 2 2 4 2 2" xfId="20467" xr:uid="{00000000-0005-0000-0000-0000C9110000}"/>
    <cellStyle name="Normal 4 2 2 2 2 2 2 2 2 4 2 2 2" xfId="40653" xr:uid="{00000000-0005-0000-0000-0000CA110000}"/>
    <cellStyle name="Normal 4 2 2 2 2 2 2 2 2 4 2 3" xfId="30561" xr:uid="{00000000-0005-0000-0000-0000CB110000}"/>
    <cellStyle name="Normal 4 2 2 2 2 2 2 2 2 4 3" xfId="15421" xr:uid="{00000000-0005-0000-0000-0000CC110000}"/>
    <cellStyle name="Normal 4 2 2 2 2 2 2 2 2 4 3 2" xfId="35607" xr:uid="{00000000-0005-0000-0000-0000CD110000}"/>
    <cellStyle name="Normal 4 2 2 2 2 2 2 2 2 4 4" xfId="25515" xr:uid="{00000000-0005-0000-0000-0000CE110000}"/>
    <cellStyle name="Normal 4 2 2 2 2 2 2 2 2 5" xfId="6616" xr:uid="{00000000-0005-0000-0000-0000CF110000}"/>
    <cellStyle name="Normal 4 2 2 2 2 2 2 2 2 5 2" xfId="16708" xr:uid="{00000000-0005-0000-0000-0000D0110000}"/>
    <cellStyle name="Normal 4 2 2 2 2 2 2 2 2 5 2 2" xfId="36894" xr:uid="{00000000-0005-0000-0000-0000D1110000}"/>
    <cellStyle name="Normal 4 2 2 2 2 2 2 2 2 5 3" xfId="26802" xr:uid="{00000000-0005-0000-0000-0000D2110000}"/>
    <cellStyle name="Normal 4 2 2 2 2 2 2 2 2 6" xfId="11662" xr:uid="{00000000-0005-0000-0000-0000D3110000}"/>
    <cellStyle name="Normal 4 2 2 2 2 2 2 2 2 6 2" xfId="31848" xr:uid="{00000000-0005-0000-0000-0000D4110000}"/>
    <cellStyle name="Normal 4 2 2 2 2 2 2 2 2 7" xfId="21756" xr:uid="{00000000-0005-0000-0000-0000D5110000}"/>
    <cellStyle name="Normal 4 2 2 2 2 2 2 2 3" xfId="1562" xr:uid="{00000000-0005-0000-0000-0000D6110000}"/>
    <cellStyle name="Normal 4 2 2 2 2 2 2 2 3 2" xfId="4137" xr:uid="{00000000-0005-0000-0000-0000D7110000}"/>
    <cellStyle name="Normal 4 2 2 2 2 2 2 2 3 2 2" xfId="9183" xr:uid="{00000000-0005-0000-0000-0000D8110000}"/>
    <cellStyle name="Normal 4 2 2 2 2 2 2 2 3 2 2 2" xfId="19275" xr:uid="{00000000-0005-0000-0000-0000D9110000}"/>
    <cellStyle name="Normal 4 2 2 2 2 2 2 2 3 2 2 2 2" xfId="39461" xr:uid="{00000000-0005-0000-0000-0000DA110000}"/>
    <cellStyle name="Normal 4 2 2 2 2 2 2 2 3 2 2 3" xfId="29369" xr:uid="{00000000-0005-0000-0000-0000DB110000}"/>
    <cellStyle name="Normal 4 2 2 2 2 2 2 2 3 2 3" xfId="14229" xr:uid="{00000000-0005-0000-0000-0000DC110000}"/>
    <cellStyle name="Normal 4 2 2 2 2 2 2 2 3 2 3 2" xfId="34415" xr:uid="{00000000-0005-0000-0000-0000DD110000}"/>
    <cellStyle name="Normal 4 2 2 2 2 2 2 2 3 2 4" xfId="24323" xr:uid="{00000000-0005-0000-0000-0000DE110000}"/>
    <cellStyle name="Normal 4 2 2 2 2 2 2 2 3 3" xfId="2850" xr:uid="{00000000-0005-0000-0000-0000DF110000}"/>
    <cellStyle name="Normal 4 2 2 2 2 2 2 2 3 3 2" xfId="7896" xr:uid="{00000000-0005-0000-0000-0000E0110000}"/>
    <cellStyle name="Normal 4 2 2 2 2 2 2 2 3 3 2 2" xfId="17988" xr:uid="{00000000-0005-0000-0000-0000E1110000}"/>
    <cellStyle name="Normal 4 2 2 2 2 2 2 2 3 3 2 2 2" xfId="38174" xr:uid="{00000000-0005-0000-0000-0000E2110000}"/>
    <cellStyle name="Normal 4 2 2 2 2 2 2 2 3 3 2 3" xfId="28082" xr:uid="{00000000-0005-0000-0000-0000E3110000}"/>
    <cellStyle name="Normal 4 2 2 2 2 2 2 2 3 3 3" xfId="12942" xr:uid="{00000000-0005-0000-0000-0000E4110000}"/>
    <cellStyle name="Normal 4 2 2 2 2 2 2 2 3 3 3 2" xfId="33128" xr:uid="{00000000-0005-0000-0000-0000E5110000}"/>
    <cellStyle name="Normal 4 2 2 2 2 2 2 2 3 3 4" xfId="23036" xr:uid="{00000000-0005-0000-0000-0000E6110000}"/>
    <cellStyle name="Normal 4 2 2 2 2 2 2 2 3 4" xfId="5322" xr:uid="{00000000-0005-0000-0000-0000E7110000}"/>
    <cellStyle name="Normal 4 2 2 2 2 2 2 2 3 4 2" xfId="10368" xr:uid="{00000000-0005-0000-0000-0000E8110000}"/>
    <cellStyle name="Normal 4 2 2 2 2 2 2 2 3 4 2 2" xfId="20460" xr:uid="{00000000-0005-0000-0000-0000E9110000}"/>
    <cellStyle name="Normal 4 2 2 2 2 2 2 2 3 4 2 2 2" xfId="40646" xr:uid="{00000000-0005-0000-0000-0000EA110000}"/>
    <cellStyle name="Normal 4 2 2 2 2 2 2 2 3 4 2 3" xfId="30554" xr:uid="{00000000-0005-0000-0000-0000EB110000}"/>
    <cellStyle name="Normal 4 2 2 2 2 2 2 2 3 4 3" xfId="15414" xr:uid="{00000000-0005-0000-0000-0000EC110000}"/>
    <cellStyle name="Normal 4 2 2 2 2 2 2 2 3 4 3 2" xfId="35600" xr:uid="{00000000-0005-0000-0000-0000ED110000}"/>
    <cellStyle name="Normal 4 2 2 2 2 2 2 2 3 4 4" xfId="25508" xr:uid="{00000000-0005-0000-0000-0000EE110000}"/>
    <cellStyle name="Normal 4 2 2 2 2 2 2 2 3 5" xfId="6609" xr:uid="{00000000-0005-0000-0000-0000EF110000}"/>
    <cellStyle name="Normal 4 2 2 2 2 2 2 2 3 5 2" xfId="16701" xr:uid="{00000000-0005-0000-0000-0000F0110000}"/>
    <cellStyle name="Normal 4 2 2 2 2 2 2 2 3 5 2 2" xfId="36887" xr:uid="{00000000-0005-0000-0000-0000F1110000}"/>
    <cellStyle name="Normal 4 2 2 2 2 2 2 2 3 5 3" xfId="26795" xr:uid="{00000000-0005-0000-0000-0000F2110000}"/>
    <cellStyle name="Normal 4 2 2 2 2 2 2 2 3 6" xfId="11655" xr:uid="{00000000-0005-0000-0000-0000F3110000}"/>
    <cellStyle name="Normal 4 2 2 2 2 2 2 2 3 6 2" xfId="31841" xr:uid="{00000000-0005-0000-0000-0000F4110000}"/>
    <cellStyle name="Normal 4 2 2 2 2 2 2 2 3 7" xfId="21749" xr:uid="{00000000-0005-0000-0000-0000F5110000}"/>
    <cellStyle name="Normal 4 2 2 2 2 2 2 2 4" xfId="3175" xr:uid="{00000000-0005-0000-0000-0000F6110000}"/>
    <cellStyle name="Normal 4 2 2 2 2 2 2 2 4 2" xfId="8221" xr:uid="{00000000-0005-0000-0000-0000F7110000}"/>
    <cellStyle name="Normal 4 2 2 2 2 2 2 2 4 2 2" xfId="18313" xr:uid="{00000000-0005-0000-0000-0000F8110000}"/>
    <cellStyle name="Normal 4 2 2 2 2 2 2 2 4 2 2 2" xfId="38499" xr:uid="{00000000-0005-0000-0000-0000F9110000}"/>
    <cellStyle name="Normal 4 2 2 2 2 2 2 2 4 2 3" xfId="28407" xr:uid="{00000000-0005-0000-0000-0000FA110000}"/>
    <cellStyle name="Normal 4 2 2 2 2 2 2 2 4 3" xfId="13267" xr:uid="{00000000-0005-0000-0000-0000FB110000}"/>
    <cellStyle name="Normal 4 2 2 2 2 2 2 2 4 3 2" xfId="33453" xr:uid="{00000000-0005-0000-0000-0000FC110000}"/>
    <cellStyle name="Normal 4 2 2 2 2 2 2 2 4 4" xfId="23361" xr:uid="{00000000-0005-0000-0000-0000FD110000}"/>
    <cellStyle name="Normal 4 2 2 2 2 2 2 2 5" xfId="1888" xr:uid="{00000000-0005-0000-0000-0000FE110000}"/>
    <cellStyle name="Normal 4 2 2 2 2 2 2 2 5 2" xfId="6934" xr:uid="{00000000-0005-0000-0000-0000FF110000}"/>
    <cellStyle name="Normal 4 2 2 2 2 2 2 2 5 2 2" xfId="17026" xr:uid="{00000000-0005-0000-0000-000000120000}"/>
    <cellStyle name="Normal 4 2 2 2 2 2 2 2 5 2 2 2" xfId="37212" xr:uid="{00000000-0005-0000-0000-000001120000}"/>
    <cellStyle name="Normal 4 2 2 2 2 2 2 2 5 2 3" xfId="27120" xr:uid="{00000000-0005-0000-0000-000002120000}"/>
    <cellStyle name="Normal 4 2 2 2 2 2 2 2 5 3" xfId="11980" xr:uid="{00000000-0005-0000-0000-000003120000}"/>
    <cellStyle name="Normal 4 2 2 2 2 2 2 2 5 3 2" xfId="32166" xr:uid="{00000000-0005-0000-0000-000004120000}"/>
    <cellStyle name="Normal 4 2 2 2 2 2 2 2 5 4" xfId="22074" xr:uid="{00000000-0005-0000-0000-000005120000}"/>
    <cellStyle name="Normal 4 2 2 2 2 2 2 2 6" xfId="4426" xr:uid="{00000000-0005-0000-0000-000006120000}"/>
    <cellStyle name="Normal 4 2 2 2 2 2 2 2 6 2" xfId="9472" xr:uid="{00000000-0005-0000-0000-000007120000}"/>
    <cellStyle name="Normal 4 2 2 2 2 2 2 2 6 2 2" xfId="19564" xr:uid="{00000000-0005-0000-0000-000008120000}"/>
    <cellStyle name="Normal 4 2 2 2 2 2 2 2 6 2 2 2" xfId="39750" xr:uid="{00000000-0005-0000-0000-000009120000}"/>
    <cellStyle name="Normal 4 2 2 2 2 2 2 2 6 2 3" xfId="29658" xr:uid="{00000000-0005-0000-0000-00000A120000}"/>
    <cellStyle name="Normal 4 2 2 2 2 2 2 2 6 3" xfId="14518" xr:uid="{00000000-0005-0000-0000-00000B120000}"/>
    <cellStyle name="Normal 4 2 2 2 2 2 2 2 6 3 2" xfId="34704" xr:uid="{00000000-0005-0000-0000-00000C120000}"/>
    <cellStyle name="Normal 4 2 2 2 2 2 2 2 6 4" xfId="24612" xr:uid="{00000000-0005-0000-0000-00000D120000}"/>
    <cellStyle name="Normal 4 2 2 2 2 2 2 2 7" xfId="5647" xr:uid="{00000000-0005-0000-0000-00000E120000}"/>
    <cellStyle name="Normal 4 2 2 2 2 2 2 2 7 2" xfId="15739" xr:uid="{00000000-0005-0000-0000-00000F120000}"/>
    <cellStyle name="Normal 4 2 2 2 2 2 2 2 7 2 2" xfId="35925" xr:uid="{00000000-0005-0000-0000-000010120000}"/>
    <cellStyle name="Normal 4 2 2 2 2 2 2 2 7 3" xfId="25833" xr:uid="{00000000-0005-0000-0000-000011120000}"/>
    <cellStyle name="Normal 4 2 2 2 2 2 2 2 8" xfId="10693" xr:uid="{00000000-0005-0000-0000-000012120000}"/>
    <cellStyle name="Normal 4 2 2 2 2 2 2 2 8 2" xfId="30879" xr:uid="{00000000-0005-0000-0000-000013120000}"/>
    <cellStyle name="Normal 4 2 2 2 2 2 2 2 9" xfId="20787" xr:uid="{00000000-0005-0000-0000-000014120000}"/>
    <cellStyle name="Normal 4 2 2 2 2 2 2 3" xfId="818" xr:uid="{00000000-0005-0000-0000-000015120000}"/>
    <cellStyle name="Normal 4 2 2 2 2 2 2 3 2" xfId="3405" xr:uid="{00000000-0005-0000-0000-000016120000}"/>
    <cellStyle name="Normal 4 2 2 2 2 2 2 3 2 2" xfId="8451" xr:uid="{00000000-0005-0000-0000-000017120000}"/>
    <cellStyle name="Normal 4 2 2 2 2 2 2 3 2 2 2" xfId="18543" xr:uid="{00000000-0005-0000-0000-000018120000}"/>
    <cellStyle name="Normal 4 2 2 2 2 2 2 3 2 2 2 2" xfId="38729" xr:uid="{00000000-0005-0000-0000-000019120000}"/>
    <cellStyle name="Normal 4 2 2 2 2 2 2 3 2 2 3" xfId="28637" xr:uid="{00000000-0005-0000-0000-00001A120000}"/>
    <cellStyle name="Normal 4 2 2 2 2 2 2 3 2 3" xfId="13497" xr:uid="{00000000-0005-0000-0000-00001B120000}"/>
    <cellStyle name="Normal 4 2 2 2 2 2 2 3 2 3 2" xfId="33683" xr:uid="{00000000-0005-0000-0000-00001C120000}"/>
    <cellStyle name="Normal 4 2 2 2 2 2 2 3 2 4" xfId="23591" xr:uid="{00000000-0005-0000-0000-00001D120000}"/>
    <cellStyle name="Normal 4 2 2 2 2 2 2 3 3" xfId="2118" xr:uid="{00000000-0005-0000-0000-00001E120000}"/>
    <cellStyle name="Normal 4 2 2 2 2 2 2 3 3 2" xfId="7164" xr:uid="{00000000-0005-0000-0000-00001F120000}"/>
    <cellStyle name="Normal 4 2 2 2 2 2 2 3 3 2 2" xfId="17256" xr:uid="{00000000-0005-0000-0000-000020120000}"/>
    <cellStyle name="Normal 4 2 2 2 2 2 2 3 3 2 2 2" xfId="37442" xr:uid="{00000000-0005-0000-0000-000021120000}"/>
    <cellStyle name="Normal 4 2 2 2 2 2 2 3 3 2 3" xfId="27350" xr:uid="{00000000-0005-0000-0000-000022120000}"/>
    <cellStyle name="Normal 4 2 2 2 2 2 2 3 3 3" xfId="12210" xr:uid="{00000000-0005-0000-0000-000023120000}"/>
    <cellStyle name="Normal 4 2 2 2 2 2 2 3 3 3 2" xfId="32396" xr:uid="{00000000-0005-0000-0000-000024120000}"/>
    <cellStyle name="Normal 4 2 2 2 2 2 2 3 3 4" xfId="22304" xr:uid="{00000000-0005-0000-0000-000025120000}"/>
    <cellStyle name="Normal 4 2 2 2 2 2 2 3 4" xfId="4591" xr:uid="{00000000-0005-0000-0000-000026120000}"/>
    <cellStyle name="Normal 4 2 2 2 2 2 2 3 4 2" xfId="9637" xr:uid="{00000000-0005-0000-0000-000027120000}"/>
    <cellStyle name="Normal 4 2 2 2 2 2 2 3 4 2 2" xfId="19729" xr:uid="{00000000-0005-0000-0000-000028120000}"/>
    <cellStyle name="Normal 4 2 2 2 2 2 2 3 4 2 2 2" xfId="39915" xr:uid="{00000000-0005-0000-0000-000029120000}"/>
    <cellStyle name="Normal 4 2 2 2 2 2 2 3 4 2 3" xfId="29823" xr:uid="{00000000-0005-0000-0000-00002A120000}"/>
    <cellStyle name="Normal 4 2 2 2 2 2 2 3 4 3" xfId="14683" xr:uid="{00000000-0005-0000-0000-00002B120000}"/>
    <cellStyle name="Normal 4 2 2 2 2 2 2 3 4 3 2" xfId="34869" xr:uid="{00000000-0005-0000-0000-00002C120000}"/>
    <cellStyle name="Normal 4 2 2 2 2 2 2 3 4 4" xfId="24777" xr:uid="{00000000-0005-0000-0000-00002D120000}"/>
    <cellStyle name="Normal 4 2 2 2 2 2 2 3 5" xfId="5877" xr:uid="{00000000-0005-0000-0000-00002E120000}"/>
    <cellStyle name="Normal 4 2 2 2 2 2 2 3 5 2" xfId="15969" xr:uid="{00000000-0005-0000-0000-00002F120000}"/>
    <cellStyle name="Normal 4 2 2 2 2 2 2 3 5 2 2" xfId="36155" xr:uid="{00000000-0005-0000-0000-000030120000}"/>
    <cellStyle name="Normal 4 2 2 2 2 2 2 3 5 3" xfId="26063" xr:uid="{00000000-0005-0000-0000-000031120000}"/>
    <cellStyle name="Normal 4 2 2 2 2 2 2 3 6" xfId="10923" xr:uid="{00000000-0005-0000-0000-000032120000}"/>
    <cellStyle name="Normal 4 2 2 2 2 2 2 3 6 2" xfId="31109" xr:uid="{00000000-0005-0000-0000-000033120000}"/>
    <cellStyle name="Normal 4 2 2 2 2 2 2 3 7" xfId="21017" xr:uid="{00000000-0005-0000-0000-000034120000}"/>
    <cellStyle name="Normal 4 2 2 2 2 2 2 4" xfId="3031" xr:uid="{00000000-0005-0000-0000-000035120000}"/>
    <cellStyle name="Normal 4 2 2 2 2 2 2 4 2" xfId="8077" xr:uid="{00000000-0005-0000-0000-000036120000}"/>
    <cellStyle name="Normal 4 2 2 2 2 2 2 4 2 2" xfId="18169" xr:uid="{00000000-0005-0000-0000-000037120000}"/>
    <cellStyle name="Normal 4 2 2 2 2 2 2 4 2 2 2" xfId="38355" xr:uid="{00000000-0005-0000-0000-000038120000}"/>
    <cellStyle name="Normal 4 2 2 2 2 2 2 4 2 3" xfId="28263" xr:uid="{00000000-0005-0000-0000-000039120000}"/>
    <cellStyle name="Normal 4 2 2 2 2 2 2 4 3" xfId="13123" xr:uid="{00000000-0005-0000-0000-00003A120000}"/>
    <cellStyle name="Normal 4 2 2 2 2 2 2 4 3 2" xfId="33309" xr:uid="{00000000-0005-0000-0000-00003B120000}"/>
    <cellStyle name="Normal 4 2 2 2 2 2 2 4 4" xfId="23217" xr:uid="{00000000-0005-0000-0000-00003C120000}"/>
    <cellStyle name="Normal 4 2 2 2 2 2 2 5" xfId="1744" xr:uid="{00000000-0005-0000-0000-00003D120000}"/>
    <cellStyle name="Normal 4 2 2 2 2 2 2 5 2" xfId="6790" xr:uid="{00000000-0005-0000-0000-00003E120000}"/>
    <cellStyle name="Normal 4 2 2 2 2 2 2 5 2 2" xfId="16882" xr:uid="{00000000-0005-0000-0000-00003F120000}"/>
    <cellStyle name="Normal 4 2 2 2 2 2 2 5 2 2 2" xfId="37068" xr:uid="{00000000-0005-0000-0000-000040120000}"/>
    <cellStyle name="Normal 4 2 2 2 2 2 2 5 2 3" xfId="26976" xr:uid="{00000000-0005-0000-0000-000041120000}"/>
    <cellStyle name="Normal 4 2 2 2 2 2 2 5 3" xfId="11836" xr:uid="{00000000-0005-0000-0000-000042120000}"/>
    <cellStyle name="Normal 4 2 2 2 2 2 2 5 3 2" xfId="32022" xr:uid="{00000000-0005-0000-0000-000043120000}"/>
    <cellStyle name="Normal 4 2 2 2 2 2 2 5 4" xfId="21930" xr:uid="{00000000-0005-0000-0000-000044120000}"/>
    <cellStyle name="Normal 4 2 2 2 2 2 2 6" xfId="4282" xr:uid="{00000000-0005-0000-0000-000045120000}"/>
    <cellStyle name="Normal 4 2 2 2 2 2 2 6 2" xfId="9328" xr:uid="{00000000-0005-0000-0000-000046120000}"/>
    <cellStyle name="Normal 4 2 2 2 2 2 2 6 2 2" xfId="19420" xr:uid="{00000000-0005-0000-0000-000047120000}"/>
    <cellStyle name="Normal 4 2 2 2 2 2 2 6 2 2 2" xfId="39606" xr:uid="{00000000-0005-0000-0000-000048120000}"/>
    <cellStyle name="Normal 4 2 2 2 2 2 2 6 2 3" xfId="29514" xr:uid="{00000000-0005-0000-0000-000049120000}"/>
    <cellStyle name="Normal 4 2 2 2 2 2 2 6 3" xfId="14374" xr:uid="{00000000-0005-0000-0000-00004A120000}"/>
    <cellStyle name="Normal 4 2 2 2 2 2 2 6 3 2" xfId="34560" xr:uid="{00000000-0005-0000-0000-00004B120000}"/>
    <cellStyle name="Normal 4 2 2 2 2 2 2 6 4" xfId="24468" xr:uid="{00000000-0005-0000-0000-00004C120000}"/>
    <cellStyle name="Normal 4 2 2 2 2 2 2 7" xfId="5503" xr:uid="{00000000-0005-0000-0000-00004D120000}"/>
    <cellStyle name="Normal 4 2 2 2 2 2 2 7 2" xfId="15595" xr:uid="{00000000-0005-0000-0000-00004E120000}"/>
    <cellStyle name="Normal 4 2 2 2 2 2 2 7 2 2" xfId="35781" xr:uid="{00000000-0005-0000-0000-00004F120000}"/>
    <cellStyle name="Normal 4 2 2 2 2 2 2 7 3" xfId="25689" xr:uid="{00000000-0005-0000-0000-000050120000}"/>
    <cellStyle name="Normal 4 2 2 2 2 2 2 8" xfId="10549" xr:uid="{00000000-0005-0000-0000-000051120000}"/>
    <cellStyle name="Normal 4 2 2 2 2 2 2 8 2" xfId="30735" xr:uid="{00000000-0005-0000-0000-000052120000}"/>
    <cellStyle name="Normal 4 2 2 2 2 2 2 9" xfId="20643" xr:uid="{00000000-0005-0000-0000-000053120000}"/>
    <cellStyle name="Normal 4 2 2 2 2 2 3" xfId="398" xr:uid="{00000000-0005-0000-0000-000054120000}"/>
    <cellStyle name="Normal 4 2 2 2 2 2 3 2" xfId="1128" xr:uid="{00000000-0005-0000-0000-000055120000}"/>
    <cellStyle name="Normal 4 2 2 2 2 2 3 2 2" xfId="3709" xr:uid="{00000000-0005-0000-0000-000056120000}"/>
    <cellStyle name="Normal 4 2 2 2 2 2 3 2 2 2" xfId="8755" xr:uid="{00000000-0005-0000-0000-000057120000}"/>
    <cellStyle name="Normal 4 2 2 2 2 2 3 2 2 2 2" xfId="18847" xr:uid="{00000000-0005-0000-0000-000058120000}"/>
    <cellStyle name="Normal 4 2 2 2 2 2 3 2 2 2 2 2" xfId="39033" xr:uid="{00000000-0005-0000-0000-000059120000}"/>
    <cellStyle name="Normal 4 2 2 2 2 2 3 2 2 2 3" xfId="28941" xr:uid="{00000000-0005-0000-0000-00005A120000}"/>
    <cellStyle name="Normal 4 2 2 2 2 2 3 2 2 3" xfId="13801" xr:uid="{00000000-0005-0000-0000-00005B120000}"/>
    <cellStyle name="Normal 4 2 2 2 2 2 3 2 2 3 2" xfId="33987" xr:uid="{00000000-0005-0000-0000-00005C120000}"/>
    <cellStyle name="Normal 4 2 2 2 2 2 3 2 2 4" xfId="23895" xr:uid="{00000000-0005-0000-0000-00005D120000}"/>
    <cellStyle name="Normal 4 2 2 2 2 2 3 2 3" xfId="2422" xr:uid="{00000000-0005-0000-0000-00005E120000}"/>
    <cellStyle name="Normal 4 2 2 2 2 2 3 2 3 2" xfId="7468" xr:uid="{00000000-0005-0000-0000-00005F120000}"/>
    <cellStyle name="Normal 4 2 2 2 2 2 3 2 3 2 2" xfId="17560" xr:uid="{00000000-0005-0000-0000-000060120000}"/>
    <cellStyle name="Normal 4 2 2 2 2 2 3 2 3 2 2 2" xfId="37746" xr:uid="{00000000-0005-0000-0000-000061120000}"/>
    <cellStyle name="Normal 4 2 2 2 2 2 3 2 3 2 3" xfId="27654" xr:uid="{00000000-0005-0000-0000-000062120000}"/>
    <cellStyle name="Normal 4 2 2 2 2 2 3 2 3 3" xfId="12514" xr:uid="{00000000-0005-0000-0000-000063120000}"/>
    <cellStyle name="Normal 4 2 2 2 2 2 3 2 3 3 2" xfId="32700" xr:uid="{00000000-0005-0000-0000-000064120000}"/>
    <cellStyle name="Normal 4 2 2 2 2 2 3 2 3 4" xfId="22608" xr:uid="{00000000-0005-0000-0000-000065120000}"/>
    <cellStyle name="Normal 4 2 2 2 2 2 3 2 4" xfId="4894" xr:uid="{00000000-0005-0000-0000-000066120000}"/>
    <cellStyle name="Normal 4 2 2 2 2 2 3 2 4 2" xfId="9940" xr:uid="{00000000-0005-0000-0000-000067120000}"/>
    <cellStyle name="Normal 4 2 2 2 2 2 3 2 4 2 2" xfId="20032" xr:uid="{00000000-0005-0000-0000-000068120000}"/>
    <cellStyle name="Normal 4 2 2 2 2 2 3 2 4 2 2 2" xfId="40218" xr:uid="{00000000-0005-0000-0000-000069120000}"/>
    <cellStyle name="Normal 4 2 2 2 2 2 3 2 4 2 3" xfId="30126" xr:uid="{00000000-0005-0000-0000-00006A120000}"/>
    <cellStyle name="Normal 4 2 2 2 2 2 3 2 4 3" xfId="14986" xr:uid="{00000000-0005-0000-0000-00006B120000}"/>
    <cellStyle name="Normal 4 2 2 2 2 2 3 2 4 3 2" xfId="35172" xr:uid="{00000000-0005-0000-0000-00006C120000}"/>
    <cellStyle name="Normal 4 2 2 2 2 2 3 2 4 4" xfId="25080" xr:uid="{00000000-0005-0000-0000-00006D120000}"/>
    <cellStyle name="Normal 4 2 2 2 2 2 3 2 5" xfId="6181" xr:uid="{00000000-0005-0000-0000-00006E120000}"/>
    <cellStyle name="Normal 4 2 2 2 2 2 3 2 5 2" xfId="16273" xr:uid="{00000000-0005-0000-0000-00006F120000}"/>
    <cellStyle name="Normal 4 2 2 2 2 2 3 2 5 2 2" xfId="36459" xr:uid="{00000000-0005-0000-0000-000070120000}"/>
    <cellStyle name="Normal 4 2 2 2 2 2 3 2 5 3" xfId="26367" xr:uid="{00000000-0005-0000-0000-000071120000}"/>
    <cellStyle name="Normal 4 2 2 2 2 2 3 2 6" xfId="11227" xr:uid="{00000000-0005-0000-0000-000072120000}"/>
    <cellStyle name="Normal 4 2 2 2 2 2 3 2 6 2" xfId="31413" xr:uid="{00000000-0005-0000-0000-000073120000}"/>
    <cellStyle name="Normal 4 2 2 2 2 2 3 2 7" xfId="21321" xr:uid="{00000000-0005-0000-0000-000074120000}"/>
    <cellStyle name="Normal 4 2 2 2 2 2 3 3" xfId="501" xr:uid="{00000000-0005-0000-0000-000075120000}"/>
    <cellStyle name="Normal 4 2 2 2 2 2 3 3 2" xfId="3198" xr:uid="{00000000-0005-0000-0000-000076120000}"/>
    <cellStyle name="Normal 4 2 2 2 2 2 3 3 2 2" xfId="8244" xr:uid="{00000000-0005-0000-0000-000077120000}"/>
    <cellStyle name="Normal 4 2 2 2 2 2 3 3 2 2 2" xfId="18336" xr:uid="{00000000-0005-0000-0000-000078120000}"/>
    <cellStyle name="Normal 4 2 2 2 2 2 3 3 2 2 2 2" xfId="38522" xr:uid="{00000000-0005-0000-0000-000079120000}"/>
    <cellStyle name="Normal 4 2 2 2 2 2 3 3 2 2 3" xfId="28430" xr:uid="{00000000-0005-0000-0000-00007A120000}"/>
    <cellStyle name="Normal 4 2 2 2 2 2 3 3 2 3" xfId="13290" xr:uid="{00000000-0005-0000-0000-00007B120000}"/>
    <cellStyle name="Normal 4 2 2 2 2 2 3 3 2 3 2" xfId="33476" xr:uid="{00000000-0005-0000-0000-00007C120000}"/>
    <cellStyle name="Normal 4 2 2 2 2 2 3 3 2 4" xfId="23384" xr:uid="{00000000-0005-0000-0000-00007D120000}"/>
    <cellStyle name="Normal 4 2 2 2 2 2 3 3 3" xfId="1911" xr:uid="{00000000-0005-0000-0000-00007E120000}"/>
    <cellStyle name="Normal 4 2 2 2 2 2 3 3 3 2" xfId="6957" xr:uid="{00000000-0005-0000-0000-00007F120000}"/>
    <cellStyle name="Normal 4 2 2 2 2 2 3 3 3 2 2" xfId="17049" xr:uid="{00000000-0005-0000-0000-000080120000}"/>
    <cellStyle name="Normal 4 2 2 2 2 2 3 3 3 2 2 2" xfId="37235" xr:uid="{00000000-0005-0000-0000-000081120000}"/>
    <cellStyle name="Normal 4 2 2 2 2 2 3 3 3 2 3" xfId="27143" xr:uid="{00000000-0005-0000-0000-000082120000}"/>
    <cellStyle name="Normal 4 2 2 2 2 2 3 3 3 3" xfId="12003" xr:uid="{00000000-0005-0000-0000-000083120000}"/>
    <cellStyle name="Normal 4 2 2 2 2 2 3 3 3 3 2" xfId="32189" xr:uid="{00000000-0005-0000-0000-000084120000}"/>
    <cellStyle name="Normal 4 2 2 2 2 2 3 3 3 4" xfId="22097" xr:uid="{00000000-0005-0000-0000-000085120000}"/>
    <cellStyle name="Normal 4 2 2 2 2 2 3 3 4" xfId="4439" xr:uid="{00000000-0005-0000-0000-000086120000}"/>
    <cellStyle name="Normal 4 2 2 2 2 2 3 3 4 2" xfId="9485" xr:uid="{00000000-0005-0000-0000-000087120000}"/>
    <cellStyle name="Normal 4 2 2 2 2 2 3 3 4 2 2" xfId="19577" xr:uid="{00000000-0005-0000-0000-000088120000}"/>
    <cellStyle name="Normal 4 2 2 2 2 2 3 3 4 2 2 2" xfId="39763" xr:uid="{00000000-0005-0000-0000-000089120000}"/>
    <cellStyle name="Normal 4 2 2 2 2 2 3 3 4 2 3" xfId="29671" xr:uid="{00000000-0005-0000-0000-00008A120000}"/>
    <cellStyle name="Normal 4 2 2 2 2 2 3 3 4 3" xfId="14531" xr:uid="{00000000-0005-0000-0000-00008B120000}"/>
    <cellStyle name="Normal 4 2 2 2 2 2 3 3 4 3 2" xfId="34717" xr:uid="{00000000-0005-0000-0000-00008C120000}"/>
    <cellStyle name="Normal 4 2 2 2 2 2 3 3 4 4" xfId="24625" xr:uid="{00000000-0005-0000-0000-00008D120000}"/>
    <cellStyle name="Normal 4 2 2 2 2 2 3 3 5" xfId="5670" xr:uid="{00000000-0005-0000-0000-00008E120000}"/>
    <cellStyle name="Normal 4 2 2 2 2 2 3 3 5 2" xfId="15762" xr:uid="{00000000-0005-0000-0000-00008F120000}"/>
    <cellStyle name="Normal 4 2 2 2 2 2 3 3 5 2 2" xfId="35948" xr:uid="{00000000-0005-0000-0000-000090120000}"/>
    <cellStyle name="Normal 4 2 2 2 2 2 3 3 5 3" xfId="25856" xr:uid="{00000000-0005-0000-0000-000091120000}"/>
    <cellStyle name="Normal 4 2 2 2 2 2 3 3 6" xfId="10716" xr:uid="{00000000-0005-0000-0000-000092120000}"/>
    <cellStyle name="Normal 4 2 2 2 2 2 3 3 6 2" xfId="30902" xr:uid="{00000000-0005-0000-0000-000093120000}"/>
    <cellStyle name="Normal 4 2 2 2 2 2 3 3 7" xfId="20810" xr:uid="{00000000-0005-0000-0000-000094120000}"/>
    <cellStyle name="Normal 4 2 2 2 2 2 3 4" xfId="3103" xr:uid="{00000000-0005-0000-0000-000095120000}"/>
    <cellStyle name="Normal 4 2 2 2 2 2 3 4 2" xfId="8149" xr:uid="{00000000-0005-0000-0000-000096120000}"/>
    <cellStyle name="Normal 4 2 2 2 2 2 3 4 2 2" xfId="18241" xr:uid="{00000000-0005-0000-0000-000097120000}"/>
    <cellStyle name="Normal 4 2 2 2 2 2 3 4 2 2 2" xfId="38427" xr:uid="{00000000-0005-0000-0000-000098120000}"/>
    <cellStyle name="Normal 4 2 2 2 2 2 3 4 2 3" xfId="28335" xr:uid="{00000000-0005-0000-0000-000099120000}"/>
    <cellStyle name="Normal 4 2 2 2 2 2 3 4 3" xfId="13195" xr:uid="{00000000-0005-0000-0000-00009A120000}"/>
    <cellStyle name="Normal 4 2 2 2 2 2 3 4 3 2" xfId="33381" xr:uid="{00000000-0005-0000-0000-00009B120000}"/>
    <cellStyle name="Normal 4 2 2 2 2 2 3 4 4" xfId="23289" xr:uid="{00000000-0005-0000-0000-00009C120000}"/>
    <cellStyle name="Normal 4 2 2 2 2 2 3 5" xfId="1816" xr:uid="{00000000-0005-0000-0000-00009D120000}"/>
    <cellStyle name="Normal 4 2 2 2 2 2 3 5 2" xfId="6862" xr:uid="{00000000-0005-0000-0000-00009E120000}"/>
    <cellStyle name="Normal 4 2 2 2 2 2 3 5 2 2" xfId="16954" xr:uid="{00000000-0005-0000-0000-00009F120000}"/>
    <cellStyle name="Normal 4 2 2 2 2 2 3 5 2 2 2" xfId="37140" xr:uid="{00000000-0005-0000-0000-0000A0120000}"/>
    <cellStyle name="Normal 4 2 2 2 2 2 3 5 2 3" xfId="27048" xr:uid="{00000000-0005-0000-0000-0000A1120000}"/>
    <cellStyle name="Normal 4 2 2 2 2 2 3 5 3" xfId="11908" xr:uid="{00000000-0005-0000-0000-0000A2120000}"/>
    <cellStyle name="Normal 4 2 2 2 2 2 3 5 3 2" xfId="32094" xr:uid="{00000000-0005-0000-0000-0000A3120000}"/>
    <cellStyle name="Normal 4 2 2 2 2 2 3 5 4" xfId="22002" xr:uid="{00000000-0005-0000-0000-0000A4120000}"/>
    <cellStyle name="Normal 4 2 2 2 2 2 3 6" xfId="4354" xr:uid="{00000000-0005-0000-0000-0000A5120000}"/>
    <cellStyle name="Normal 4 2 2 2 2 2 3 6 2" xfId="9400" xr:uid="{00000000-0005-0000-0000-0000A6120000}"/>
    <cellStyle name="Normal 4 2 2 2 2 2 3 6 2 2" xfId="19492" xr:uid="{00000000-0005-0000-0000-0000A7120000}"/>
    <cellStyle name="Normal 4 2 2 2 2 2 3 6 2 2 2" xfId="39678" xr:uid="{00000000-0005-0000-0000-0000A8120000}"/>
    <cellStyle name="Normal 4 2 2 2 2 2 3 6 2 3" xfId="29586" xr:uid="{00000000-0005-0000-0000-0000A9120000}"/>
    <cellStyle name="Normal 4 2 2 2 2 2 3 6 3" xfId="14446" xr:uid="{00000000-0005-0000-0000-0000AA120000}"/>
    <cellStyle name="Normal 4 2 2 2 2 2 3 6 3 2" xfId="34632" xr:uid="{00000000-0005-0000-0000-0000AB120000}"/>
    <cellStyle name="Normal 4 2 2 2 2 2 3 6 4" xfId="24540" xr:uid="{00000000-0005-0000-0000-0000AC120000}"/>
    <cellStyle name="Normal 4 2 2 2 2 2 3 7" xfId="5575" xr:uid="{00000000-0005-0000-0000-0000AD120000}"/>
    <cellStyle name="Normal 4 2 2 2 2 2 3 7 2" xfId="15667" xr:uid="{00000000-0005-0000-0000-0000AE120000}"/>
    <cellStyle name="Normal 4 2 2 2 2 2 3 7 2 2" xfId="35853" xr:uid="{00000000-0005-0000-0000-0000AF120000}"/>
    <cellStyle name="Normal 4 2 2 2 2 2 3 7 3" xfId="25761" xr:uid="{00000000-0005-0000-0000-0000B0120000}"/>
    <cellStyle name="Normal 4 2 2 2 2 2 3 8" xfId="10621" xr:uid="{00000000-0005-0000-0000-0000B1120000}"/>
    <cellStyle name="Normal 4 2 2 2 2 2 3 8 2" xfId="30807" xr:uid="{00000000-0005-0000-0000-0000B2120000}"/>
    <cellStyle name="Normal 4 2 2 2 2 2 3 9" xfId="20715" xr:uid="{00000000-0005-0000-0000-0000B3120000}"/>
    <cellStyle name="Normal 4 2 2 2 2 2 4" xfId="968" xr:uid="{00000000-0005-0000-0000-0000B4120000}"/>
    <cellStyle name="Normal 4 2 2 2 2 2 4 2" xfId="3551" xr:uid="{00000000-0005-0000-0000-0000B5120000}"/>
    <cellStyle name="Normal 4 2 2 2 2 2 4 2 2" xfId="8597" xr:uid="{00000000-0005-0000-0000-0000B6120000}"/>
    <cellStyle name="Normal 4 2 2 2 2 2 4 2 2 2" xfId="18689" xr:uid="{00000000-0005-0000-0000-0000B7120000}"/>
    <cellStyle name="Normal 4 2 2 2 2 2 4 2 2 2 2" xfId="38875" xr:uid="{00000000-0005-0000-0000-0000B8120000}"/>
    <cellStyle name="Normal 4 2 2 2 2 2 4 2 2 3" xfId="28783" xr:uid="{00000000-0005-0000-0000-0000B9120000}"/>
    <cellStyle name="Normal 4 2 2 2 2 2 4 2 3" xfId="13643" xr:uid="{00000000-0005-0000-0000-0000BA120000}"/>
    <cellStyle name="Normal 4 2 2 2 2 2 4 2 3 2" xfId="33829" xr:uid="{00000000-0005-0000-0000-0000BB120000}"/>
    <cellStyle name="Normal 4 2 2 2 2 2 4 2 4" xfId="23737" xr:uid="{00000000-0005-0000-0000-0000BC120000}"/>
    <cellStyle name="Normal 4 2 2 2 2 2 4 3" xfId="2264" xr:uid="{00000000-0005-0000-0000-0000BD120000}"/>
    <cellStyle name="Normal 4 2 2 2 2 2 4 3 2" xfId="7310" xr:uid="{00000000-0005-0000-0000-0000BE120000}"/>
    <cellStyle name="Normal 4 2 2 2 2 2 4 3 2 2" xfId="17402" xr:uid="{00000000-0005-0000-0000-0000BF120000}"/>
    <cellStyle name="Normal 4 2 2 2 2 2 4 3 2 2 2" xfId="37588" xr:uid="{00000000-0005-0000-0000-0000C0120000}"/>
    <cellStyle name="Normal 4 2 2 2 2 2 4 3 2 3" xfId="27496" xr:uid="{00000000-0005-0000-0000-0000C1120000}"/>
    <cellStyle name="Normal 4 2 2 2 2 2 4 3 3" xfId="12356" xr:uid="{00000000-0005-0000-0000-0000C2120000}"/>
    <cellStyle name="Normal 4 2 2 2 2 2 4 3 3 2" xfId="32542" xr:uid="{00000000-0005-0000-0000-0000C3120000}"/>
    <cellStyle name="Normal 4 2 2 2 2 2 4 3 4" xfId="22450" xr:uid="{00000000-0005-0000-0000-0000C4120000}"/>
    <cellStyle name="Normal 4 2 2 2 2 2 4 4" xfId="4737" xr:uid="{00000000-0005-0000-0000-0000C5120000}"/>
    <cellStyle name="Normal 4 2 2 2 2 2 4 4 2" xfId="9783" xr:uid="{00000000-0005-0000-0000-0000C6120000}"/>
    <cellStyle name="Normal 4 2 2 2 2 2 4 4 2 2" xfId="19875" xr:uid="{00000000-0005-0000-0000-0000C7120000}"/>
    <cellStyle name="Normal 4 2 2 2 2 2 4 4 2 2 2" xfId="40061" xr:uid="{00000000-0005-0000-0000-0000C8120000}"/>
    <cellStyle name="Normal 4 2 2 2 2 2 4 4 2 3" xfId="29969" xr:uid="{00000000-0005-0000-0000-0000C9120000}"/>
    <cellStyle name="Normal 4 2 2 2 2 2 4 4 3" xfId="14829" xr:uid="{00000000-0005-0000-0000-0000CA120000}"/>
    <cellStyle name="Normal 4 2 2 2 2 2 4 4 3 2" xfId="35015" xr:uid="{00000000-0005-0000-0000-0000CB120000}"/>
    <cellStyle name="Normal 4 2 2 2 2 2 4 4 4" xfId="24923" xr:uid="{00000000-0005-0000-0000-0000CC120000}"/>
    <cellStyle name="Normal 4 2 2 2 2 2 4 5" xfId="6023" xr:uid="{00000000-0005-0000-0000-0000CD120000}"/>
    <cellStyle name="Normal 4 2 2 2 2 2 4 5 2" xfId="16115" xr:uid="{00000000-0005-0000-0000-0000CE120000}"/>
    <cellStyle name="Normal 4 2 2 2 2 2 4 5 2 2" xfId="36301" xr:uid="{00000000-0005-0000-0000-0000CF120000}"/>
    <cellStyle name="Normal 4 2 2 2 2 2 4 5 3" xfId="26209" xr:uid="{00000000-0005-0000-0000-0000D0120000}"/>
    <cellStyle name="Normal 4 2 2 2 2 2 4 6" xfId="11069" xr:uid="{00000000-0005-0000-0000-0000D1120000}"/>
    <cellStyle name="Normal 4 2 2 2 2 2 4 6 2" xfId="31255" xr:uid="{00000000-0005-0000-0000-0000D2120000}"/>
    <cellStyle name="Normal 4 2 2 2 2 2 4 7" xfId="21163" xr:uid="{00000000-0005-0000-0000-0000D3120000}"/>
    <cellStyle name="Normal 4 2 2 2 2 2 5" xfId="1039" xr:uid="{00000000-0005-0000-0000-0000D4120000}"/>
    <cellStyle name="Normal 4 2 2 2 2 2 5 2" xfId="3622" xr:uid="{00000000-0005-0000-0000-0000D5120000}"/>
    <cellStyle name="Normal 4 2 2 2 2 2 5 2 2" xfId="8668" xr:uid="{00000000-0005-0000-0000-0000D6120000}"/>
    <cellStyle name="Normal 4 2 2 2 2 2 5 2 2 2" xfId="18760" xr:uid="{00000000-0005-0000-0000-0000D7120000}"/>
    <cellStyle name="Normal 4 2 2 2 2 2 5 2 2 2 2" xfId="38946" xr:uid="{00000000-0005-0000-0000-0000D8120000}"/>
    <cellStyle name="Normal 4 2 2 2 2 2 5 2 2 3" xfId="28854" xr:uid="{00000000-0005-0000-0000-0000D9120000}"/>
    <cellStyle name="Normal 4 2 2 2 2 2 5 2 3" xfId="13714" xr:uid="{00000000-0005-0000-0000-0000DA120000}"/>
    <cellStyle name="Normal 4 2 2 2 2 2 5 2 3 2" xfId="33900" xr:uid="{00000000-0005-0000-0000-0000DB120000}"/>
    <cellStyle name="Normal 4 2 2 2 2 2 5 2 4" xfId="23808" xr:uid="{00000000-0005-0000-0000-0000DC120000}"/>
    <cellStyle name="Normal 4 2 2 2 2 2 5 3" xfId="2335" xr:uid="{00000000-0005-0000-0000-0000DD120000}"/>
    <cellStyle name="Normal 4 2 2 2 2 2 5 3 2" xfId="7381" xr:uid="{00000000-0005-0000-0000-0000DE120000}"/>
    <cellStyle name="Normal 4 2 2 2 2 2 5 3 2 2" xfId="17473" xr:uid="{00000000-0005-0000-0000-0000DF120000}"/>
    <cellStyle name="Normal 4 2 2 2 2 2 5 3 2 2 2" xfId="37659" xr:uid="{00000000-0005-0000-0000-0000E0120000}"/>
    <cellStyle name="Normal 4 2 2 2 2 2 5 3 2 3" xfId="27567" xr:uid="{00000000-0005-0000-0000-0000E1120000}"/>
    <cellStyle name="Normal 4 2 2 2 2 2 5 3 3" xfId="12427" xr:uid="{00000000-0005-0000-0000-0000E2120000}"/>
    <cellStyle name="Normal 4 2 2 2 2 2 5 3 3 2" xfId="32613" xr:uid="{00000000-0005-0000-0000-0000E3120000}"/>
    <cellStyle name="Normal 4 2 2 2 2 2 5 3 4" xfId="22521" xr:uid="{00000000-0005-0000-0000-0000E4120000}"/>
    <cellStyle name="Normal 4 2 2 2 2 2 5 4" xfId="4808" xr:uid="{00000000-0005-0000-0000-0000E5120000}"/>
    <cellStyle name="Normal 4 2 2 2 2 2 5 4 2" xfId="9854" xr:uid="{00000000-0005-0000-0000-0000E6120000}"/>
    <cellStyle name="Normal 4 2 2 2 2 2 5 4 2 2" xfId="19946" xr:uid="{00000000-0005-0000-0000-0000E7120000}"/>
    <cellStyle name="Normal 4 2 2 2 2 2 5 4 2 2 2" xfId="40132" xr:uid="{00000000-0005-0000-0000-0000E8120000}"/>
    <cellStyle name="Normal 4 2 2 2 2 2 5 4 2 3" xfId="30040" xr:uid="{00000000-0005-0000-0000-0000E9120000}"/>
    <cellStyle name="Normal 4 2 2 2 2 2 5 4 3" xfId="14900" xr:uid="{00000000-0005-0000-0000-0000EA120000}"/>
    <cellStyle name="Normal 4 2 2 2 2 2 5 4 3 2" xfId="35086" xr:uid="{00000000-0005-0000-0000-0000EB120000}"/>
    <cellStyle name="Normal 4 2 2 2 2 2 5 4 4" xfId="24994" xr:uid="{00000000-0005-0000-0000-0000EC120000}"/>
    <cellStyle name="Normal 4 2 2 2 2 2 5 5" xfId="6094" xr:uid="{00000000-0005-0000-0000-0000ED120000}"/>
    <cellStyle name="Normal 4 2 2 2 2 2 5 5 2" xfId="16186" xr:uid="{00000000-0005-0000-0000-0000EE120000}"/>
    <cellStyle name="Normal 4 2 2 2 2 2 5 5 2 2" xfId="36372" xr:uid="{00000000-0005-0000-0000-0000EF120000}"/>
    <cellStyle name="Normal 4 2 2 2 2 2 5 5 3" xfId="26280" xr:uid="{00000000-0005-0000-0000-0000F0120000}"/>
    <cellStyle name="Normal 4 2 2 2 2 2 5 6" xfId="11140" xr:uid="{00000000-0005-0000-0000-0000F1120000}"/>
    <cellStyle name="Normal 4 2 2 2 2 2 5 6 2" xfId="31326" xr:uid="{00000000-0005-0000-0000-0000F2120000}"/>
    <cellStyle name="Normal 4 2 2 2 2 2 5 7" xfId="21234" xr:uid="{00000000-0005-0000-0000-0000F3120000}"/>
    <cellStyle name="Normal 4 2 2 2 2 2 6" xfId="1112" xr:uid="{00000000-0005-0000-0000-0000F4120000}"/>
    <cellStyle name="Normal 4 2 2 2 2 2 6 2" xfId="3694" xr:uid="{00000000-0005-0000-0000-0000F5120000}"/>
    <cellStyle name="Normal 4 2 2 2 2 2 6 2 2" xfId="8740" xr:uid="{00000000-0005-0000-0000-0000F6120000}"/>
    <cellStyle name="Normal 4 2 2 2 2 2 6 2 2 2" xfId="18832" xr:uid="{00000000-0005-0000-0000-0000F7120000}"/>
    <cellStyle name="Normal 4 2 2 2 2 2 6 2 2 2 2" xfId="39018" xr:uid="{00000000-0005-0000-0000-0000F8120000}"/>
    <cellStyle name="Normal 4 2 2 2 2 2 6 2 2 3" xfId="28926" xr:uid="{00000000-0005-0000-0000-0000F9120000}"/>
    <cellStyle name="Normal 4 2 2 2 2 2 6 2 3" xfId="13786" xr:uid="{00000000-0005-0000-0000-0000FA120000}"/>
    <cellStyle name="Normal 4 2 2 2 2 2 6 2 3 2" xfId="33972" xr:uid="{00000000-0005-0000-0000-0000FB120000}"/>
    <cellStyle name="Normal 4 2 2 2 2 2 6 2 4" xfId="23880" xr:uid="{00000000-0005-0000-0000-0000FC120000}"/>
    <cellStyle name="Normal 4 2 2 2 2 2 6 3" xfId="2407" xr:uid="{00000000-0005-0000-0000-0000FD120000}"/>
    <cellStyle name="Normal 4 2 2 2 2 2 6 3 2" xfId="7453" xr:uid="{00000000-0005-0000-0000-0000FE120000}"/>
    <cellStyle name="Normal 4 2 2 2 2 2 6 3 2 2" xfId="17545" xr:uid="{00000000-0005-0000-0000-0000FF120000}"/>
    <cellStyle name="Normal 4 2 2 2 2 2 6 3 2 2 2" xfId="37731" xr:uid="{00000000-0005-0000-0000-000000130000}"/>
    <cellStyle name="Normal 4 2 2 2 2 2 6 3 2 3" xfId="27639" xr:uid="{00000000-0005-0000-0000-000001130000}"/>
    <cellStyle name="Normal 4 2 2 2 2 2 6 3 3" xfId="12499" xr:uid="{00000000-0005-0000-0000-000002130000}"/>
    <cellStyle name="Normal 4 2 2 2 2 2 6 3 3 2" xfId="32685" xr:uid="{00000000-0005-0000-0000-000003130000}"/>
    <cellStyle name="Normal 4 2 2 2 2 2 6 3 4" xfId="22593" xr:uid="{00000000-0005-0000-0000-000004130000}"/>
    <cellStyle name="Normal 4 2 2 2 2 2 6 4" xfId="4880" xr:uid="{00000000-0005-0000-0000-000005130000}"/>
    <cellStyle name="Normal 4 2 2 2 2 2 6 4 2" xfId="9926" xr:uid="{00000000-0005-0000-0000-000006130000}"/>
    <cellStyle name="Normal 4 2 2 2 2 2 6 4 2 2" xfId="20018" xr:uid="{00000000-0005-0000-0000-000007130000}"/>
    <cellStyle name="Normal 4 2 2 2 2 2 6 4 2 2 2" xfId="40204" xr:uid="{00000000-0005-0000-0000-000008130000}"/>
    <cellStyle name="Normal 4 2 2 2 2 2 6 4 2 3" xfId="30112" xr:uid="{00000000-0005-0000-0000-000009130000}"/>
    <cellStyle name="Normal 4 2 2 2 2 2 6 4 3" xfId="14972" xr:uid="{00000000-0005-0000-0000-00000A130000}"/>
    <cellStyle name="Normal 4 2 2 2 2 2 6 4 3 2" xfId="35158" xr:uid="{00000000-0005-0000-0000-00000B130000}"/>
    <cellStyle name="Normal 4 2 2 2 2 2 6 4 4" xfId="25066" xr:uid="{00000000-0005-0000-0000-00000C130000}"/>
    <cellStyle name="Normal 4 2 2 2 2 2 6 5" xfId="6166" xr:uid="{00000000-0005-0000-0000-00000D130000}"/>
    <cellStyle name="Normal 4 2 2 2 2 2 6 5 2" xfId="16258" xr:uid="{00000000-0005-0000-0000-00000E130000}"/>
    <cellStyle name="Normal 4 2 2 2 2 2 6 5 2 2" xfId="36444" xr:uid="{00000000-0005-0000-0000-00000F130000}"/>
    <cellStyle name="Normal 4 2 2 2 2 2 6 5 3" xfId="26352" xr:uid="{00000000-0005-0000-0000-000010130000}"/>
    <cellStyle name="Normal 4 2 2 2 2 2 6 6" xfId="11212" xr:uid="{00000000-0005-0000-0000-000011130000}"/>
    <cellStyle name="Normal 4 2 2 2 2 2 6 6 2" xfId="31398" xr:uid="{00000000-0005-0000-0000-000012130000}"/>
    <cellStyle name="Normal 4 2 2 2 2 2 6 7" xfId="21306" xr:uid="{00000000-0005-0000-0000-000013130000}"/>
    <cellStyle name="Normal 4 2 2 2 2 2 7" xfId="1197" xr:uid="{00000000-0005-0000-0000-000014130000}"/>
    <cellStyle name="Normal 4 2 2 2 2 2 7 2" xfId="3777" xr:uid="{00000000-0005-0000-0000-000015130000}"/>
    <cellStyle name="Normal 4 2 2 2 2 2 7 2 2" xfId="8823" xr:uid="{00000000-0005-0000-0000-000016130000}"/>
    <cellStyle name="Normal 4 2 2 2 2 2 7 2 2 2" xfId="18915" xr:uid="{00000000-0005-0000-0000-000017130000}"/>
    <cellStyle name="Normal 4 2 2 2 2 2 7 2 2 2 2" xfId="39101" xr:uid="{00000000-0005-0000-0000-000018130000}"/>
    <cellStyle name="Normal 4 2 2 2 2 2 7 2 2 3" xfId="29009" xr:uid="{00000000-0005-0000-0000-000019130000}"/>
    <cellStyle name="Normal 4 2 2 2 2 2 7 2 3" xfId="13869" xr:uid="{00000000-0005-0000-0000-00001A130000}"/>
    <cellStyle name="Normal 4 2 2 2 2 2 7 2 3 2" xfId="34055" xr:uid="{00000000-0005-0000-0000-00001B130000}"/>
    <cellStyle name="Normal 4 2 2 2 2 2 7 2 4" xfId="23963" xr:uid="{00000000-0005-0000-0000-00001C130000}"/>
    <cellStyle name="Normal 4 2 2 2 2 2 7 3" xfId="2490" xr:uid="{00000000-0005-0000-0000-00001D130000}"/>
    <cellStyle name="Normal 4 2 2 2 2 2 7 3 2" xfId="7536" xr:uid="{00000000-0005-0000-0000-00001E130000}"/>
    <cellStyle name="Normal 4 2 2 2 2 2 7 3 2 2" xfId="17628" xr:uid="{00000000-0005-0000-0000-00001F130000}"/>
    <cellStyle name="Normal 4 2 2 2 2 2 7 3 2 2 2" xfId="37814" xr:uid="{00000000-0005-0000-0000-000020130000}"/>
    <cellStyle name="Normal 4 2 2 2 2 2 7 3 2 3" xfId="27722" xr:uid="{00000000-0005-0000-0000-000021130000}"/>
    <cellStyle name="Normal 4 2 2 2 2 2 7 3 3" xfId="12582" xr:uid="{00000000-0005-0000-0000-000022130000}"/>
    <cellStyle name="Normal 4 2 2 2 2 2 7 3 3 2" xfId="32768" xr:uid="{00000000-0005-0000-0000-000023130000}"/>
    <cellStyle name="Normal 4 2 2 2 2 2 7 3 4" xfId="22676" xr:uid="{00000000-0005-0000-0000-000024130000}"/>
    <cellStyle name="Normal 4 2 2 2 2 2 7 4" xfId="4962" xr:uid="{00000000-0005-0000-0000-000025130000}"/>
    <cellStyle name="Normal 4 2 2 2 2 2 7 4 2" xfId="10008" xr:uid="{00000000-0005-0000-0000-000026130000}"/>
    <cellStyle name="Normal 4 2 2 2 2 2 7 4 2 2" xfId="20100" xr:uid="{00000000-0005-0000-0000-000027130000}"/>
    <cellStyle name="Normal 4 2 2 2 2 2 7 4 2 2 2" xfId="40286" xr:uid="{00000000-0005-0000-0000-000028130000}"/>
    <cellStyle name="Normal 4 2 2 2 2 2 7 4 2 3" xfId="30194" xr:uid="{00000000-0005-0000-0000-000029130000}"/>
    <cellStyle name="Normal 4 2 2 2 2 2 7 4 3" xfId="15054" xr:uid="{00000000-0005-0000-0000-00002A130000}"/>
    <cellStyle name="Normal 4 2 2 2 2 2 7 4 3 2" xfId="35240" xr:uid="{00000000-0005-0000-0000-00002B130000}"/>
    <cellStyle name="Normal 4 2 2 2 2 2 7 4 4" xfId="25148" xr:uid="{00000000-0005-0000-0000-00002C130000}"/>
    <cellStyle name="Normal 4 2 2 2 2 2 7 5" xfId="6249" xr:uid="{00000000-0005-0000-0000-00002D130000}"/>
    <cellStyle name="Normal 4 2 2 2 2 2 7 5 2" xfId="16341" xr:uid="{00000000-0005-0000-0000-00002E130000}"/>
    <cellStyle name="Normal 4 2 2 2 2 2 7 5 2 2" xfId="36527" xr:uid="{00000000-0005-0000-0000-00002F130000}"/>
    <cellStyle name="Normal 4 2 2 2 2 2 7 5 3" xfId="26435" xr:uid="{00000000-0005-0000-0000-000030130000}"/>
    <cellStyle name="Normal 4 2 2 2 2 2 7 6" xfId="11295" xr:uid="{00000000-0005-0000-0000-000031130000}"/>
    <cellStyle name="Normal 4 2 2 2 2 2 7 6 2" xfId="31481" xr:uid="{00000000-0005-0000-0000-000032130000}"/>
    <cellStyle name="Normal 4 2 2 2 2 2 7 7" xfId="21389" xr:uid="{00000000-0005-0000-0000-000033130000}"/>
    <cellStyle name="Normal 4 2 2 2 2 2 8" xfId="1269" xr:uid="{00000000-0005-0000-0000-000034130000}"/>
    <cellStyle name="Normal 4 2 2 2 2 2 8 2" xfId="3849" xr:uid="{00000000-0005-0000-0000-000035130000}"/>
    <cellStyle name="Normal 4 2 2 2 2 2 8 2 2" xfId="8895" xr:uid="{00000000-0005-0000-0000-000036130000}"/>
    <cellStyle name="Normal 4 2 2 2 2 2 8 2 2 2" xfId="18987" xr:uid="{00000000-0005-0000-0000-000037130000}"/>
    <cellStyle name="Normal 4 2 2 2 2 2 8 2 2 2 2" xfId="39173" xr:uid="{00000000-0005-0000-0000-000038130000}"/>
    <cellStyle name="Normal 4 2 2 2 2 2 8 2 2 3" xfId="29081" xr:uid="{00000000-0005-0000-0000-000039130000}"/>
    <cellStyle name="Normal 4 2 2 2 2 2 8 2 3" xfId="13941" xr:uid="{00000000-0005-0000-0000-00003A130000}"/>
    <cellStyle name="Normal 4 2 2 2 2 2 8 2 3 2" xfId="34127" xr:uid="{00000000-0005-0000-0000-00003B130000}"/>
    <cellStyle name="Normal 4 2 2 2 2 2 8 2 4" xfId="24035" xr:uid="{00000000-0005-0000-0000-00003C130000}"/>
    <cellStyle name="Normal 4 2 2 2 2 2 8 3" xfId="2562" xr:uid="{00000000-0005-0000-0000-00003D130000}"/>
    <cellStyle name="Normal 4 2 2 2 2 2 8 3 2" xfId="7608" xr:uid="{00000000-0005-0000-0000-00003E130000}"/>
    <cellStyle name="Normal 4 2 2 2 2 2 8 3 2 2" xfId="17700" xr:uid="{00000000-0005-0000-0000-00003F130000}"/>
    <cellStyle name="Normal 4 2 2 2 2 2 8 3 2 2 2" xfId="37886" xr:uid="{00000000-0005-0000-0000-000040130000}"/>
    <cellStyle name="Normal 4 2 2 2 2 2 8 3 2 3" xfId="27794" xr:uid="{00000000-0005-0000-0000-000041130000}"/>
    <cellStyle name="Normal 4 2 2 2 2 2 8 3 3" xfId="12654" xr:uid="{00000000-0005-0000-0000-000042130000}"/>
    <cellStyle name="Normal 4 2 2 2 2 2 8 3 3 2" xfId="32840" xr:uid="{00000000-0005-0000-0000-000043130000}"/>
    <cellStyle name="Normal 4 2 2 2 2 2 8 3 4" xfId="22748" xr:uid="{00000000-0005-0000-0000-000044130000}"/>
    <cellStyle name="Normal 4 2 2 2 2 2 8 4" xfId="5034" xr:uid="{00000000-0005-0000-0000-000045130000}"/>
    <cellStyle name="Normal 4 2 2 2 2 2 8 4 2" xfId="10080" xr:uid="{00000000-0005-0000-0000-000046130000}"/>
    <cellStyle name="Normal 4 2 2 2 2 2 8 4 2 2" xfId="20172" xr:uid="{00000000-0005-0000-0000-000047130000}"/>
    <cellStyle name="Normal 4 2 2 2 2 2 8 4 2 2 2" xfId="40358" xr:uid="{00000000-0005-0000-0000-000048130000}"/>
    <cellStyle name="Normal 4 2 2 2 2 2 8 4 2 3" xfId="30266" xr:uid="{00000000-0005-0000-0000-000049130000}"/>
    <cellStyle name="Normal 4 2 2 2 2 2 8 4 3" xfId="15126" xr:uid="{00000000-0005-0000-0000-00004A130000}"/>
    <cellStyle name="Normal 4 2 2 2 2 2 8 4 3 2" xfId="35312" xr:uid="{00000000-0005-0000-0000-00004B130000}"/>
    <cellStyle name="Normal 4 2 2 2 2 2 8 4 4" xfId="25220" xr:uid="{00000000-0005-0000-0000-00004C130000}"/>
    <cellStyle name="Normal 4 2 2 2 2 2 8 5" xfId="6321" xr:uid="{00000000-0005-0000-0000-00004D130000}"/>
    <cellStyle name="Normal 4 2 2 2 2 2 8 5 2" xfId="16413" xr:uid="{00000000-0005-0000-0000-00004E130000}"/>
    <cellStyle name="Normal 4 2 2 2 2 2 8 5 2 2" xfId="36599" xr:uid="{00000000-0005-0000-0000-00004F130000}"/>
    <cellStyle name="Normal 4 2 2 2 2 2 8 5 3" xfId="26507" xr:uid="{00000000-0005-0000-0000-000050130000}"/>
    <cellStyle name="Normal 4 2 2 2 2 2 8 6" xfId="11367" xr:uid="{00000000-0005-0000-0000-000051130000}"/>
    <cellStyle name="Normal 4 2 2 2 2 2 8 6 2" xfId="31553" xr:uid="{00000000-0005-0000-0000-000052130000}"/>
    <cellStyle name="Normal 4 2 2 2 2 2 8 7" xfId="21461" xr:uid="{00000000-0005-0000-0000-000053130000}"/>
    <cellStyle name="Normal 4 2 2 2 2 2 9" xfId="1342" xr:uid="{00000000-0005-0000-0000-000054130000}"/>
    <cellStyle name="Normal 4 2 2 2 2 2 9 2" xfId="3921" xr:uid="{00000000-0005-0000-0000-000055130000}"/>
    <cellStyle name="Normal 4 2 2 2 2 2 9 2 2" xfId="8967" xr:uid="{00000000-0005-0000-0000-000056130000}"/>
    <cellStyle name="Normal 4 2 2 2 2 2 9 2 2 2" xfId="19059" xr:uid="{00000000-0005-0000-0000-000057130000}"/>
    <cellStyle name="Normal 4 2 2 2 2 2 9 2 2 2 2" xfId="39245" xr:uid="{00000000-0005-0000-0000-000058130000}"/>
    <cellStyle name="Normal 4 2 2 2 2 2 9 2 2 3" xfId="29153" xr:uid="{00000000-0005-0000-0000-000059130000}"/>
    <cellStyle name="Normal 4 2 2 2 2 2 9 2 3" xfId="14013" xr:uid="{00000000-0005-0000-0000-00005A130000}"/>
    <cellStyle name="Normal 4 2 2 2 2 2 9 2 3 2" xfId="34199" xr:uid="{00000000-0005-0000-0000-00005B130000}"/>
    <cellStyle name="Normal 4 2 2 2 2 2 9 2 4" xfId="24107" xr:uid="{00000000-0005-0000-0000-00005C130000}"/>
    <cellStyle name="Normal 4 2 2 2 2 2 9 3" xfId="2634" xr:uid="{00000000-0005-0000-0000-00005D130000}"/>
    <cellStyle name="Normal 4 2 2 2 2 2 9 3 2" xfId="7680" xr:uid="{00000000-0005-0000-0000-00005E130000}"/>
    <cellStyle name="Normal 4 2 2 2 2 2 9 3 2 2" xfId="17772" xr:uid="{00000000-0005-0000-0000-00005F130000}"/>
    <cellStyle name="Normal 4 2 2 2 2 2 9 3 2 2 2" xfId="37958" xr:uid="{00000000-0005-0000-0000-000060130000}"/>
    <cellStyle name="Normal 4 2 2 2 2 2 9 3 2 3" xfId="27866" xr:uid="{00000000-0005-0000-0000-000061130000}"/>
    <cellStyle name="Normal 4 2 2 2 2 2 9 3 3" xfId="12726" xr:uid="{00000000-0005-0000-0000-000062130000}"/>
    <cellStyle name="Normal 4 2 2 2 2 2 9 3 3 2" xfId="32912" xr:uid="{00000000-0005-0000-0000-000063130000}"/>
    <cellStyle name="Normal 4 2 2 2 2 2 9 3 4" xfId="22820" xr:uid="{00000000-0005-0000-0000-000064130000}"/>
    <cellStyle name="Normal 4 2 2 2 2 2 9 4" xfId="5106" xr:uid="{00000000-0005-0000-0000-000065130000}"/>
    <cellStyle name="Normal 4 2 2 2 2 2 9 4 2" xfId="10152" xr:uid="{00000000-0005-0000-0000-000066130000}"/>
    <cellStyle name="Normal 4 2 2 2 2 2 9 4 2 2" xfId="20244" xr:uid="{00000000-0005-0000-0000-000067130000}"/>
    <cellStyle name="Normal 4 2 2 2 2 2 9 4 2 2 2" xfId="40430" xr:uid="{00000000-0005-0000-0000-000068130000}"/>
    <cellStyle name="Normal 4 2 2 2 2 2 9 4 2 3" xfId="30338" xr:uid="{00000000-0005-0000-0000-000069130000}"/>
    <cellStyle name="Normal 4 2 2 2 2 2 9 4 3" xfId="15198" xr:uid="{00000000-0005-0000-0000-00006A130000}"/>
    <cellStyle name="Normal 4 2 2 2 2 2 9 4 3 2" xfId="35384" xr:uid="{00000000-0005-0000-0000-00006B130000}"/>
    <cellStyle name="Normal 4 2 2 2 2 2 9 4 4" xfId="25292" xr:uid="{00000000-0005-0000-0000-00006C130000}"/>
    <cellStyle name="Normal 4 2 2 2 2 2 9 5" xfId="6393" xr:uid="{00000000-0005-0000-0000-00006D130000}"/>
    <cellStyle name="Normal 4 2 2 2 2 2 9 5 2" xfId="16485" xr:uid="{00000000-0005-0000-0000-00006E130000}"/>
    <cellStyle name="Normal 4 2 2 2 2 2 9 5 2 2" xfId="36671" xr:uid="{00000000-0005-0000-0000-00006F130000}"/>
    <cellStyle name="Normal 4 2 2 2 2 2 9 5 3" xfId="26579" xr:uid="{00000000-0005-0000-0000-000070130000}"/>
    <cellStyle name="Normal 4 2 2 2 2 2 9 6" xfId="11439" xr:uid="{00000000-0005-0000-0000-000071130000}"/>
    <cellStyle name="Normal 4 2 2 2 2 2 9 6 2" xfId="31625" xr:uid="{00000000-0005-0000-0000-000072130000}"/>
    <cellStyle name="Normal 4 2 2 2 2 2 9 7" xfId="21533" xr:uid="{00000000-0005-0000-0000-000073130000}"/>
    <cellStyle name="Normal 4 2 2 2 2 20" xfId="10441" xr:uid="{00000000-0005-0000-0000-000074130000}"/>
    <cellStyle name="Normal 4 2 2 2 2 20 2" xfId="30627" xr:uid="{00000000-0005-0000-0000-000075130000}"/>
    <cellStyle name="Normal 4 2 2 2 2 21" xfId="20535" xr:uid="{00000000-0005-0000-0000-000076130000}"/>
    <cellStyle name="Normal 4 2 2 2 2 3" xfId="290" xr:uid="{00000000-0005-0000-0000-000077130000}"/>
    <cellStyle name="Normal 4 2 2 2 2 3 2" xfId="434" xr:uid="{00000000-0005-0000-0000-000078130000}"/>
    <cellStyle name="Normal 4 2 2 2 2 3 2 2" xfId="1526" xr:uid="{00000000-0005-0000-0000-000079130000}"/>
    <cellStyle name="Normal 4 2 2 2 2 3 2 2 2" xfId="4101" xr:uid="{00000000-0005-0000-0000-00007A130000}"/>
    <cellStyle name="Normal 4 2 2 2 2 3 2 2 2 2" xfId="9147" xr:uid="{00000000-0005-0000-0000-00007B130000}"/>
    <cellStyle name="Normal 4 2 2 2 2 3 2 2 2 2 2" xfId="19239" xr:uid="{00000000-0005-0000-0000-00007C130000}"/>
    <cellStyle name="Normal 4 2 2 2 2 3 2 2 2 2 2 2" xfId="39425" xr:uid="{00000000-0005-0000-0000-00007D130000}"/>
    <cellStyle name="Normal 4 2 2 2 2 3 2 2 2 2 3" xfId="29333" xr:uid="{00000000-0005-0000-0000-00007E130000}"/>
    <cellStyle name="Normal 4 2 2 2 2 3 2 2 2 3" xfId="14193" xr:uid="{00000000-0005-0000-0000-00007F130000}"/>
    <cellStyle name="Normal 4 2 2 2 2 3 2 2 2 3 2" xfId="34379" xr:uid="{00000000-0005-0000-0000-000080130000}"/>
    <cellStyle name="Normal 4 2 2 2 2 3 2 2 2 4" xfId="24287" xr:uid="{00000000-0005-0000-0000-000081130000}"/>
    <cellStyle name="Normal 4 2 2 2 2 3 2 2 3" xfId="2814" xr:uid="{00000000-0005-0000-0000-000082130000}"/>
    <cellStyle name="Normal 4 2 2 2 2 3 2 2 3 2" xfId="7860" xr:uid="{00000000-0005-0000-0000-000083130000}"/>
    <cellStyle name="Normal 4 2 2 2 2 3 2 2 3 2 2" xfId="17952" xr:uid="{00000000-0005-0000-0000-000084130000}"/>
    <cellStyle name="Normal 4 2 2 2 2 3 2 2 3 2 2 2" xfId="38138" xr:uid="{00000000-0005-0000-0000-000085130000}"/>
    <cellStyle name="Normal 4 2 2 2 2 3 2 2 3 2 3" xfId="28046" xr:uid="{00000000-0005-0000-0000-000086130000}"/>
    <cellStyle name="Normal 4 2 2 2 2 3 2 2 3 3" xfId="12906" xr:uid="{00000000-0005-0000-0000-000087130000}"/>
    <cellStyle name="Normal 4 2 2 2 2 3 2 2 3 3 2" xfId="33092" xr:uid="{00000000-0005-0000-0000-000088130000}"/>
    <cellStyle name="Normal 4 2 2 2 2 3 2 2 3 4" xfId="23000" xr:uid="{00000000-0005-0000-0000-000089130000}"/>
    <cellStyle name="Normal 4 2 2 2 2 3 2 2 4" xfId="5286" xr:uid="{00000000-0005-0000-0000-00008A130000}"/>
    <cellStyle name="Normal 4 2 2 2 2 3 2 2 4 2" xfId="10332" xr:uid="{00000000-0005-0000-0000-00008B130000}"/>
    <cellStyle name="Normal 4 2 2 2 2 3 2 2 4 2 2" xfId="20424" xr:uid="{00000000-0005-0000-0000-00008C130000}"/>
    <cellStyle name="Normal 4 2 2 2 2 3 2 2 4 2 2 2" xfId="40610" xr:uid="{00000000-0005-0000-0000-00008D130000}"/>
    <cellStyle name="Normal 4 2 2 2 2 3 2 2 4 2 3" xfId="30518" xr:uid="{00000000-0005-0000-0000-00008E130000}"/>
    <cellStyle name="Normal 4 2 2 2 2 3 2 2 4 3" xfId="15378" xr:uid="{00000000-0005-0000-0000-00008F130000}"/>
    <cellStyle name="Normal 4 2 2 2 2 3 2 2 4 3 2" xfId="35564" xr:uid="{00000000-0005-0000-0000-000090130000}"/>
    <cellStyle name="Normal 4 2 2 2 2 3 2 2 4 4" xfId="25472" xr:uid="{00000000-0005-0000-0000-000091130000}"/>
    <cellStyle name="Normal 4 2 2 2 2 3 2 2 5" xfId="6573" xr:uid="{00000000-0005-0000-0000-000092130000}"/>
    <cellStyle name="Normal 4 2 2 2 2 3 2 2 5 2" xfId="16665" xr:uid="{00000000-0005-0000-0000-000093130000}"/>
    <cellStyle name="Normal 4 2 2 2 2 3 2 2 5 2 2" xfId="36851" xr:uid="{00000000-0005-0000-0000-000094130000}"/>
    <cellStyle name="Normal 4 2 2 2 2 3 2 2 5 3" xfId="26759" xr:uid="{00000000-0005-0000-0000-000095130000}"/>
    <cellStyle name="Normal 4 2 2 2 2 3 2 2 6" xfId="11619" xr:uid="{00000000-0005-0000-0000-000096130000}"/>
    <cellStyle name="Normal 4 2 2 2 2 3 2 2 6 2" xfId="31805" xr:uid="{00000000-0005-0000-0000-000097130000}"/>
    <cellStyle name="Normal 4 2 2 2 2 3 2 2 7" xfId="21713" xr:uid="{00000000-0005-0000-0000-000098130000}"/>
    <cellStyle name="Normal 4 2 2 2 2 3 2 3" xfId="3139" xr:uid="{00000000-0005-0000-0000-000099130000}"/>
    <cellStyle name="Normal 4 2 2 2 2 3 2 3 2" xfId="8185" xr:uid="{00000000-0005-0000-0000-00009A130000}"/>
    <cellStyle name="Normal 4 2 2 2 2 3 2 3 2 2" xfId="18277" xr:uid="{00000000-0005-0000-0000-00009B130000}"/>
    <cellStyle name="Normal 4 2 2 2 2 3 2 3 2 2 2" xfId="38463" xr:uid="{00000000-0005-0000-0000-00009C130000}"/>
    <cellStyle name="Normal 4 2 2 2 2 3 2 3 2 3" xfId="28371" xr:uid="{00000000-0005-0000-0000-00009D130000}"/>
    <cellStyle name="Normal 4 2 2 2 2 3 2 3 3" xfId="13231" xr:uid="{00000000-0005-0000-0000-00009E130000}"/>
    <cellStyle name="Normal 4 2 2 2 2 3 2 3 3 2" xfId="33417" xr:uid="{00000000-0005-0000-0000-00009F130000}"/>
    <cellStyle name="Normal 4 2 2 2 2 3 2 3 4" xfId="23325" xr:uid="{00000000-0005-0000-0000-0000A0130000}"/>
    <cellStyle name="Normal 4 2 2 2 2 3 2 4" xfId="1852" xr:uid="{00000000-0005-0000-0000-0000A1130000}"/>
    <cellStyle name="Normal 4 2 2 2 2 3 2 4 2" xfId="6898" xr:uid="{00000000-0005-0000-0000-0000A2130000}"/>
    <cellStyle name="Normal 4 2 2 2 2 3 2 4 2 2" xfId="16990" xr:uid="{00000000-0005-0000-0000-0000A3130000}"/>
    <cellStyle name="Normal 4 2 2 2 2 3 2 4 2 2 2" xfId="37176" xr:uid="{00000000-0005-0000-0000-0000A4130000}"/>
    <cellStyle name="Normal 4 2 2 2 2 3 2 4 2 3" xfId="27084" xr:uid="{00000000-0005-0000-0000-0000A5130000}"/>
    <cellStyle name="Normal 4 2 2 2 2 3 2 4 3" xfId="11944" xr:uid="{00000000-0005-0000-0000-0000A6130000}"/>
    <cellStyle name="Normal 4 2 2 2 2 3 2 4 3 2" xfId="32130" xr:uid="{00000000-0005-0000-0000-0000A7130000}"/>
    <cellStyle name="Normal 4 2 2 2 2 3 2 4 4" xfId="22038" xr:uid="{00000000-0005-0000-0000-0000A8130000}"/>
    <cellStyle name="Normal 4 2 2 2 2 3 2 5" xfId="4390" xr:uid="{00000000-0005-0000-0000-0000A9130000}"/>
    <cellStyle name="Normal 4 2 2 2 2 3 2 5 2" xfId="9436" xr:uid="{00000000-0005-0000-0000-0000AA130000}"/>
    <cellStyle name="Normal 4 2 2 2 2 3 2 5 2 2" xfId="19528" xr:uid="{00000000-0005-0000-0000-0000AB130000}"/>
    <cellStyle name="Normal 4 2 2 2 2 3 2 5 2 2 2" xfId="39714" xr:uid="{00000000-0005-0000-0000-0000AC130000}"/>
    <cellStyle name="Normal 4 2 2 2 2 3 2 5 2 3" xfId="29622" xr:uid="{00000000-0005-0000-0000-0000AD130000}"/>
    <cellStyle name="Normal 4 2 2 2 2 3 2 5 3" xfId="14482" xr:uid="{00000000-0005-0000-0000-0000AE130000}"/>
    <cellStyle name="Normal 4 2 2 2 2 3 2 5 3 2" xfId="34668" xr:uid="{00000000-0005-0000-0000-0000AF130000}"/>
    <cellStyle name="Normal 4 2 2 2 2 3 2 5 4" xfId="24576" xr:uid="{00000000-0005-0000-0000-0000B0130000}"/>
    <cellStyle name="Normal 4 2 2 2 2 3 2 6" xfId="5611" xr:uid="{00000000-0005-0000-0000-0000B1130000}"/>
    <cellStyle name="Normal 4 2 2 2 2 3 2 6 2" xfId="15703" xr:uid="{00000000-0005-0000-0000-0000B2130000}"/>
    <cellStyle name="Normal 4 2 2 2 2 3 2 6 2 2" xfId="35889" xr:uid="{00000000-0005-0000-0000-0000B3130000}"/>
    <cellStyle name="Normal 4 2 2 2 2 3 2 6 3" xfId="25797" xr:uid="{00000000-0005-0000-0000-0000B4130000}"/>
    <cellStyle name="Normal 4 2 2 2 2 3 2 7" xfId="10657" xr:uid="{00000000-0005-0000-0000-0000B5130000}"/>
    <cellStyle name="Normal 4 2 2 2 2 3 2 7 2" xfId="30843" xr:uid="{00000000-0005-0000-0000-0000B6130000}"/>
    <cellStyle name="Normal 4 2 2 2 2 3 2 8" xfId="20751" xr:uid="{00000000-0005-0000-0000-0000B7130000}"/>
    <cellStyle name="Normal 4 2 2 2 2 3 3" xfId="782" xr:uid="{00000000-0005-0000-0000-0000B8130000}"/>
    <cellStyle name="Normal 4 2 2 2 2 3 3 2" xfId="3369" xr:uid="{00000000-0005-0000-0000-0000B9130000}"/>
    <cellStyle name="Normal 4 2 2 2 2 3 3 2 2" xfId="8415" xr:uid="{00000000-0005-0000-0000-0000BA130000}"/>
    <cellStyle name="Normal 4 2 2 2 2 3 3 2 2 2" xfId="18507" xr:uid="{00000000-0005-0000-0000-0000BB130000}"/>
    <cellStyle name="Normal 4 2 2 2 2 3 3 2 2 2 2" xfId="38693" xr:uid="{00000000-0005-0000-0000-0000BC130000}"/>
    <cellStyle name="Normal 4 2 2 2 2 3 3 2 2 3" xfId="28601" xr:uid="{00000000-0005-0000-0000-0000BD130000}"/>
    <cellStyle name="Normal 4 2 2 2 2 3 3 2 3" xfId="13461" xr:uid="{00000000-0005-0000-0000-0000BE130000}"/>
    <cellStyle name="Normal 4 2 2 2 2 3 3 2 3 2" xfId="33647" xr:uid="{00000000-0005-0000-0000-0000BF130000}"/>
    <cellStyle name="Normal 4 2 2 2 2 3 3 2 4" xfId="23555" xr:uid="{00000000-0005-0000-0000-0000C0130000}"/>
    <cellStyle name="Normal 4 2 2 2 2 3 3 3" xfId="2082" xr:uid="{00000000-0005-0000-0000-0000C1130000}"/>
    <cellStyle name="Normal 4 2 2 2 2 3 3 3 2" xfId="7128" xr:uid="{00000000-0005-0000-0000-0000C2130000}"/>
    <cellStyle name="Normal 4 2 2 2 2 3 3 3 2 2" xfId="17220" xr:uid="{00000000-0005-0000-0000-0000C3130000}"/>
    <cellStyle name="Normal 4 2 2 2 2 3 3 3 2 2 2" xfId="37406" xr:uid="{00000000-0005-0000-0000-0000C4130000}"/>
    <cellStyle name="Normal 4 2 2 2 2 3 3 3 2 3" xfId="27314" xr:uid="{00000000-0005-0000-0000-0000C5130000}"/>
    <cellStyle name="Normal 4 2 2 2 2 3 3 3 3" xfId="12174" xr:uid="{00000000-0005-0000-0000-0000C6130000}"/>
    <cellStyle name="Normal 4 2 2 2 2 3 3 3 3 2" xfId="32360" xr:uid="{00000000-0005-0000-0000-0000C7130000}"/>
    <cellStyle name="Normal 4 2 2 2 2 3 3 3 4" xfId="22268" xr:uid="{00000000-0005-0000-0000-0000C8130000}"/>
    <cellStyle name="Normal 4 2 2 2 2 3 3 4" xfId="4555" xr:uid="{00000000-0005-0000-0000-0000C9130000}"/>
    <cellStyle name="Normal 4 2 2 2 2 3 3 4 2" xfId="9601" xr:uid="{00000000-0005-0000-0000-0000CA130000}"/>
    <cellStyle name="Normal 4 2 2 2 2 3 3 4 2 2" xfId="19693" xr:uid="{00000000-0005-0000-0000-0000CB130000}"/>
    <cellStyle name="Normal 4 2 2 2 2 3 3 4 2 2 2" xfId="39879" xr:uid="{00000000-0005-0000-0000-0000CC130000}"/>
    <cellStyle name="Normal 4 2 2 2 2 3 3 4 2 3" xfId="29787" xr:uid="{00000000-0005-0000-0000-0000CD130000}"/>
    <cellStyle name="Normal 4 2 2 2 2 3 3 4 3" xfId="14647" xr:uid="{00000000-0005-0000-0000-0000CE130000}"/>
    <cellStyle name="Normal 4 2 2 2 2 3 3 4 3 2" xfId="34833" xr:uid="{00000000-0005-0000-0000-0000CF130000}"/>
    <cellStyle name="Normal 4 2 2 2 2 3 3 4 4" xfId="24741" xr:uid="{00000000-0005-0000-0000-0000D0130000}"/>
    <cellStyle name="Normal 4 2 2 2 2 3 3 5" xfId="5841" xr:uid="{00000000-0005-0000-0000-0000D1130000}"/>
    <cellStyle name="Normal 4 2 2 2 2 3 3 5 2" xfId="15933" xr:uid="{00000000-0005-0000-0000-0000D2130000}"/>
    <cellStyle name="Normal 4 2 2 2 2 3 3 5 2 2" xfId="36119" xr:uid="{00000000-0005-0000-0000-0000D3130000}"/>
    <cellStyle name="Normal 4 2 2 2 2 3 3 5 3" xfId="26027" xr:uid="{00000000-0005-0000-0000-0000D4130000}"/>
    <cellStyle name="Normal 4 2 2 2 2 3 3 6" xfId="10887" xr:uid="{00000000-0005-0000-0000-0000D5130000}"/>
    <cellStyle name="Normal 4 2 2 2 2 3 3 6 2" xfId="31073" xr:uid="{00000000-0005-0000-0000-0000D6130000}"/>
    <cellStyle name="Normal 4 2 2 2 2 3 3 7" xfId="20981" xr:uid="{00000000-0005-0000-0000-0000D7130000}"/>
    <cellStyle name="Normal 4 2 2 2 2 3 4" xfId="2995" xr:uid="{00000000-0005-0000-0000-0000D8130000}"/>
    <cellStyle name="Normal 4 2 2 2 2 3 4 2" xfId="8041" xr:uid="{00000000-0005-0000-0000-0000D9130000}"/>
    <cellStyle name="Normal 4 2 2 2 2 3 4 2 2" xfId="18133" xr:uid="{00000000-0005-0000-0000-0000DA130000}"/>
    <cellStyle name="Normal 4 2 2 2 2 3 4 2 2 2" xfId="38319" xr:uid="{00000000-0005-0000-0000-0000DB130000}"/>
    <cellStyle name="Normal 4 2 2 2 2 3 4 2 3" xfId="28227" xr:uid="{00000000-0005-0000-0000-0000DC130000}"/>
    <cellStyle name="Normal 4 2 2 2 2 3 4 3" xfId="13087" xr:uid="{00000000-0005-0000-0000-0000DD130000}"/>
    <cellStyle name="Normal 4 2 2 2 2 3 4 3 2" xfId="33273" xr:uid="{00000000-0005-0000-0000-0000DE130000}"/>
    <cellStyle name="Normal 4 2 2 2 2 3 4 4" xfId="23181" xr:uid="{00000000-0005-0000-0000-0000DF130000}"/>
    <cellStyle name="Normal 4 2 2 2 2 3 5" xfId="1708" xr:uid="{00000000-0005-0000-0000-0000E0130000}"/>
    <cellStyle name="Normal 4 2 2 2 2 3 5 2" xfId="6754" xr:uid="{00000000-0005-0000-0000-0000E1130000}"/>
    <cellStyle name="Normal 4 2 2 2 2 3 5 2 2" xfId="16846" xr:uid="{00000000-0005-0000-0000-0000E2130000}"/>
    <cellStyle name="Normal 4 2 2 2 2 3 5 2 2 2" xfId="37032" xr:uid="{00000000-0005-0000-0000-0000E3130000}"/>
    <cellStyle name="Normal 4 2 2 2 2 3 5 2 3" xfId="26940" xr:uid="{00000000-0005-0000-0000-0000E4130000}"/>
    <cellStyle name="Normal 4 2 2 2 2 3 5 3" xfId="11800" xr:uid="{00000000-0005-0000-0000-0000E5130000}"/>
    <cellStyle name="Normal 4 2 2 2 2 3 5 3 2" xfId="31986" xr:uid="{00000000-0005-0000-0000-0000E6130000}"/>
    <cellStyle name="Normal 4 2 2 2 2 3 5 4" xfId="21894" xr:uid="{00000000-0005-0000-0000-0000E7130000}"/>
    <cellStyle name="Normal 4 2 2 2 2 3 6" xfId="4246" xr:uid="{00000000-0005-0000-0000-0000E8130000}"/>
    <cellStyle name="Normal 4 2 2 2 2 3 6 2" xfId="9292" xr:uid="{00000000-0005-0000-0000-0000E9130000}"/>
    <cellStyle name="Normal 4 2 2 2 2 3 6 2 2" xfId="19384" xr:uid="{00000000-0005-0000-0000-0000EA130000}"/>
    <cellStyle name="Normal 4 2 2 2 2 3 6 2 2 2" xfId="39570" xr:uid="{00000000-0005-0000-0000-0000EB130000}"/>
    <cellStyle name="Normal 4 2 2 2 2 3 6 2 3" xfId="29478" xr:uid="{00000000-0005-0000-0000-0000EC130000}"/>
    <cellStyle name="Normal 4 2 2 2 2 3 6 3" xfId="14338" xr:uid="{00000000-0005-0000-0000-0000ED130000}"/>
    <cellStyle name="Normal 4 2 2 2 2 3 6 3 2" xfId="34524" xr:uid="{00000000-0005-0000-0000-0000EE130000}"/>
    <cellStyle name="Normal 4 2 2 2 2 3 6 4" xfId="24432" xr:uid="{00000000-0005-0000-0000-0000EF130000}"/>
    <cellStyle name="Normal 4 2 2 2 2 3 7" xfId="5467" xr:uid="{00000000-0005-0000-0000-0000F0130000}"/>
    <cellStyle name="Normal 4 2 2 2 2 3 7 2" xfId="15559" xr:uid="{00000000-0005-0000-0000-0000F1130000}"/>
    <cellStyle name="Normal 4 2 2 2 2 3 7 2 2" xfId="35745" xr:uid="{00000000-0005-0000-0000-0000F2130000}"/>
    <cellStyle name="Normal 4 2 2 2 2 3 7 3" xfId="25653" xr:uid="{00000000-0005-0000-0000-0000F3130000}"/>
    <cellStyle name="Normal 4 2 2 2 2 3 8" xfId="10513" xr:uid="{00000000-0005-0000-0000-0000F4130000}"/>
    <cellStyle name="Normal 4 2 2 2 2 3 8 2" xfId="30699" xr:uid="{00000000-0005-0000-0000-0000F5130000}"/>
    <cellStyle name="Normal 4 2 2 2 2 3 9" xfId="20607" xr:uid="{00000000-0005-0000-0000-0000F6130000}"/>
    <cellStyle name="Normal 4 2 2 2 2 4" xfId="362" xr:uid="{00000000-0005-0000-0000-0000F7130000}"/>
    <cellStyle name="Normal 4 2 2 2 2 4 2" xfId="856" xr:uid="{00000000-0005-0000-0000-0000F8130000}"/>
    <cellStyle name="Normal 4 2 2 2 2 4 2 2" xfId="3442" xr:uid="{00000000-0005-0000-0000-0000F9130000}"/>
    <cellStyle name="Normal 4 2 2 2 2 4 2 2 2" xfId="8488" xr:uid="{00000000-0005-0000-0000-0000FA130000}"/>
    <cellStyle name="Normal 4 2 2 2 2 4 2 2 2 2" xfId="18580" xr:uid="{00000000-0005-0000-0000-0000FB130000}"/>
    <cellStyle name="Normal 4 2 2 2 2 4 2 2 2 2 2" xfId="38766" xr:uid="{00000000-0005-0000-0000-0000FC130000}"/>
    <cellStyle name="Normal 4 2 2 2 2 4 2 2 2 3" xfId="28674" xr:uid="{00000000-0005-0000-0000-0000FD130000}"/>
    <cellStyle name="Normal 4 2 2 2 2 4 2 2 3" xfId="13534" xr:uid="{00000000-0005-0000-0000-0000FE130000}"/>
    <cellStyle name="Normal 4 2 2 2 2 4 2 2 3 2" xfId="33720" xr:uid="{00000000-0005-0000-0000-0000FF130000}"/>
    <cellStyle name="Normal 4 2 2 2 2 4 2 2 4" xfId="23628" xr:uid="{00000000-0005-0000-0000-000000140000}"/>
    <cellStyle name="Normal 4 2 2 2 2 4 2 3" xfId="2155" xr:uid="{00000000-0005-0000-0000-000001140000}"/>
    <cellStyle name="Normal 4 2 2 2 2 4 2 3 2" xfId="7201" xr:uid="{00000000-0005-0000-0000-000002140000}"/>
    <cellStyle name="Normal 4 2 2 2 2 4 2 3 2 2" xfId="17293" xr:uid="{00000000-0005-0000-0000-000003140000}"/>
    <cellStyle name="Normal 4 2 2 2 2 4 2 3 2 2 2" xfId="37479" xr:uid="{00000000-0005-0000-0000-000004140000}"/>
    <cellStyle name="Normal 4 2 2 2 2 4 2 3 2 3" xfId="27387" xr:uid="{00000000-0005-0000-0000-000005140000}"/>
    <cellStyle name="Normal 4 2 2 2 2 4 2 3 3" xfId="12247" xr:uid="{00000000-0005-0000-0000-000006140000}"/>
    <cellStyle name="Normal 4 2 2 2 2 4 2 3 3 2" xfId="32433" xr:uid="{00000000-0005-0000-0000-000007140000}"/>
    <cellStyle name="Normal 4 2 2 2 2 4 2 3 4" xfId="22341" xr:uid="{00000000-0005-0000-0000-000008140000}"/>
    <cellStyle name="Normal 4 2 2 2 2 4 2 4" xfId="4628" xr:uid="{00000000-0005-0000-0000-000009140000}"/>
    <cellStyle name="Normal 4 2 2 2 2 4 2 4 2" xfId="9674" xr:uid="{00000000-0005-0000-0000-00000A140000}"/>
    <cellStyle name="Normal 4 2 2 2 2 4 2 4 2 2" xfId="19766" xr:uid="{00000000-0005-0000-0000-00000B140000}"/>
    <cellStyle name="Normal 4 2 2 2 2 4 2 4 2 2 2" xfId="39952" xr:uid="{00000000-0005-0000-0000-00000C140000}"/>
    <cellStyle name="Normal 4 2 2 2 2 4 2 4 2 3" xfId="29860" xr:uid="{00000000-0005-0000-0000-00000D140000}"/>
    <cellStyle name="Normal 4 2 2 2 2 4 2 4 3" xfId="14720" xr:uid="{00000000-0005-0000-0000-00000E140000}"/>
    <cellStyle name="Normal 4 2 2 2 2 4 2 4 3 2" xfId="34906" xr:uid="{00000000-0005-0000-0000-00000F140000}"/>
    <cellStyle name="Normal 4 2 2 2 2 4 2 4 4" xfId="24814" xr:uid="{00000000-0005-0000-0000-000010140000}"/>
    <cellStyle name="Normal 4 2 2 2 2 4 2 5" xfId="5914" xr:uid="{00000000-0005-0000-0000-000011140000}"/>
    <cellStyle name="Normal 4 2 2 2 2 4 2 5 2" xfId="16006" xr:uid="{00000000-0005-0000-0000-000012140000}"/>
    <cellStyle name="Normal 4 2 2 2 2 4 2 5 2 2" xfId="36192" xr:uid="{00000000-0005-0000-0000-000013140000}"/>
    <cellStyle name="Normal 4 2 2 2 2 4 2 5 3" xfId="26100" xr:uid="{00000000-0005-0000-0000-000014140000}"/>
    <cellStyle name="Normal 4 2 2 2 2 4 2 6" xfId="10960" xr:uid="{00000000-0005-0000-0000-000015140000}"/>
    <cellStyle name="Normal 4 2 2 2 2 4 2 6 2" xfId="31146" xr:uid="{00000000-0005-0000-0000-000016140000}"/>
    <cellStyle name="Normal 4 2 2 2 2 4 2 7" xfId="21054" xr:uid="{00000000-0005-0000-0000-000017140000}"/>
    <cellStyle name="Normal 4 2 2 2 2 4 3" xfId="3067" xr:uid="{00000000-0005-0000-0000-000018140000}"/>
    <cellStyle name="Normal 4 2 2 2 2 4 3 2" xfId="8113" xr:uid="{00000000-0005-0000-0000-000019140000}"/>
    <cellStyle name="Normal 4 2 2 2 2 4 3 2 2" xfId="18205" xr:uid="{00000000-0005-0000-0000-00001A140000}"/>
    <cellStyle name="Normal 4 2 2 2 2 4 3 2 2 2" xfId="38391" xr:uid="{00000000-0005-0000-0000-00001B140000}"/>
    <cellStyle name="Normal 4 2 2 2 2 4 3 2 3" xfId="28299" xr:uid="{00000000-0005-0000-0000-00001C140000}"/>
    <cellStyle name="Normal 4 2 2 2 2 4 3 3" xfId="13159" xr:uid="{00000000-0005-0000-0000-00001D140000}"/>
    <cellStyle name="Normal 4 2 2 2 2 4 3 3 2" xfId="33345" xr:uid="{00000000-0005-0000-0000-00001E140000}"/>
    <cellStyle name="Normal 4 2 2 2 2 4 3 4" xfId="23253" xr:uid="{00000000-0005-0000-0000-00001F140000}"/>
    <cellStyle name="Normal 4 2 2 2 2 4 4" xfId="1780" xr:uid="{00000000-0005-0000-0000-000020140000}"/>
    <cellStyle name="Normal 4 2 2 2 2 4 4 2" xfId="6826" xr:uid="{00000000-0005-0000-0000-000021140000}"/>
    <cellStyle name="Normal 4 2 2 2 2 4 4 2 2" xfId="16918" xr:uid="{00000000-0005-0000-0000-000022140000}"/>
    <cellStyle name="Normal 4 2 2 2 2 4 4 2 2 2" xfId="37104" xr:uid="{00000000-0005-0000-0000-000023140000}"/>
    <cellStyle name="Normal 4 2 2 2 2 4 4 2 3" xfId="27012" xr:uid="{00000000-0005-0000-0000-000024140000}"/>
    <cellStyle name="Normal 4 2 2 2 2 4 4 3" xfId="11872" xr:uid="{00000000-0005-0000-0000-000025140000}"/>
    <cellStyle name="Normal 4 2 2 2 2 4 4 3 2" xfId="32058" xr:uid="{00000000-0005-0000-0000-000026140000}"/>
    <cellStyle name="Normal 4 2 2 2 2 4 4 4" xfId="21966" xr:uid="{00000000-0005-0000-0000-000027140000}"/>
    <cellStyle name="Normal 4 2 2 2 2 4 5" xfId="4318" xr:uid="{00000000-0005-0000-0000-000028140000}"/>
    <cellStyle name="Normal 4 2 2 2 2 4 5 2" xfId="9364" xr:uid="{00000000-0005-0000-0000-000029140000}"/>
    <cellStyle name="Normal 4 2 2 2 2 4 5 2 2" xfId="19456" xr:uid="{00000000-0005-0000-0000-00002A140000}"/>
    <cellStyle name="Normal 4 2 2 2 2 4 5 2 2 2" xfId="39642" xr:uid="{00000000-0005-0000-0000-00002B140000}"/>
    <cellStyle name="Normal 4 2 2 2 2 4 5 2 3" xfId="29550" xr:uid="{00000000-0005-0000-0000-00002C140000}"/>
    <cellStyle name="Normal 4 2 2 2 2 4 5 3" xfId="14410" xr:uid="{00000000-0005-0000-0000-00002D140000}"/>
    <cellStyle name="Normal 4 2 2 2 2 4 5 3 2" xfId="34596" xr:uid="{00000000-0005-0000-0000-00002E140000}"/>
    <cellStyle name="Normal 4 2 2 2 2 4 5 4" xfId="24504" xr:uid="{00000000-0005-0000-0000-00002F140000}"/>
    <cellStyle name="Normal 4 2 2 2 2 4 6" xfId="5539" xr:uid="{00000000-0005-0000-0000-000030140000}"/>
    <cellStyle name="Normal 4 2 2 2 2 4 6 2" xfId="15631" xr:uid="{00000000-0005-0000-0000-000031140000}"/>
    <cellStyle name="Normal 4 2 2 2 2 4 6 2 2" xfId="35817" xr:uid="{00000000-0005-0000-0000-000032140000}"/>
    <cellStyle name="Normal 4 2 2 2 2 4 6 3" xfId="25725" xr:uid="{00000000-0005-0000-0000-000033140000}"/>
    <cellStyle name="Normal 4 2 2 2 2 4 7" xfId="10585" xr:uid="{00000000-0005-0000-0000-000034140000}"/>
    <cellStyle name="Normal 4 2 2 2 2 4 7 2" xfId="30771" xr:uid="{00000000-0005-0000-0000-000035140000}"/>
    <cellStyle name="Normal 4 2 2 2 2 4 8" xfId="20679" xr:uid="{00000000-0005-0000-0000-000036140000}"/>
    <cellStyle name="Normal 4 2 2 2 2 5" xfId="932" xr:uid="{00000000-0005-0000-0000-000037140000}"/>
    <cellStyle name="Normal 4 2 2 2 2 5 2" xfId="3515" xr:uid="{00000000-0005-0000-0000-000038140000}"/>
    <cellStyle name="Normal 4 2 2 2 2 5 2 2" xfId="8561" xr:uid="{00000000-0005-0000-0000-000039140000}"/>
    <cellStyle name="Normal 4 2 2 2 2 5 2 2 2" xfId="18653" xr:uid="{00000000-0005-0000-0000-00003A140000}"/>
    <cellStyle name="Normal 4 2 2 2 2 5 2 2 2 2" xfId="38839" xr:uid="{00000000-0005-0000-0000-00003B140000}"/>
    <cellStyle name="Normal 4 2 2 2 2 5 2 2 3" xfId="28747" xr:uid="{00000000-0005-0000-0000-00003C140000}"/>
    <cellStyle name="Normal 4 2 2 2 2 5 2 3" xfId="13607" xr:uid="{00000000-0005-0000-0000-00003D140000}"/>
    <cellStyle name="Normal 4 2 2 2 2 5 2 3 2" xfId="33793" xr:uid="{00000000-0005-0000-0000-00003E140000}"/>
    <cellStyle name="Normal 4 2 2 2 2 5 2 4" xfId="23701" xr:uid="{00000000-0005-0000-0000-00003F140000}"/>
    <cellStyle name="Normal 4 2 2 2 2 5 3" xfId="2228" xr:uid="{00000000-0005-0000-0000-000040140000}"/>
    <cellStyle name="Normal 4 2 2 2 2 5 3 2" xfId="7274" xr:uid="{00000000-0005-0000-0000-000041140000}"/>
    <cellStyle name="Normal 4 2 2 2 2 5 3 2 2" xfId="17366" xr:uid="{00000000-0005-0000-0000-000042140000}"/>
    <cellStyle name="Normal 4 2 2 2 2 5 3 2 2 2" xfId="37552" xr:uid="{00000000-0005-0000-0000-000043140000}"/>
    <cellStyle name="Normal 4 2 2 2 2 5 3 2 3" xfId="27460" xr:uid="{00000000-0005-0000-0000-000044140000}"/>
    <cellStyle name="Normal 4 2 2 2 2 5 3 3" xfId="12320" xr:uid="{00000000-0005-0000-0000-000045140000}"/>
    <cellStyle name="Normal 4 2 2 2 2 5 3 3 2" xfId="32506" xr:uid="{00000000-0005-0000-0000-000046140000}"/>
    <cellStyle name="Normal 4 2 2 2 2 5 3 4" xfId="22414" xr:uid="{00000000-0005-0000-0000-000047140000}"/>
    <cellStyle name="Normal 4 2 2 2 2 5 4" xfId="4701" xr:uid="{00000000-0005-0000-0000-000048140000}"/>
    <cellStyle name="Normal 4 2 2 2 2 5 4 2" xfId="9747" xr:uid="{00000000-0005-0000-0000-000049140000}"/>
    <cellStyle name="Normal 4 2 2 2 2 5 4 2 2" xfId="19839" xr:uid="{00000000-0005-0000-0000-00004A140000}"/>
    <cellStyle name="Normal 4 2 2 2 2 5 4 2 2 2" xfId="40025" xr:uid="{00000000-0005-0000-0000-00004B140000}"/>
    <cellStyle name="Normal 4 2 2 2 2 5 4 2 3" xfId="29933" xr:uid="{00000000-0005-0000-0000-00004C140000}"/>
    <cellStyle name="Normal 4 2 2 2 2 5 4 3" xfId="14793" xr:uid="{00000000-0005-0000-0000-00004D140000}"/>
    <cellStyle name="Normal 4 2 2 2 2 5 4 3 2" xfId="34979" xr:uid="{00000000-0005-0000-0000-00004E140000}"/>
    <cellStyle name="Normal 4 2 2 2 2 5 4 4" xfId="24887" xr:uid="{00000000-0005-0000-0000-00004F140000}"/>
    <cellStyle name="Normal 4 2 2 2 2 5 5" xfId="5987" xr:uid="{00000000-0005-0000-0000-000050140000}"/>
    <cellStyle name="Normal 4 2 2 2 2 5 5 2" xfId="16079" xr:uid="{00000000-0005-0000-0000-000051140000}"/>
    <cellStyle name="Normal 4 2 2 2 2 5 5 2 2" xfId="36265" xr:uid="{00000000-0005-0000-0000-000052140000}"/>
    <cellStyle name="Normal 4 2 2 2 2 5 5 3" xfId="26173" xr:uid="{00000000-0005-0000-0000-000053140000}"/>
    <cellStyle name="Normal 4 2 2 2 2 5 6" xfId="11033" xr:uid="{00000000-0005-0000-0000-000054140000}"/>
    <cellStyle name="Normal 4 2 2 2 2 5 6 2" xfId="31219" xr:uid="{00000000-0005-0000-0000-000055140000}"/>
    <cellStyle name="Normal 4 2 2 2 2 5 7" xfId="21127" xr:uid="{00000000-0005-0000-0000-000056140000}"/>
    <cellStyle name="Normal 4 2 2 2 2 6" xfId="511" xr:uid="{00000000-0005-0000-0000-000057140000}"/>
    <cellStyle name="Normal 4 2 2 2 2 6 2" xfId="1130" xr:uid="{00000000-0005-0000-0000-000058140000}"/>
    <cellStyle name="Normal 4 2 2 2 2 6 2 2" xfId="3711" xr:uid="{00000000-0005-0000-0000-000059140000}"/>
    <cellStyle name="Normal 4 2 2 2 2 6 2 2 2" xfId="8757" xr:uid="{00000000-0005-0000-0000-00005A140000}"/>
    <cellStyle name="Normal 4 2 2 2 2 6 2 2 2 2" xfId="18849" xr:uid="{00000000-0005-0000-0000-00005B140000}"/>
    <cellStyle name="Normal 4 2 2 2 2 6 2 2 2 2 2" xfId="39035" xr:uid="{00000000-0005-0000-0000-00005C140000}"/>
    <cellStyle name="Normal 4 2 2 2 2 6 2 2 2 3" xfId="28943" xr:uid="{00000000-0005-0000-0000-00005D140000}"/>
    <cellStyle name="Normal 4 2 2 2 2 6 2 2 3" xfId="13803" xr:uid="{00000000-0005-0000-0000-00005E140000}"/>
    <cellStyle name="Normal 4 2 2 2 2 6 2 2 3 2" xfId="33989" xr:uid="{00000000-0005-0000-0000-00005F140000}"/>
    <cellStyle name="Normal 4 2 2 2 2 6 2 2 4" xfId="23897" xr:uid="{00000000-0005-0000-0000-000060140000}"/>
    <cellStyle name="Normal 4 2 2 2 2 6 2 3" xfId="2424" xr:uid="{00000000-0005-0000-0000-000061140000}"/>
    <cellStyle name="Normal 4 2 2 2 2 6 2 3 2" xfId="7470" xr:uid="{00000000-0005-0000-0000-000062140000}"/>
    <cellStyle name="Normal 4 2 2 2 2 6 2 3 2 2" xfId="17562" xr:uid="{00000000-0005-0000-0000-000063140000}"/>
    <cellStyle name="Normal 4 2 2 2 2 6 2 3 2 2 2" xfId="37748" xr:uid="{00000000-0005-0000-0000-000064140000}"/>
    <cellStyle name="Normal 4 2 2 2 2 6 2 3 2 3" xfId="27656" xr:uid="{00000000-0005-0000-0000-000065140000}"/>
    <cellStyle name="Normal 4 2 2 2 2 6 2 3 3" xfId="12516" xr:uid="{00000000-0005-0000-0000-000066140000}"/>
    <cellStyle name="Normal 4 2 2 2 2 6 2 3 3 2" xfId="32702" xr:uid="{00000000-0005-0000-0000-000067140000}"/>
    <cellStyle name="Normal 4 2 2 2 2 6 2 3 4" xfId="22610" xr:uid="{00000000-0005-0000-0000-000068140000}"/>
    <cellStyle name="Normal 4 2 2 2 2 6 2 4" xfId="4896" xr:uid="{00000000-0005-0000-0000-000069140000}"/>
    <cellStyle name="Normal 4 2 2 2 2 6 2 4 2" xfId="9942" xr:uid="{00000000-0005-0000-0000-00006A140000}"/>
    <cellStyle name="Normal 4 2 2 2 2 6 2 4 2 2" xfId="20034" xr:uid="{00000000-0005-0000-0000-00006B140000}"/>
    <cellStyle name="Normal 4 2 2 2 2 6 2 4 2 2 2" xfId="40220" xr:uid="{00000000-0005-0000-0000-00006C140000}"/>
    <cellStyle name="Normal 4 2 2 2 2 6 2 4 2 3" xfId="30128" xr:uid="{00000000-0005-0000-0000-00006D140000}"/>
    <cellStyle name="Normal 4 2 2 2 2 6 2 4 3" xfId="14988" xr:uid="{00000000-0005-0000-0000-00006E140000}"/>
    <cellStyle name="Normal 4 2 2 2 2 6 2 4 3 2" xfId="35174" xr:uid="{00000000-0005-0000-0000-00006F140000}"/>
    <cellStyle name="Normal 4 2 2 2 2 6 2 4 4" xfId="25082" xr:uid="{00000000-0005-0000-0000-000070140000}"/>
    <cellStyle name="Normal 4 2 2 2 2 6 2 5" xfId="6183" xr:uid="{00000000-0005-0000-0000-000071140000}"/>
    <cellStyle name="Normal 4 2 2 2 2 6 2 5 2" xfId="16275" xr:uid="{00000000-0005-0000-0000-000072140000}"/>
    <cellStyle name="Normal 4 2 2 2 2 6 2 5 2 2" xfId="36461" xr:uid="{00000000-0005-0000-0000-000073140000}"/>
    <cellStyle name="Normal 4 2 2 2 2 6 2 5 3" xfId="26369" xr:uid="{00000000-0005-0000-0000-000074140000}"/>
    <cellStyle name="Normal 4 2 2 2 2 6 2 6" xfId="11229" xr:uid="{00000000-0005-0000-0000-000075140000}"/>
    <cellStyle name="Normal 4 2 2 2 2 6 2 6 2" xfId="31415" xr:uid="{00000000-0005-0000-0000-000076140000}"/>
    <cellStyle name="Normal 4 2 2 2 2 6 2 7" xfId="21323" xr:uid="{00000000-0005-0000-0000-000077140000}"/>
    <cellStyle name="Normal 4 2 2 2 2 6 3" xfId="3202" xr:uid="{00000000-0005-0000-0000-000078140000}"/>
    <cellStyle name="Normal 4 2 2 2 2 6 3 2" xfId="8248" xr:uid="{00000000-0005-0000-0000-000079140000}"/>
    <cellStyle name="Normal 4 2 2 2 2 6 3 2 2" xfId="18340" xr:uid="{00000000-0005-0000-0000-00007A140000}"/>
    <cellStyle name="Normal 4 2 2 2 2 6 3 2 2 2" xfId="38526" xr:uid="{00000000-0005-0000-0000-00007B140000}"/>
    <cellStyle name="Normal 4 2 2 2 2 6 3 2 3" xfId="28434" xr:uid="{00000000-0005-0000-0000-00007C140000}"/>
    <cellStyle name="Normal 4 2 2 2 2 6 3 3" xfId="13294" xr:uid="{00000000-0005-0000-0000-00007D140000}"/>
    <cellStyle name="Normal 4 2 2 2 2 6 3 3 2" xfId="33480" xr:uid="{00000000-0005-0000-0000-00007E140000}"/>
    <cellStyle name="Normal 4 2 2 2 2 6 3 4" xfId="23388" xr:uid="{00000000-0005-0000-0000-00007F140000}"/>
    <cellStyle name="Normal 4 2 2 2 2 6 4" xfId="1915" xr:uid="{00000000-0005-0000-0000-000080140000}"/>
    <cellStyle name="Normal 4 2 2 2 2 6 4 2" xfId="6961" xr:uid="{00000000-0005-0000-0000-000081140000}"/>
    <cellStyle name="Normal 4 2 2 2 2 6 4 2 2" xfId="17053" xr:uid="{00000000-0005-0000-0000-000082140000}"/>
    <cellStyle name="Normal 4 2 2 2 2 6 4 2 2 2" xfId="37239" xr:uid="{00000000-0005-0000-0000-000083140000}"/>
    <cellStyle name="Normal 4 2 2 2 2 6 4 2 3" xfId="27147" xr:uid="{00000000-0005-0000-0000-000084140000}"/>
    <cellStyle name="Normal 4 2 2 2 2 6 4 3" xfId="12007" xr:uid="{00000000-0005-0000-0000-000085140000}"/>
    <cellStyle name="Normal 4 2 2 2 2 6 4 3 2" xfId="32193" xr:uid="{00000000-0005-0000-0000-000086140000}"/>
    <cellStyle name="Normal 4 2 2 2 2 6 4 4" xfId="22101" xr:uid="{00000000-0005-0000-0000-000087140000}"/>
    <cellStyle name="Normal 4 2 2 2 2 6 5" xfId="4441" xr:uid="{00000000-0005-0000-0000-000088140000}"/>
    <cellStyle name="Normal 4 2 2 2 2 6 5 2" xfId="9487" xr:uid="{00000000-0005-0000-0000-000089140000}"/>
    <cellStyle name="Normal 4 2 2 2 2 6 5 2 2" xfId="19579" xr:uid="{00000000-0005-0000-0000-00008A140000}"/>
    <cellStyle name="Normal 4 2 2 2 2 6 5 2 2 2" xfId="39765" xr:uid="{00000000-0005-0000-0000-00008B140000}"/>
    <cellStyle name="Normal 4 2 2 2 2 6 5 2 3" xfId="29673" xr:uid="{00000000-0005-0000-0000-00008C140000}"/>
    <cellStyle name="Normal 4 2 2 2 2 6 5 3" xfId="14533" xr:uid="{00000000-0005-0000-0000-00008D140000}"/>
    <cellStyle name="Normal 4 2 2 2 2 6 5 3 2" xfId="34719" xr:uid="{00000000-0005-0000-0000-00008E140000}"/>
    <cellStyle name="Normal 4 2 2 2 2 6 5 4" xfId="24627" xr:uid="{00000000-0005-0000-0000-00008F140000}"/>
    <cellStyle name="Normal 4 2 2 2 2 6 6" xfId="5674" xr:uid="{00000000-0005-0000-0000-000090140000}"/>
    <cellStyle name="Normal 4 2 2 2 2 6 6 2" xfId="15766" xr:uid="{00000000-0005-0000-0000-000091140000}"/>
    <cellStyle name="Normal 4 2 2 2 2 6 6 2 2" xfId="35952" xr:uid="{00000000-0005-0000-0000-000092140000}"/>
    <cellStyle name="Normal 4 2 2 2 2 6 6 3" xfId="25860" xr:uid="{00000000-0005-0000-0000-000093140000}"/>
    <cellStyle name="Normal 4 2 2 2 2 6 7" xfId="10720" xr:uid="{00000000-0005-0000-0000-000094140000}"/>
    <cellStyle name="Normal 4 2 2 2 2 6 7 2" xfId="30906" xr:uid="{00000000-0005-0000-0000-000095140000}"/>
    <cellStyle name="Normal 4 2 2 2 2 6 8" xfId="20814" xr:uid="{00000000-0005-0000-0000-000096140000}"/>
    <cellStyle name="Normal 4 2 2 2 2 7" xfId="1076" xr:uid="{00000000-0005-0000-0000-000097140000}"/>
    <cellStyle name="Normal 4 2 2 2 2 7 2" xfId="3658" xr:uid="{00000000-0005-0000-0000-000098140000}"/>
    <cellStyle name="Normal 4 2 2 2 2 7 2 2" xfId="8704" xr:uid="{00000000-0005-0000-0000-000099140000}"/>
    <cellStyle name="Normal 4 2 2 2 2 7 2 2 2" xfId="18796" xr:uid="{00000000-0005-0000-0000-00009A140000}"/>
    <cellStyle name="Normal 4 2 2 2 2 7 2 2 2 2" xfId="38982" xr:uid="{00000000-0005-0000-0000-00009B140000}"/>
    <cellStyle name="Normal 4 2 2 2 2 7 2 2 3" xfId="28890" xr:uid="{00000000-0005-0000-0000-00009C140000}"/>
    <cellStyle name="Normal 4 2 2 2 2 7 2 3" xfId="13750" xr:uid="{00000000-0005-0000-0000-00009D140000}"/>
    <cellStyle name="Normal 4 2 2 2 2 7 2 3 2" xfId="33936" xr:uid="{00000000-0005-0000-0000-00009E140000}"/>
    <cellStyle name="Normal 4 2 2 2 2 7 2 4" xfId="23844" xr:uid="{00000000-0005-0000-0000-00009F140000}"/>
    <cellStyle name="Normal 4 2 2 2 2 7 3" xfId="2371" xr:uid="{00000000-0005-0000-0000-0000A0140000}"/>
    <cellStyle name="Normal 4 2 2 2 2 7 3 2" xfId="7417" xr:uid="{00000000-0005-0000-0000-0000A1140000}"/>
    <cellStyle name="Normal 4 2 2 2 2 7 3 2 2" xfId="17509" xr:uid="{00000000-0005-0000-0000-0000A2140000}"/>
    <cellStyle name="Normal 4 2 2 2 2 7 3 2 2 2" xfId="37695" xr:uid="{00000000-0005-0000-0000-0000A3140000}"/>
    <cellStyle name="Normal 4 2 2 2 2 7 3 2 3" xfId="27603" xr:uid="{00000000-0005-0000-0000-0000A4140000}"/>
    <cellStyle name="Normal 4 2 2 2 2 7 3 3" xfId="12463" xr:uid="{00000000-0005-0000-0000-0000A5140000}"/>
    <cellStyle name="Normal 4 2 2 2 2 7 3 3 2" xfId="32649" xr:uid="{00000000-0005-0000-0000-0000A6140000}"/>
    <cellStyle name="Normal 4 2 2 2 2 7 3 4" xfId="22557" xr:uid="{00000000-0005-0000-0000-0000A7140000}"/>
    <cellStyle name="Normal 4 2 2 2 2 7 4" xfId="4844" xr:uid="{00000000-0005-0000-0000-0000A8140000}"/>
    <cellStyle name="Normal 4 2 2 2 2 7 4 2" xfId="9890" xr:uid="{00000000-0005-0000-0000-0000A9140000}"/>
    <cellStyle name="Normal 4 2 2 2 2 7 4 2 2" xfId="19982" xr:uid="{00000000-0005-0000-0000-0000AA140000}"/>
    <cellStyle name="Normal 4 2 2 2 2 7 4 2 2 2" xfId="40168" xr:uid="{00000000-0005-0000-0000-0000AB140000}"/>
    <cellStyle name="Normal 4 2 2 2 2 7 4 2 3" xfId="30076" xr:uid="{00000000-0005-0000-0000-0000AC140000}"/>
    <cellStyle name="Normal 4 2 2 2 2 7 4 3" xfId="14936" xr:uid="{00000000-0005-0000-0000-0000AD140000}"/>
    <cellStyle name="Normal 4 2 2 2 2 7 4 3 2" xfId="35122" xr:uid="{00000000-0005-0000-0000-0000AE140000}"/>
    <cellStyle name="Normal 4 2 2 2 2 7 4 4" xfId="25030" xr:uid="{00000000-0005-0000-0000-0000AF140000}"/>
    <cellStyle name="Normal 4 2 2 2 2 7 5" xfId="6130" xr:uid="{00000000-0005-0000-0000-0000B0140000}"/>
    <cellStyle name="Normal 4 2 2 2 2 7 5 2" xfId="16222" xr:uid="{00000000-0005-0000-0000-0000B1140000}"/>
    <cellStyle name="Normal 4 2 2 2 2 7 5 2 2" xfId="36408" xr:uid="{00000000-0005-0000-0000-0000B2140000}"/>
    <cellStyle name="Normal 4 2 2 2 2 7 5 3" xfId="26316" xr:uid="{00000000-0005-0000-0000-0000B3140000}"/>
    <cellStyle name="Normal 4 2 2 2 2 7 6" xfId="11176" xr:uid="{00000000-0005-0000-0000-0000B4140000}"/>
    <cellStyle name="Normal 4 2 2 2 2 7 6 2" xfId="31362" xr:uid="{00000000-0005-0000-0000-0000B5140000}"/>
    <cellStyle name="Normal 4 2 2 2 2 7 7" xfId="21270" xr:uid="{00000000-0005-0000-0000-0000B6140000}"/>
    <cellStyle name="Normal 4 2 2 2 2 8" xfId="1121" xr:uid="{00000000-0005-0000-0000-0000B7140000}"/>
    <cellStyle name="Normal 4 2 2 2 2 8 2" xfId="3703" xr:uid="{00000000-0005-0000-0000-0000B8140000}"/>
    <cellStyle name="Normal 4 2 2 2 2 8 2 2" xfId="8749" xr:uid="{00000000-0005-0000-0000-0000B9140000}"/>
    <cellStyle name="Normal 4 2 2 2 2 8 2 2 2" xfId="18841" xr:uid="{00000000-0005-0000-0000-0000BA140000}"/>
    <cellStyle name="Normal 4 2 2 2 2 8 2 2 2 2" xfId="39027" xr:uid="{00000000-0005-0000-0000-0000BB140000}"/>
    <cellStyle name="Normal 4 2 2 2 2 8 2 2 3" xfId="28935" xr:uid="{00000000-0005-0000-0000-0000BC140000}"/>
    <cellStyle name="Normal 4 2 2 2 2 8 2 3" xfId="13795" xr:uid="{00000000-0005-0000-0000-0000BD140000}"/>
    <cellStyle name="Normal 4 2 2 2 2 8 2 3 2" xfId="33981" xr:uid="{00000000-0005-0000-0000-0000BE140000}"/>
    <cellStyle name="Normal 4 2 2 2 2 8 2 4" xfId="23889" xr:uid="{00000000-0005-0000-0000-0000BF140000}"/>
    <cellStyle name="Normal 4 2 2 2 2 8 3" xfId="2416" xr:uid="{00000000-0005-0000-0000-0000C0140000}"/>
    <cellStyle name="Normal 4 2 2 2 2 8 3 2" xfId="7462" xr:uid="{00000000-0005-0000-0000-0000C1140000}"/>
    <cellStyle name="Normal 4 2 2 2 2 8 3 2 2" xfId="17554" xr:uid="{00000000-0005-0000-0000-0000C2140000}"/>
    <cellStyle name="Normal 4 2 2 2 2 8 3 2 2 2" xfId="37740" xr:uid="{00000000-0005-0000-0000-0000C3140000}"/>
    <cellStyle name="Normal 4 2 2 2 2 8 3 2 3" xfId="27648" xr:uid="{00000000-0005-0000-0000-0000C4140000}"/>
    <cellStyle name="Normal 4 2 2 2 2 8 3 3" xfId="12508" xr:uid="{00000000-0005-0000-0000-0000C5140000}"/>
    <cellStyle name="Normal 4 2 2 2 2 8 3 3 2" xfId="32694" xr:uid="{00000000-0005-0000-0000-0000C6140000}"/>
    <cellStyle name="Normal 4 2 2 2 2 8 3 4" xfId="22602" xr:uid="{00000000-0005-0000-0000-0000C7140000}"/>
    <cellStyle name="Normal 4 2 2 2 2 8 4" xfId="4888" xr:uid="{00000000-0005-0000-0000-0000C8140000}"/>
    <cellStyle name="Normal 4 2 2 2 2 8 4 2" xfId="9934" xr:uid="{00000000-0005-0000-0000-0000C9140000}"/>
    <cellStyle name="Normal 4 2 2 2 2 8 4 2 2" xfId="20026" xr:uid="{00000000-0005-0000-0000-0000CA140000}"/>
    <cellStyle name="Normal 4 2 2 2 2 8 4 2 2 2" xfId="40212" xr:uid="{00000000-0005-0000-0000-0000CB140000}"/>
    <cellStyle name="Normal 4 2 2 2 2 8 4 2 3" xfId="30120" xr:uid="{00000000-0005-0000-0000-0000CC140000}"/>
    <cellStyle name="Normal 4 2 2 2 2 8 4 3" xfId="14980" xr:uid="{00000000-0005-0000-0000-0000CD140000}"/>
    <cellStyle name="Normal 4 2 2 2 2 8 4 3 2" xfId="35166" xr:uid="{00000000-0005-0000-0000-0000CE140000}"/>
    <cellStyle name="Normal 4 2 2 2 2 8 4 4" xfId="25074" xr:uid="{00000000-0005-0000-0000-0000CF140000}"/>
    <cellStyle name="Normal 4 2 2 2 2 8 5" xfId="6175" xr:uid="{00000000-0005-0000-0000-0000D0140000}"/>
    <cellStyle name="Normal 4 2 2 2 2 8 5 2" xfId="16267" xr:uid="{00000000-0005-0000-0000-0000D1140000}"/>
    <cellStyle name="Normal 4 2 2 2 2 8 5 2 2" xfId="36453" xr:uid="{00000000-0005-0000-0000-0000D2140000}"/>
    <cellStyle name="Normal 4 2 2 2 2 8 5 3" xfId="26361" xr:uid="{00000000-0005-0000-0000-0000D3140000}"/>
    <cellStyle name="Normal 4 2 2 2 2 8 6" xfId="11221" xr:uid="{00000000-0005-0000-0000-0000D4140000}"/>
    <cellStyle name="Normal 4 2 2 2 2 8 6 2" xfId="31407" xr:uid="{00000000-0005-0000-0000-0000D5140000}"/>
    <cellStyle name="Normal 4 2 2 2 2 8 7" xfId="21315" xr:uid="{00000000-0005-0000-0000-0000D6140000}"/>
    <cellStyle name="Normal 4 2 2 2 2 9" xfId="1161" xr:uid="{00000000-0005-0000-0000-0000D7140000}"/>
    <cellStyle name="Normal 4 2 2 2 2 9 2" xfId="3741" xr:uid="{00000000-0005-0000-0000-0000D8140000}"/>
    <cellStyle name="Normal 4 2 2 2 2 9 2 2" xfId="8787" xr:uid="{00000000-0005-0000-0000-0000D9140000}"/>
    <cellStyle name="Normal 4 2 2 2 2 9 2 2 2" xfId="18879" xr:uid="{00000000-0005-0000-0000-0000DA140000}"/>
    <cellStyle name="Normal 4 2 2 2 2 9 2 2 2 2" xfId="39065" xr:uid="{00000000-0005-0000-0000-0000DB140000}"/>
    <cellStyle name="Normal 4 2 2 2 2 9 2 2 3" xfId="28973" xr:uid="{00000000-0005-0000-0000-0000DC140000}"/>
    <cellStyle name="Normal 4 2 2 2 2 9 2 3" xfId="13833" xr:uid="{00000000-0005-0000-0000-0000DD140000}"/>
    <cellStyle name="Normal 4 2 2 2 2 9 2 3 2" xfId="34019" xr:uid="{00000000-0005-0000-0000-0000DE140000}"/>
    <cellStyle name="Normal 4 2 2 2 2 9 2 4" xfId="23927" xr:uid="{00000000-0005-0000-0000-0000DF140000}"/>
    <cellStyle name="Normal 4 2 2 2 2 9 3" xfId="2454" xr:uid="{00000000-0005-0000-0000-0000E0140000}"/>
    <cellStyle name="Normal 4 2 2 2 2 9 3 2" xfId="7500" xr:uid="{00000000-0005-0000-0000-0000E1140000}"/>
    <cellStyle name="Normal 4 2 2 2 2 9 3 2 2" xfId="17592" xr:uid="{00000000-0005-0000-0000-0000E2140000}"/>
    <cellStyle name="Normal 4 2 2 2 2 9 3 2 2 2" xfId="37778" xr:uid="{00000000-0005-0000-0000-0000E3140000}"/>
    <cellStyle name="Normal 4 2 2 2 2 9 3 2 3" xfId="27686" xr:uid="{00000000-0005-0000-0000-0000E4140000}"/>
    <cellStyle name="Normal 4 2 2 2 2 9 3 3" xfId="12546" xr:uid="{00000000-0005-0000-0000-0000E5140000}"/>
    <cellStyle name="Normal 4 2 2 2 2 9 3 3 2" xfId="32732" xr:uid="{00000000-0005-0000-0000-0000E6140000}"/>
    <cellStyle name="Normal 4 2 2 2 2 9 3 4" xfId="22640" xr:uid="{00000000-0005-0000-0000-0000E7140000}"/>
    <cellStyle name="Normal 4 2 2 2 2 9 4" xfId="4926" xr:uid="{00000000-0005-0000-0000-0000E8140000}"/>
    <cellStyle name="Normal 4 2 2 2 2 9 4 2" xfId="9972" xr:uid="{00000000-0005-0000-0000-0000E9140000}"/>
    <cellStyle name="Normal 4 2 2 2 2 9 4 2 2" xfId="20064" xr:uid="{00000000-0005-0000-0000-0000EA140000}"/>
    <cellStyle name="Normal 4 2 2 2 2 9 4 2 2 2" xfId="40250" xr:uid="{00000000-0005-0000-0000-0000EB140000}"/>
    <cellStyle name="Normal 4 2 2 2 2 9 4 2 3" xfId="30158" xr:uid="{00000000-0005-0000-0000-0000EC140000}"/>
    <cellStyle name="Normal 4 2 2 2 2 9 4 3" xfId="15018" xr:uid="{00000000-0005-0000-0000-0000ED140000}"/>
    <cellStyle name="Normal 4 2 2 2 2 9 4 3 2" xfId="35204" xr:uid="{00000000-0005-0000-0000-0000EE140000}"/>
    <cellStyle name="Normal 4 2 2 2 2 9 4 4" xfId="25112" xr:uid="{00000000-0005-0000-0000-0000EF140000}"/>
    <cellStyle name="Normal 4 2 2 2 2 9 5" xfId="6213" xr:uid="{00000000-0005-0000-0000-0000F0140000}"/>
    <cellStyle name="Normal 4 2 2 2 2 9 5 2" xfId="16305" xr:uid="{00000000-0005-0000-0000-0000F1140000}"/>
    <cellStyle name="Normal 4 2 2 2 2 9 5 2 2" xfId="36491" xr:uid="{00000000-0005-0000-0000-0000F2140000}"/>
    <cellStyle name="Normal 4 2 2 2 2 9 5 3" xfId="26399" xr:uid="{00000000-0005-0000-0000-0000F3140000}"/>
    <cellStyle name="Normal 4 2 2 2 2 9 6" xfId="11259" xr:uid="{00000000-0005-0000-0000-0000F4140000}"/>
    <cellStyle name="Normal 4 2 2 2 2 9 6 2" xfId="31445" xr:uid="{00000000-0005-0000-0000-0000F5140000}"/>
    <cellStyle name="Normal 4 2 2 2 2 9 7" xfId="21353" xr:uid="{00000000-0005-0000-0000-0000F6140000}"/>
    <cellStyle name="Normal 4 2 2 2 20" xfId="10405" xr:uid="{00000000-0005-0000-0000-0000F7140000}"/>
    <cellStyle name="Normal 4 2 2 2 20 2" xfId="30591" xr:uid="{00000000-0005-0000-0000-0000F8140000}"/>
    <cellStyle name="Normal 4 2 2 2 21" xfId="20499" xr:uid="{00000000-0005-0000-0000-0000F9140000}"/>
    <cellStyle name="Normal 4 2 2 2 3" xfId="236" xr:uid="{00000000-0005-0000-0000-0000FA140000}"/>
    <cellStyle name="Normal 4 2 2 2 3 10" xfId="1324" xr:uid="{00000000-0005-0000-0000-0000FB140000}"/>
    <cellStyle name="Normal 4 2 2 2 3 10 2" xfId="3903" xr:uid="{00000000-0005-0000-0000-0000FC140000}"/>
    <cellStyle name="Normal 4 2 2 2 3 10 2 2" xfId="8949" xr:uid="{00000000-0005-0000-0000-0000FD140000}"/>
    <cellStyle name="Normal 4 2 2 2 3 10 2 2 2" xfId="19041" xr:uid="{00000000-0005-0000-0000-0000FE140000}"/>
    <cellStyle name="Normal 4 2 2 2 3 10 2 2 2 2" xfId="39227" xr:uid="{00000000-0005-0000-0000-0000FF140000}"/>
    <cellStyle name="Normal 4 2 2 2 3 10 2 2 3" xfId="29135" xr:uid="{00000000-0005-0000-0000-000000150000}"/>
    <cellStyle name="Normal 4 2 2 2 3 10 2 3" xfId="13995" xr:uid="{00000000-0005-0000-0000-000001150000}"/>
    <cellStyle name="Normal 4 2 2 2 3 10 2 3 2" xfId="34181" xr:uid="{00000000-0005-0000-0000-000002150000}"/>
    <cellStyle name="Normal 4 2 2 2 3 10 2 4" xfId="24089" xr:uid="{00000000-0005-0000-0000-000003150000}"/>
    <cellStyle name="Normal 4 2 2 2 3 10 3" xfId="2616" xr:uid="{00000000-0005-0000-0000-000004150000}"/>
    <cellStyle name="Normal 4 2 2 2 3 10 3 2" xfId="7662" xr:uid="{00000000-0005-0000-0000-000005150000}"/>
    <cellStyle name="Normal 4 2 2 2 3 10 3 2 2" xfId="17754" xr:uid="{00000000-0005-0000-0000-000006150000}"/>
    <cellStyle name="Normal 4 2 2 2 3 10 3 2 2 2" xfId="37940" xr:uid="{00000000-0005-0000-0000-000007150000}"/>
    <cellStyle name="Normal 4 2 2 2 3 10 3 2 3" xfId="27848" xr:uid="{00000000-0005-0000-0000-000008150000}"/>
    <cellStyle name="Normal 4 2 2 2 3 10 3 3" xfId="12708" xr:uid="{00000000-0005-0000-0000-000009150000}"/>
    <cellStyle name="Normal 4 2 2 2 3 10 3 3 2" xfId="32894" xr:uid="{00000000-0005-0000-0000-00000A150000}"/>
    <cellStyle name="Normal 4 2 2 2 3 10 3 4" xfId="22802" xr:uid="{00000000-0005-0000-0000-00000B150000}"/>
    <cellStyle name="Normal 4 2 2 2 3 10 4" xfId="5088" xr:uid="{00000000-0005-0000-0000-00000C150000}"/>
    <cellStyle name="Normal 4 2 2 2 3 10 4 2" xfId="10134" xr:uid="{00000000-0005-0000-0000-00000D150000}"/>
    <cellStyle name="Normal 4 2 2 2 3 10 4 2 2" xfId="20226" xr:uid="{00000000-0005-0000-0000-00000E150000}"/>
    <cellStyle name="Normal 4 2 2 2 3 10 4 2 2 2" xfId="40412" xr:uid="{00000000-0005-0000-0000-00000F150000}"/>
    <cellStyle name="Normal 4 2 2 2 3 10 4 2 3" xfId="30320" xr:uid="{00000000-0005-0000-0000-000010150000}"/>
    <cellStyle name="Normal 4 2 2 2 3 10 4 3" xfId="15180" xr:uid="{00000000-0005-0000-0000-000011150000}"/>
    <cellStyle name="Normal 4 2 2 2 3 10 4 3 2" xfId="35366" xr:uid="{00000000-0005-0000-0000-000012150000}"/>
    <cellStyle name="Normal 4 2 2 2 3 10 4 4" xfId="25274" xr:uid="{00000000-0005-0000-0000-000013150000}"/>
    <cellStyle name="Normal 4 2 2 2 3 10 5" xfId="6375" xr:uid="{00000000-0005-0000-0000-000014150000}"/>
    <cellStyle name="Normal 4 2 2 2 3 10 5 2" xfId="16467" xr:uid="{00000000-0005-0000-0000-000015150000}"/>
    <cellStyle name="Normal 4 2 2 2 3 10 5 2 2" xfId="36653" xr:uid="{00000000-0005-0000-0000-000016150000}"/>
    <cellStyle name="Normal 4 2 2 2 3 10 5 3" xfId="26561" xr:uid="{00000000-0005-0000-0000-000017150000}"/>
    <cellStyle name="Normal 4 2 2 2 3 10 6" xfId="11421" xr:uid="{00000000-0005-0000-0000-000018150000}"/>
    <cellStyle name="Normal 4 2 2 2 3 10 6 2" xfId="31607" xr:uid="{00000000-0005-0000-0000-000019150000}"/>
    <cellStyle name="Normal 4 2 2 2 3 10 7" xfId="21515" xr:uid="{00000000-0005-0000-0000-00001A150000}"/>
    <cellStyle name="Normal 4 2 2 2 3 11" xfId="1396" xr:uid="{00000000-0005-0000-0000-00001B150000}"/>
    <cellStyle name="Normal 4 2 2 2 3 11 2" xfId="3975" xr:uid="{00000000-0005-0000-0000-00001C150000}"/>
    <cellStyle name="Normal 4 2 2 2 3 11 2 2" xfId="9021" xr:uid="{00000000-0005-0000-0000-00001D150000}"/>
    <cellStyle name="Normal 4 2 2 2 3 11 2 2 2" xfId="19113" xr:uid="{00000000-0005-0000-0000-00001E150000}"/>
    <cellStyle name="Normal 4 2 2 2 3 11 2 2 2 2" xfId="39299" xr:uid="{00000000-0005-0000-0000-00001F150000}"/>
    <cellStyle name="Normal 4 2 2 2 3 11 2 2 3" xfId="29207" xr:uid="{00000000-0005-0000-0000-000020150000}"/>
    <cellStyle name="Normal 4 2 2 2 3 11 2 3" xfId="14067" xr:uid="{00000000-0005-0000-0000-000021150000}"/>
    <cellStyle name="Normal 4 2 2 2 3 11 2 3 2" xfId="34253" xr:uid="{00000000-0005-0000-0000-000022150000}"/>
    <cellStyle name="Normal 4 2 2 2 3 11 2 4" xfId="24161" xr:uid="{00000000-0005-0000-0000-000023150000}"/>
    <cellStyle name="Normal 4 2 2 2 3 11 3" xfId="2688" xr:uid="{00000000-0005-0000-0000-000024150000}"/>
    <cellStyle name="Normal 4 2 2 2 3 11 3 2" xfId="7734" xr:uid="{00000000-0005-0000-0000-000025150000}"/>
    <cellStyle name="Normal 4 2 2 2 3 11 3 2 2" xfId="17826" xr:uid="{00000000-0005-0000-0000-000026150000}"/>
    <cellStyle name="Normal 4 2 2 2 3 11 3 2 2 2" xfId="38012" xr:uid="{00000000-0005-0000-0000-000027150000}"/>
    <cellStyle name="Normal 4 2 2 2 3 11 3 2 3" xfId="27920" xr:uid="{00000000-0005-0000-0000-000028150000}"/>
    <cellStyle name="Normal 4 2 2 2 3 11 3 3" xfId="12780" xr:uid="{00000000-0005-0000-0000-000029150000}"/>
    <cellStyle name="Normal 4 2 2 2 3 11 3 3 2" xfId="32966" xr:uid="{00000000-0005-0000-0000-00002A150000}"/>
    <cellStyle name="Normal 4 2 2 2 3 11 3 4" xfId="22874" xr:uid="{00000000-0005-0000-0000-00002B150000}"/>
    <cellStyle name="Normal 4 2 2 2 3 11 4" xfId="5160" xr:uid="{00000000-0005-0000-0000-00002C150000}"/>
    <cellStyle name="Normal 4 2 2 2 3 11 4 2" xfId="10206" xr:uid="{00000000-0005-0000-0000-00002D150000}"/>
    <cellStyle name="Normal 4 2 2 2 3 11 4 2 2" xfId="20298" xr:uid="{00000000-0005-0000-0000-00002E150000}"/>
    <cellStyle name="Normal 4 2 2 2 3 11 4 2 2 2" xfId="40484" xr:uid="{00000000-0005-0000-0000-00002F150000}"/>
    <cellStyle name="Normal 4 2 2 2 3 11 4 2 3" xfId="30392" xr:uid="{00000000-0005-0000-0000-000030150000}"/>
    <cellStyle name="Normal 4 2 2 2 3 11 4 3" xfId="15252" xr:uid="{00000000-0005-0000-0000-000031150000}"/>
    <cellStyle name="Normal 4 2 2 2 3 11 4 3 2" xfId="35438" xr:uid="{00000000-0005-0000-0000-000032150000}"/>
    <cellStyle name="Normal 4 2 2 2 3 11 4 4" xfId="25346" xr:uid="{00000000-0005-0000-0000-000033150000}"/>
    <cellStyle name="Normal 4 2 2 2 3 11 5" xfId="6447" xr:uid="{00000000-0005-0000-0000-000034150000}"/>
    <cellStyle name="Normal 4 2 2 2 3 11 5 2" xfId="16539" xr:uid="{00000000-0005-0000-0000-000035150000}"/>
    <cellStyle name="Normal 4 2 2 2 3 11 5 2 2" xfId="36725" xr:uid="{00000000-0005-0000-0000-000036150000}"/>
    <cellStyle name="Normal 4 2 2 2 3 11 5 3" xfId="26633" xr:uid="{00000000-0005-0000-0000-000037150000}"/>
    <cellStyle name="Normal 4 2 2 2 3 11 6" xfId="11493" xr:uid="{00000000-0005-0000-0000-000038150000}"/>
    <cellStyle name="Normal 4 2 2 2 3 11 6 2" xfId="31679" xr:uid="{00000000-0005-0000-0000-000039150000}"/>
    <cellStyle name="Normal 4 2 2 2 3 11 7" xfId="21587" xr:uid="{00000000-0005-0000-0000-00003A150000}"/>
    <cellStyle name="Normal 4 2 2 2 3 12" xfId="1472" xr:uid="{00000000-0005-0000-0000-00003B150000}"/>
    <cellStyle name="Normal 4 2 2 2 3 12 2" xfId="4047" xr:uid="{00000000-0005-0000-0000-00003C150000}"/>
    <cellStyle name="Normal 4 2 2 2 3 12 2 2" xfId="9093" xr:uid="{00000000-0005-0000-0000-00003D150000}"/>
    <cellStyle name="Normal 4 2 2 2 3 12 2 2 2" xfId="19185" xr:uid="{00000000-0005-0000-0000-00003E150000}"/>
    <cellStyle name="Normal 4 2 2 2 3 12 2 2 2 2" xfId="39371" xr:uid="{00000000-0005-0000-0000-00003F150000}"/>
    <cellStyle name="Normal 4 2 2 2 3 12 2 2 3" xfId="29279" xr:uid="{00000000-0005-0000-0000-000040150000}"/>
    <cellStyle name="Normal 4 2 2 2 3 12 2 3" xfId="14139" xr:uid="{00000000-0005-0000-0000-000041150000}"/>
    <cellStyle name="Normal 4 2 2 2 3 12 2 3 2" xfId="34325" xr:uid="{00000000-0005-0000-0000-000042150000}"/>
    <cellStyle name="Normal 4 2 2 2 3 12 2 4" xfId="24233" xr:uid="{00000000-0005-0000-0000-000043150000}"/>
    <cellStyle name="Normal 4 2 2 2 3 12 3" xfId="2760" xr:uid="{00000000-0005-0000-0000-000044150000}"/>
    <cellStyle name="Normal 4 2 2 2 3 12 3 2" xfId="7806" xr:uid="{00000000-0005-0000-0000-000045150000}"/>
    <cellStyle name="Normal 4 2 2 2 3 12 3 2 2" xfId="17898" xr:uid="{00000000-0005-0000-0000-000046150000}"/>
    <cellStyle name="Normal 4 2 2 2 3 12 3 2 2 2" xfId="38084" xr:uid="{00000000-0005-0000-0000-000047150000}"/>
    <cellStyle name="Normal 4 2 2 2 3 12 3 2 3" xfId="27992" xr:uid="{00000000-0005-0000-0000-000048150000}"/>
    <cellStyle name="Normal 4 2 2 2 3 12 3 3" xfId="12852" xr:uid="{00000000-0005-0000-0000-000049150000}"/>
    <cellStyle name="Normal 4 2 2 2 3 12 3 3 2" xfId="33038" xr:uid="{00000000-0005-0000-0000-00004A150000}"/>
    <cellStyle name="Normal 4 2 2 2 3 12 3 4" xfId="22946" xr:uid="{00000000-0005-0000-0000-00004B150000}"/>
    <cellStyle name="Normal 4 2 2 2 3 12 4" xfId="5232" xr:uid="{00000000-0005-0000-0000-00004C150000}"/>
    <cellStyle name="Normal 4 2 2 2 3 12 4 2" xfId="10278" xr:uid="{00000000-0005-0000-0000-00004D150000}"/>
    <cellStyle name="Normal 4 2 2 2 3 12 4 2 2" xfId="20370" xr:uid="{00000000-0005-0000-0000-00004E150000}"/>
    <cellStyle name="Normal 4 2 2 2 3 12 4 2 2 2" xfId="40556" xr:uid="{00000000-0005-0000-0000-00004F150000}"/>
    <cellStyle name="Normal 4 2 2 2 3 12 4 2 3" xfId="30464" xr:uid="{00000000-0005-0000-0000-000050150000}"/>
    <cellStyle name="Normal 4 2 2 2 3 12 4 3" xfId="15324" xr:uid="{00000000-0005-0000-0000-000051150000}"/>
    <cellStyle name="Normal 4 2 2 2 3 12 4 3 2" xfId="35510" xr:uid="{00000000-0005-0000-0000-000052150000}"/>
    <cellStyle name="Normal 4 2 2 2 3 12 4 4" xfId="25418" xr:uid="{00000000-0005-0000-0000-000053150000}"/>
    <cellStyle name="Normal 4 2 2 2 3 12 5" xfId="6519" xr:uid="{00000000-0005-0000-0000-000054150000}"/>
    <cellStyle name="Normal 4 2 2 2 3 12 5 2" xfId="16611" xr:uid="{00000000-0005-0000-0000-000055150000}"/>
    <cellStyle name="Normal 4 2 2 2 3 12 5 2 2" xfId="36797" xr:uid="{00000000-0005-0000-0000-000056150000}"/>
    <cellStyle name="Normal 4 2 2 2 3 12 5 3" xfId="26705" xr:uid="{00000000-0005-0000-0000-000057150000}"/>
    <cellStyle name="Normal 4 2 2 2 3 12 6" xfId="11565" xr:uid="{00000000-0005-0000-0000-000058150000}"/>
    <cellStyle name="Normal 4 2 2 2 3 12 6 2" xfId="31751" xr:uid="{00000000-0005-0000-0000-000059150000}"/>
    <cellStyle name="Normal 4 2 2 2 3 12 7" xfId="21659" xr:uid="{00000000-0005-0000-0000-00005A150000}"/>
    <cellStyle name="Normal 4 2 2 2 3 13" xfId="488" xr:uid="{00000000-0005-0000-0000-00005B150000}"/>
    <cellStyle name="Normal 4 2 2 2 3 13 2" xfId="3191" xr:uid="{00000000-0005-0000-0000-00005C150000}"/>
    <cellStyle name="Normal 4 2 2 2 3 13 2 2" xfId="8237" xr:uid="{00000000-0005-0000-0000-00005D150000}"/>
    <cellStyle name="Normal 4 2 2 2 3 13 2 2 2" xfId="18329" xr:uid="{00000000-0005-0000-0000-00005E150000}"/>
    <cellStyle name="Normal 4 2 2 2 3 13 2 2 2 2" xfId="38515" xr:uid="{00000000-0005-0000-0000-00005F150000}"/>
    <cellStyle name="Normal 4 2 2 2 3 13 2 2 3" xfId="28423" xr:uid="{00000000-0005-0000-0000-000060150000}"/>
    <cellStyle name="Normal 4 2 2 2 3 13 2 3" xfId="13283" xr:uid="{00000000-0005-0000-0000-000061150000}"/>
    <cellStyle name="Normal 4 2 2 2 3 13 2 3 2" xfId="33469" xr:uid="{00000000-0005-0000-0000-000062150000}"/>
    <cellStyle name="Normal 4 2 2 2 3 13 2 4" xfId="23377" xr:uid="{00000000-0005-0000-0000-000063150000}"/>
    <cellStyle name="Normal 4 2 2 2 3 13 3" xfId="1904" xr:uid="{00000000-0005-0000-0000-000064150000}"/>
    <cellStyle name="Normal 4 2 2 2 3 13 3 2" xfId="6950" xr:uid="{00000000-0005-0000-0000-000065150000}"/>
    <cellStyle name="Normal 4 2 2 2 3 13 3 2 2" xfId="17042" xr:uid="{00000000-0005-0000-0000-000066150000}"/>
    <cellStyle name="Normal 4 2 2 2 3 13 3 2 2 2" xfId="37228" xr:uid="{00000000-0005-0000-0000-000067150000}"/>
    <cellStyle name="Normal 4 2 2 2 3 13 3 2 3" xfId="27136" xr:uid="{00000000-0005-0000-0000-000068150000}"/>
    <cellStyle name="Normal 4 2 2 2 3 13 3 3" xfId="11996" xr:uid="{00000000-0005-0000-0000-000069150000}"/>
    <cellStyle name="Normal 4 2 2 2 3 13 3 3 2" xfId="32182" xr:uid="{00000000-0005-0000-0000-00006A150000}"/>
    <cellStyle name="Normal 4 2 2 2 3 13 3 4" xfId="22090" xr:uid="{00000000-0005-0000-0000-00006B150000}"/>
    <cellStyle name="Normal 4 2 2 2 3 13 4" xfId="4435" xr:uid="{00000000-0005-0000-0000-00006C150000}"/>
    <cellStyle name="Normal 4 2 2 2 3 13 4 2" xfId="9481" xr:uid="{00000000-0005-0000-0000-00006D150000}"/>
    <cellStyle name="Normal 4 2 2 2 3 13 4 2 2" xfId="19573" xr:uid="{00000000-0005-0000-0000-00006E150000}"/>
    <cellStyle name="Normal 4 2 2 2 3 13 4 2 2 2" xfId="39759" xr:uid="{00000000-0005-0000-0000-00006F150000}"/>
    <cellStyle name="Normal 4 2 2 2 3 13 4 2 3" xfId="29667" xr:uid="{00000000-0005-0000-0000-000070150000}"/>
    <cellStyle name="Normal 4 2 2 2 3 13 4 3" xfId="14527" xr:uid="{00000000-0005-0000-0000-000071150000}"/>
    <cellStyle name="Normal 4 2 2 2 3 13 4 3 2" xfId="34713" xr:uid="{00000000-0005-0000-0000-000072150000}"/>
    <cellStyle name="Normal 4 2 2 2 3 13 4 4" xfId="24621" xr:uid="{00000000-0005-0000-0000-000073150000}"/>
    <cellStyle name="Normal 4 2 2 2 3 13 5" xfId="5663" xr:uid="{00000000-0005-0000-0000-000074150000}"/>
    <cellStyle name="Normal 4 2 2 2 3 13 5 2" xfId="15755" xr:uid="{00000000-0005-0000-0000-000075150000}"/>
    <cellStyle name="Normal 4 2 2 2 3 13 5 2 2" xfId="35941" xr:uid="{00000000-0005-0000-0000-000076150000}"/>
    <cellStyle name="Normal 4 2 2 2 3 13 5 3" xfId="25849" xr:uid="{00000000-0005-0000-0000-000077150000}"/>
    <cellStyle name="Normal 4 2 2 2 3 13 6" xfId="10709" xr:uid="{00000000-0005-0000-0000-000078150000}"/>
    <cellStyle name="Normal 4 2 2 2 3 13 6 2" xfId="30895" xr:uid="{00000000-0005-0000-0000-000079150000}"/>
    <cellStyle name="Normal 4 2 2 2 3 13 7" xfId="20803" xr:uid="{00000000-0005-0000-0000-00007A150000}"/>
    <cellStyle name="Normal 4 2 2 2 3 14" xfId="2941" xr:uid="{00000000-0005-0000-0000-00007B150000}"/>
    <cellStyle name="Normal 4 2 2 2 3 14 2" xfId="7987" xr:uid="{00000000-0005-0000-0000-00007C150000}"/>
    <cellStyle name="Normal 4 2 2 2 3 14 2 2" xfId="18079" xr:uid="{00000000-0005-0000-0000-00007D150000}"/>
    <cellStyle name="Normal 4 2 2 2 3 14 2 2 2" xfId="38265" xr:uid="{00000000-0005-0000-0000-00007E150000}"/>
    <cellStyle name="Normal 4 2 2 2 3 14 2 3" xfId="28173" xr:uid="{00000000-0005-0000-0000-00007F150000}"/>
    <cellStyle name="Normal 4 2 2 2 3 14 3" xfId="13033" xr:uid="{00000000-0005-0000-0000-000080150000}"/>
    <cellStyle name="Normal 4 2 2 2 3 14 3 2" xfId="33219" xr:uid="{00000000-0005-0000-0000-000081150000}"/>
    <cellStyle name="Normal 4 2 2 2 3 14 4" xfId="23127" xr:uid="{00000000-0005-0000-0000-000082150000}"/>
    <cellStyle name="Normal 4 2 2 2 3 15" xfId="1654" xr:uid="{00000000-0005-0000-0000-000083150000}"/>
    <cellStyle name="Normal 4 2 2 2 3 15 2" xfId="6700" xr:uid="{00000000-0005-0000-0000-000084150000}"/>
    <cellStyle name="Normal 4 2 2 2 3 15 2 2" xfId="16792" xr:uid="{00000000-0005-0000-0000-000085150000}"/>
    <cellStyle name="Normal 4 2 2 2 3 15 2 2 2" xfId="36978" xr:uid="{00000000-0005-0000-0000-000086150000}"/>
    <cellStyle name="Normal 4 2 2 2 3 15 2 3" xfId="26886" xr:uid="{00000000-0005-0000-0000-000087150000}"/>
    <cellStyle name="Normal 4 2 2 2 3 15 3" xfId="11746" xr:uid="{00000000-0005-0000-0000-000088150000}"/>
    <cellStyle name="Normal 4 2 2 2 3 15 3 2" xfId="31932" xr:uid="{00000000-0005-0000-0000-000089150000}"/>
    <cellStyle name="Normal 4 2 2 2 3 15 4" xfId="21840" xr:uid="{00000000-0005-0000-0000-00008A150000}"/>
    <cellStyle name="Normal 4 2 2 2 3 16" xfId="4192" xr:uid="{00000000-0005-0000-0000-00008B150000}"/>
    <cellStyle name="Normal 4 2 2 2 3 16 2" xfId="9238" xr:uid="{00000000-0005-0000-0000-00008C150000}"/>
    <cellStyle name="Normal 4 2 2 2 3 16 2 2" xfId="19330" xr:uid="{00000000-0005-0000-0000-00008D150000}"/>
    <cellStyle name="Normal 4 2 2 2 3 16 2 2 2" xfId="39516" xr:uid="{00000000-0005-0000-0000-00008E150000}"/>
    <cellStyle name="Normal 4 2 2 2 3 16 2 3" xfId="29424" xr:uid="{00000000-0005-0000-0000-00008F150000}"/>
    <cellStyle name="Normal 4 2 2 2 3 16 3" xfId="14284" xr:uid="{00000000-0005-0000-0000-000090150000}"/>
    <cellStyle name="Normal 4 2 2 2 3 16 3 2" xfId="34470" xr:uid="{00000000-0005-0000-0000-000091150000}"/>
    <cellStyle name="Normal 4 2 2 2 3 16 4" xfId="24378" xr:uid="{00000000-0005-0000-0000-000092150000}"/>
    <cellStyle name="Normal 4 2 2 2 3 17" xfId="5413" xr:uid="{00000000-0005-0000-0000-000093150000}"/>
    <cellStyle name="Normal 4 2 2 2 3 17 2" xfId="15505" xr:uid="{00000000-0005-0000-0000-000094150000}"/>
    <cellStyle name="Normal 4 2 2 2 3 17 2 2" xfId="35691" xr:uid="{00000000-0005-0000-0000-000095150000}"/>
    <cellStyle name="Normal 4 2 2 2 3 17 3" xfId="25599" xr:uid="{00000000-0005-0000-0000-000096150000}"/>
    <cellStyle name="Normal 4 2 2 2 3 18" xfId="10459" xr:uid="{00000000-0005-0000-0000-000097150000}"/>
    <cellStyle name="Normal 4 2 2 2 3 18 2" xfId="30645" xr:uid="{00000000-0005-0000-0000-000098150000}"/>
    <cellStyle name="Normal 4 2 2 2 3 19" xfId="20553" xr:uid="{00000000-0005-0000-0000-000099150000}"/>
    <cellStyle name="Normal 4 2 2 2 3 2" xfId="308" xr:uid="{00000000-0005-0000-0000-00009A150000}"/>
    <cellStyle name="Normal 4 2 2 2 3 2 2" xfId="452" xr:uid="{00000000-0005-0000-0000-00009B150000}"/>
    <cellStyle name="Normal 4 2 2 2 3 2 2 2" xfId="1544" xr:uid="{00000000-0005-0000-0000-00009C150000}"/>
    <cellStyle name="Normal 4 2 2 2 3 2 2 2 2" xfId="4119" xr:uid="{00000000-0005-0000-0000-00009D150000}"/>
    <cellStyle name="Normal 4 2 2 2 3 2 2 2 2 2" xfId="9165" xr:uid="{00000000-0005-0000-0000-00009E150000}"/>
    <cellStyle name="Normal 4 2 2 2 3 2 2 2 2 2 2" xfId="19257" xr:uid="{00000000-0005-0000-0000-00009F150000}"/>
    <cellStyle name="Normal 4 2 2 2 3 2 2 2 2 2 2 2" xfId="39443" xr:uid="{00000000-0005-0000-0000-0000A0150000}"/>
    <cellStyle name="Normal 4 2 2 2 3 2 2 2 2 2 3" xfId="29351" xr:uid="{00000000-0005-0000-0000-0000A1150000}"/>
    <cellStyle name="Normal 4 2 2 2 3 2 2 2 2 3" xfId="14211" xr:uid="{00000000-0005-0000-0000-0000A2150000}"/>
    <cellStyle name="Normal 4 2 2 2 3 2 2 2 2 3 2" xfId="34397" xr:uid="{00000000-0005-0000-0000-0000A3150000}"/>
    <cellStyle name="Normal 4 2 2 2 3 2 2 2 2 4" xfId="24305" xr:uid="{00000000-0005-0000-0000-0000A4150000}"/>
    <cellStyle name="Normal 4 2 2 2 3 2 2 2 3" xfId="2832" xr:uid="{00000000-0005-0000-0000-0000A5150000}"/>
    <cellStyle name="Normal 4 2 2 2 3 2 2 2 3 2" xfId="7878" xr:uid="{00000000-0005-0000-0000-0000A6150000}"/>
    <cellStyle name="Normal 4 2 2 2 3 2 2 2 3 2 2" xfId="17970" xr:uid="{00000000-0005-0000-0000-0000A7150000}"/>
    <cellStyle name="Normal 4 2 2 2 3 2 2 2 3 2 2 2" xfId="38156" xr:uid="{00000000-0005-0000-0000-0000A8150000}"/>
    <cellStyle name="Normal 4 2 2 2 3 2 2 2 3 2 3" xfId="28064" xr:uid="{00000000-0005-0000-0000-0000A9150000}"/>
    <cellStyle name="Normal 4 2 2 2 3 2 2 2 3 3" xfId="12924" xr:uid="{00000000-0005-0000-0000-0000AA150000}"/>
    <cellStyle name="Normal 4 2 2 2 3 2 2 2 3 3 2" xfId="33110" xr:uid="{00000000-0005-0000-0000-0000AB150000}"/>
    <cellStyle name="Normal 4 2 2 2 3 2 2 2 3 4" xfId="23018" xr:uid="{00000000-0005-0000-0000-0000AC150000}"/>
    <cellStyle name="Normal 4 2 2 2 3 2 2 2 4" xfId="5304" xr:uid="{00000000-0005-0000-0000-0000AD150000}"/>
    <cellStyle name="Normal 4 2 2 2 3 2 2 2 4 2" xfId="10350" xr:uid="{00000000-0005-0000-0000-0000AE150000}"/>
    <cellStyle name="Normal 4 2 2 2 3 2 2 2 4 2 2" xfId="20442" xr:uid="{00000000-0005-0000-0000-0000AF150000}"/>
    <cellStyle name="Normal 4 2 2 2 3 2 2 2 4 2 2 2" xfId="40628" xr:uid="{00000000-0005-0000-0000-0000B0150000}"/>
    <cellStyle name="Normal 4 2 2 2 3 2 2 2 4 2 3" xfId="30536" xr:uid="{00000000-0005-0000-0000-0000B1150000}"/>
    <cellStyle name="Normal 4 2 2 2 3 2 2 2 4 3" xfId="15396" xr:uid="{00000000-0005-0000-0000-0000B2150000}"/>
    <cellStyle name="Normal 4 2 2 2 3 2 2 2 4 3 2" xfId="35582" xr:uid="{00000000-0005-0000-0000-0000B3150000}"/>
    <cellStyle name="Normal 4 2 2 2 3 2 2 2 4 4" xfId="25490" xr:uid="{00000000-0005-0000-0000-0000B4150000}"/>
    <cellStyle name="Normal 4 2 2 2 3 2 2 2 5" xfId="6591" xr:uid="{00000000-0005-0000-0000-0000B5150000}"/>
    <cellStyle name="Normal 4 2 2 2 3 2 2 2 5 2" xfId="16683" xr:uid="{00000000-0005-0000-0000-0000B6150000}"/>
    <cellStyle name="Normal 4 2 2 2 3 2 2 2 5 2 2" xfId="36869" xr:uid="{00000000-0005-0000-0000-0000B7150000}"/>
    <cellStyle name="Normal 4 2 2 2 3 2 2 2 5 3" xfId="26777" xr:uid="{00000000-0005-0000-0000-0000B8150000}"/>
    <cellStyle name="Normal 4 2 2 2 3 2 2 2 6" xfId="11637" xr:uid="{00000000-0005-0000-0000-0000B9150000}"/>
    <cellStyle name="Normal 4 2 2 2 3 2 2 2 6 2" xfId="31823" xr:uid="{00000000-0005-0000-0000-0000BA150000}"/>
    <cellStyle name="Normal 4 2 2 2 3 2 2 2 7" xfId="21731" xr:uid="{00000000-0005-0000-0000-0000BB150000}"/>
    <cellStyle name="Normal 4 2 2 2 3 2 2 3" xfId="3157" xr:uid="{00000000-0005-0000-0000-0000BC150000}"/>
    <cellStyle name="Normal 4 2 2 2 3 2 2 3 2" xfId="8203" xr:uid="{00000000-0005-0000-0000-0000BD150000}"/>
    <cellStyle name="Normal 4 2 2 2 3 2 2 3 2 2" xfId="18295" xr:uid="{00000000-0005-0000-0000-0000BE150000}"/>
    <cellStyle name="Normal 4 2 2 2 3 2 2 3 2 2 2" xfId="38481" xr:uid="{00000000-0005-0000-0000-0000BF150000}"/>
    <cellStyle name="Normal 4 2 2 2 3 2 2 3 2 3" xfId="28389" xr:uid="{00000000-0005-0000-0000-0000C0150000}"/>
    <cellStyle name="Normal 4 2 2 2 3 2 2 3 3" xfId="13249" xr:uid="{00000000-0005-0000-0000-0000C1150000}"/>
    <cellStyle name="Normal 4 2 2 2 3 2 2 3 3 2" xfId="33435" xr:uid="{00000000-0005-0000-0000-0000C2150000}"/>
    <cellStyle name="Normal 4 2 2 2 3 2 2 3 4" xfId="23343" xr:uid="{00000000-0005-0000-0000-0000C3150000}"/>
    <cellStyle name="Normal 4 2 2 2 3 2 2 4" xfId="1870" xr:uid="{00000000-0005-0000-0000-0000C4150000}"/>
    <cellStyle name="Normal 4 2 2 2 3 2 2 4 2" xfId="6916" xr:uid="{00000000-0005-0000-0000-0000C5150000}"/>
    <cellStyle name="Normal 4 2 2 2 3 2 2 4 2 2" xfId="17008" xr:uid="{00000000-0005-0000-0000-0000C6150000}"/>
    <cellStyle name="Normal 4 2 2 2 3 2 2 4 2 2 2" xfId="37194" xr:uid="{00000000-0005-0000-0000-0000C7150000}"/>
    <cellStyle name="Normal 4 2 2 2 3 2 2 4 2 3" xfId="27102" xr:uid="{00000000-0005-0000-0000-0000C8150000}"/>
    <cellStyle name="Normal 4 2 2 2 3 2 2 4 3" xfId="11962" xr:uid="{00000000-0005-0000-0000-0000C9150000}"/>
    <cellStyle name="Normal 4 2 2 2 3 2 2 4 3 2" xfId="32148" xr:uid="{00000000-0005-0000-0000-0000CA150000}"/>
    <cellStyle name="Normal 4 2 2 2 3 2 2 4 4" xfId="22056" xr:uid="{00000000-0005-0000-0000-0000CB150000}"/>
    <cellStyle name="Normal 4 2 2 2 3 2 2 5" xfId="4408" xr:uid="{00000000-0005-0000-0000-0000CC150000}"/>
    <cellStyle name="Normal 4 2 2 2 3 2 2 5 2" xfId="9454" xr:uid="{00000000-0005-0000-0000-0000CD150000}"/>
    <cellStyle name="Normal 4 2 2 2 3 2 2 5 2 2" xfId="19546" xr:uid="{00000000-0005-0000-0000-0000CE150000}"/>
    <cellStyle name="Normal 4 2 2 2 3 2 2 5 2 2 2" xfId="39732" xr:uid="{00000000-0005-0000-0000-0000CF150000}"/>
    <cellStyle name="Normal 4 2 2 2 3 2 2 5 2 3" xfId="29640" xr:uid="{00000000-0005-0000-0000-0000D0150000}"/>
    <cellStyle name="Normal 4 2 2 2 3 2 2 5 3" xfId="14500" xr:uid="{00000000-0005-0000-0000-0000D1150000}"/>
    <cellStyle name="Normal 4 2 2 2 3 2 2 5 3 2" xfId="34686" xr:uid="{00000000-0005-0000-0000-0000D2150000}"/>
    <cellStyle name="Normal 4 2 2 2 3 2 2 5 4" xfId="24594" xr:uid="{00000000-0005-0000-0000-0000D3150000}"/>
    <cellStyle name="Normal 4 2 2 2 3 2 2 6" xfId="5629" xr:uid="{00000000-0005-0000-0000-0000D4150000}"/>
    <cellStyle name="Normal 4 2 2 2 3 2 2 6 2" xfId="15721" xr:uid="{00000000-0005-0000-0000-0000D5150000}"/>
    <cellStyle name="Normal 4 2 2 2 3 2 2 6 2 2" xfId="35907" xr:uid="{00000000-0005-0000-0000-0000D6150000}"/>
    <cellStyle name="Normal 4 2 2 2 3 2 2 6 3" xfId="25815" xr:uid="{00000000-0005-0000-0000-0000D7150000}"/>
    <cellStyle name="Normal 4 2 2 2 3 2 2 7" xfId="10675" xr:uid="{00000000-0005-0000-0000-0000D8150000}"/>
    <cellStyle name="Normal 4 2 2 2 3 2 2 7 2" xfId="30861" xr:uid="{00000000-0005-0000-0000-0000D9150000}"/>
    <cellStyle name="Normal 4 2 2 2 3 2 2 8" xfId="20769" xr:uid="{00000000-0005-0000-0000-0000DA150000}"/>
    <cellStyle name="Normal 4 2 2 2 3 2 3" xfId="800" xr:uid="{00000000-0005-0000-0000-0000DB150000}"/>
    <cellStyle name="Normal 4 2 2 2 3 2 3 2" xfId="3387" xr:uid="{00000000-0005-0000-0000-0000DC150000}"/>
    <cellStyle name="Normal 4 2 2 2 3 2 3 2 2" xfId="8433" xr:uid="{00000000-0005-0000-0000-0000DD150000}"/>
    <cellStyle name="Normal 4 2 2 2 3 2 3 2 2 2" xfId="18525" xr:uid="{00000000-0005-0000-0000-0000DE150000}"/>
    <cellStyle name="Normal 4 2 2 2 3 2 3 2 2 2 2" xfId="38711" xr:uid="{00000000-0005-0000-0000-0000DF150000}"/>
    <cellStyle name="Normal 4 2 2 2 3 2 3 2 2 3" xfId="28619" xr:uid="{00000000-0005-0000-0000-0000E0150000}"/>
    <cellStyle name="Normal 4 2 2 2 3 2 3 2 3" xfId="13479" xr:uid="{00000000-0005-0000-0000-0000E1150000}"/>
    <cellStyle name="Normal 4 2 2 2 3 2 3 2 3 2" xfId="33665" xr:uid="{00000000-0005-0000-0000-0000E2150000}"/>
    <cellStyle name="Normal 4 2 2 2 3 2 3 2 4" xfId="23573" xr:uid="{00000000-0005-0000-0000-0000E3150000}"/>
    <cellStyle name="Normal 4 2 2 2 3 2 3 3" xfId="2100" xr:uid="{00000000-0005-0000-0000-0000E4150000}"/>
    <cellStyle name="Normal 4 2 2 2 3 2 3 3 2" xfId="7146" xr:uid="{00000000-0005-0000-0000-0000E5150000}"/>
    <cellStyle name="Normal 4 2 2 2 3 2 3 3 2 2" xfId="17238" xr:uid="{00000000-0005-0000-0000-0000E6150000}"/>
    <cellStyle name="Normal 4 2 2 2 3 2 3 3 2 2 2" xfId="37424" xr:uid="{00000000-0005-0000-0000-0000E7150000}"/>
    <cellStyle name="Normal 4 2 2 2 3 2 3 3 2 3" xfId="27332" xr:uid="{00000000-0005-0000-0000-0000E8150000}"/>
    <cellStyle name="Normal 4 2 2 2 3 2 3 3 3" xfId="12192" xr:uid="{00000000-0005-0000-0000-0000E9150000}"/>
    <cellStyle name="Normal 4 2 2 2 3 2 3 3 3 2" xfId="32378" xr:uid="{00000000-0005-0000-0000-0000EA150000}"/>
    <cellStyle name="Normal 4 2 2 2 3 2 3 3 4" xfId="22286" xr:uid="{00000000-0005-0000-0000-0000EB150000}"/>
    <cellStyle name="Normal 4 2 2 2 3 2 3 4" xfId="4573" xr:uid="{00000000-0005-0000-0000-0000EC150000}"/>
    <cellStyle name="Normal 4 2 2 2 3 2 3 4 2" xfId="9619" xr:uid="{00000000-0005-0000-0000-0000ED150000}"/>
    <cellStyle name="Normal 4 2 2 2 3 2 3 4 2 2" xfId="19711" xr:uid="{00000000-0005-0000-0000-0000EE150000}"/>
    <cellStyle name="Normal 4 2 2 2 3 2 3 4 2 2 2" xfId="39897" xr:uid="{00000000-0005-0000-0000-0000EF150000}"/>
    <cellStyle name="Normal 4 2 2 2 3 2 3 4 2 3" xfId="29805" xr:uid="{00000000-0005-0000-0000-0000F0150000}"/>
    <cellStyle name="Normal 4 2 2 2 3 2 3 4 3" xfId="14665" xr:uid="{00000000-0005-0000-0000-0000F1150000}"/>
    <cellStyle name="Normal 4 2 2 2 3 2 3 4 3 2" xfId="34851" xr:uid="{00000000-0005-0000-0000-0000F2150000}"/>
    <cellStyle name="Normal 4 2 2 2 3 2 3 4 4" xfId="24759" xr:uid="{00000000-0005-0000-0000-0000F3150000}"/>
    <cellStyle name="Normal 4 2 2 2 3 2 3 5" xfId="5859" xr:uid="{00000000-0005-0000-0000-0000F4150000}"/>
    <cellStyle name="Normal 4 2 2 2 3 2 3 5 2" xfId="15951" xr:uid="{00000000-0005-0000-0000-0000F5150000}"/>
    <cellStyle name="Normal 4 2 2 2 3 2 3 5 2 2" xfId="36137" xr:uid="{00000000-0005-0000-0000-0000F6150000}"/>
    <cellStyle name="Normal 4 2 2 2 3 2 3 5 3" xfId="26045" xr:uid="{00000000-0005-0000-0000-0000F7150000}"/>
    <cellStyle name="Normal 4 2 2 2 3 2 3 6" xfId="10905" xr:uid="{00000000-0005-0000-0000-0000F8150000}"/>
    <cellStyle name="Normal 4 2 2 2 3 2 3 6 2" xfId="31091" xr:uid="{00000000-0005-0000-0000-0000F9150000}"/>
    <cellStyle name="Normal 4 2 2 2 3 2 3 7" xfId="20999" xr:uid="{00000000-0005-0000-0000-0000FA150000}"/>
    <cellStyle name="Normal 4 2 2 2 3 2 4" xfId="3013" xr:uid="{00000000-0005-0000-0000-0000FB150000}"/>
    <cellStyle name="Normal 4 2 2 2 3 2 4 2" xfId="8059" xr:uid="{00000000-0005-0000-0000-0000FC150000}"/>
    <cellStyle name="Normal 4 2 2 2 3 2 4 2 2" xfId="18151" xr:uid="{00000000-0005-0000-0000-0000FD150000}"/>
    <cellStyle name="Normal 4 2 2 2 3 2 4 2 2 2" xfId="38337" xr:uid="{00000000-0005-0000-0000-0000FE150000}"/>
    <cellStyle name="Normal 4 2 2 2 3 2 4 2 3" xfId="28245" xr:uid="{00000000-0005-0000-0000-0000FF150000}"/>
    <cellStyle name="Normal 4 2 2 2 3 2 4 3" xfId="13105" xr:uid="{00000000-0005-0000-0000-000000160000}"/>
    <cellStyle name="Normal 4 2 2 2 3 2 4 3 2" xfId="33291" xr:uid="{00000000-0005-0000-0000-000001160000}"/>
    <cellStyle name="Normal 4 2 2 2 3 2 4 4" xfId="23199" xr:uid="{00000000-0005-0000-0000-000002160000}"/>
    <cellStyle name="Normal 4 2 2 2 3 2 5" xfId="1726" xr:uid="{00000000-0005-0000-0000-000003160000}"/>
    <cellStyle name="Normal 4 2 2 2 3 2 5 2" xfId="6772" xr:uid="{00000000-0005-0000-0000-000004160000}"/>
    <cellStyle name="Normal 4 2 2 2 3 2 5 2 2" xfId="16864" xr:uid="{00000000-0005-0000-0000-000005160000}"/>
    <cellStyle name="Normal 4 2 2 2 3 2 5 2 2 2" xfId="37050" xr:uid="{00000000-0005-0000-0000-000006160000}"/>
    <cellStyle name="Normal 4 2 2 2 3 2 5 2 3" xfId="26958" xr:uid="{00000000-0005-0000-0000-000007160000}"/>
    <cellStyle name="Normal 4 2 2 2 3 2 5 3" xfId="11818" xr:uid="{00000000-0005-0000-0000-000008160000}"/>
    <cellStyle name="Normal 4 2 2 2 3 2 5 3 2" xfId="32004" xr:uid="{00000000-0005-0000-0000-000009160000}"/>
    <cellStyle name="Normal 4 2 2 2 3 2 5 4" xfId="21912" xr:uid="{00000000-0005-0000-0000-00000A160000}"/>
    <cellStyle name="Normal 4 2 2 2 3 2 6" xfId="4264" xr:uid="{00000000-0005-0000-0000-00000B160000}"/>
    <cellStyle name="Normal 4 2 2 2 3 2 6 2" xfId="9310" xr:uid="{00000000-0005-0000-0000-00000C160000}"/>
    <cellStyle name="Normal 4 2 2 2 3 2 6 2 2" xfId="19402" xr:uid="{00000000-0005-0000-0000-00000D160000}"/>
    <cellStyle name="Normal 4 2 2 2 3 2 6 2 2 2" xfId="39588" xr:uid="{00000000-0005-0000-0000-00000E160000}"/>
    <cellStyle name="Normal 4 2 2 2 3 2 6 2 3" xfId="29496" xr:uid="{00000000-0005-0000-0000-00000F160000}"/>
    <cellStyle name="Normal 4 2 2 2 3 2 6 3" xfId="14356" xr:uid="{00000000-0005-0000-0000-000010160000}"/>
    <cellStyle name="Normal 4 2 2 2 3 2 6 3 2" xfId="34542" xr:uid="{00000000-0005-0000-0000-000011160000}"/>
    <cellStyle name="Normal 4 2 2 2 3 2 6 4" xfId="24450" xr:uid="{00000000-0005-0000-0000-000012160000}"/>
    <cellStyle name="Normal 4 2 2 2 3 2 7" xfId="5485" xr:uid="{00000000-0005-0000-0000-000013160000}"/>
    <cellStyle name="Normal 4 2 2 2 3 2 7 2" xfId="15577" xr:uid="{00000000-0005-0000-0000-000014160000}"/>
    <cellStyle name="Normal 4 2 2 2 3 2 7 2 2" xfId="35763" xr:uid="{00000000-0005-0000-0000-000015160000}"/>
    <cellStyle name="Normal 4 2 2 2 3 2 7 3" xfId="25671" xr:uid="{00000000-0005-0000-0000-000016160000}"/>
    <cellStyle name="Normal 4 2 2 2 3 2 8" xfId="10531" xr:uid="{00000000-0005-0000-0000-000017160000}"/>
    <cellStyle name="Normal 4 2 2 2 3 2 8 2" xfId="30717" xr:uid="{00000000-0005-0000-0000-000018160000}"/>
    <cellStyle name="Normal 4 2 2 2 3 2 9" xfId="20625" xr:uid="{00000000-0005-0000-0000-000019160000}"/>
    <cellStyle name="Normal 4 2 2 2 3 3" xfId="380" xr:uid="{00000000-0005-0000-0000-00001A160000}"/>
    <cellStyle name="Normal 4 2 2 2 3 3 2" xfId="874" xr:uid="{00000000-0005-0000-0000-00001B160000}"/>
    <cellStyle name="Normal 4 2 2 2 3 3 2 2" xfId="3460" xr:uid="{00000000-0005-0000-0000-00001C160000}"/>
    <cellStyle name="Normal 4 2 2 2 3 3 2 2 2" xfId="8506" xr:uid="{00000000-0005-0000-0000-00001D160000}"/>
    <cellStyle name="Normal 4 2 2 2 3 3 2 2 2 2" xfId="18598" xr:uid="{00000000-0005-0000-0000-00001E160000}"/>
    <cellStyle name="Normal 4 2 2 2 3 3 2 2 2 2 2" xfId="38784" xr:uid="{00000000-0005-0000-0000-00001F160000}"/>
    <cellStyle name="Normal 4 2 2 2 3 3 2 2 2 3" xfId="28692" xr:uid="{00000000-0005-0000-0000-000020160000}"/>
    <cellStyle name="Normal 4 2 2 2 3 3 2 2 3" xfId="13552" xr:uid="{00000000-0005-0000-0000-000021160000}"/>
    <cellStyle name="Normal 4 2 2 2 3 3 2 2 3 2" xfId="33738" xr:uid="{00000000-0005-0000-0000-000022160000}"/>
    <cellStyle name="Normal 4 2 2 2 3 3 2 2 4" xfId="23646" xr:uid="{00000000-0005-0000-0000-000023160000}"/>
    <cellStyle name="Normal 4 2 2 2 3 3 2 3" xfId="2173" xr:uid="{00000000-0005-0000-0000-000024160000}"/>
    <cellStyle name="Normal 4 2 2 2 3 3 2 3 2" xfId="7219" xr:uid="{00000000-0005-0000-0000-000025160000}"/>
    <cellStyle name="Normal 4 2 2 2 3 3 2 3 2 2" xfId="17311" xr:uid="{00000000-0005-0000-0000-000026160000}"/>
    <cellStyle name="Normal 4 2 2 2 3 3 2 3 2 2 2" xfId="37497" xr:uid="{00000000-0005-0000-0000-000027160000}"/>
    <cellStyle name="Normal 4 2 2 2 3 3 2 3 2 3" xfId="27405" xr:uid="{00000000-0005-0000-0000-000028160000}"/>
    <cellStyle name="Normal 4 2 2 2 3 3 2 3 3" xfId="12265" xr:uid="{00000000-0005-0000-0000-000029160000}"/>
    <cellStyle name="Normal 4 2 2 2 3 3 2 3 3 2" xfId="32451" xr:uid="{00000000-0005-0000-0000-00002A160000}"/>
    <cellStyle name="Normal 4 2 2 2 3 3 2 3 4" xfId="22359" xr:uid="{00000000-0005-0000-0000-00002B160000}"/>
    <cellStyle name="Normal 4 2 2 2 3 3 2 4" xfId="4646" xr:uid="{00000000-0005-0000-0000-00002C160000}"/>
    <cellStyle name="Normal 4 2 2 2 3 3 2 4 2" xfId="9692" xr:uid="{00000000-0005-0000-0000-00002D160000}"/>
    <cellStyle name="Normal 4 2 2 2 3 3 2 4 2 2" xfId="19784" xr:uid="{00000000-0005-0000-0000-00002E160000}"/>
    <cellStyle name="Normal 4 2 2 2 3 3 2 4 2 2 2" xfId="39970" xr:uid="{00000000-0005-0000-0000-00002F160000}"/>
    <cellStyle name="Normal 4 2 2 2 3 3 2 4 2 3" xfId="29878" xr:uid="{00000000-0005-0000-0000-000030160000}"/>
    <cellStyle name="Normal 4 2 2 2 3 3 2 4 3" xfId="14738" xr:uid="{00000000-0005-0000-0000-000031160000}"/>
    <cellStyle name="Normal 4 2 2 2 3 3 2 4 3 2" xfId="34924" xr:uid="{00000000-0005-0000-0000-000032160000}"/>
    <cellStyle name="Normal 4 2 2 2 3 3 2 4 4" xfId="24832" xr:uid="{00000000-0005-0000-0000-000033160000}"/>
    <cellStyle name="Normal 4 2 2 2 3 3 2 5" xfId="5932" xr:uid="{00000000-0005-0000-0000-000034160000}"/>
    <cellStyle name="Normal 4 2 2 2 3 3 2 5 2" xfId="16024" xr:uid="{00000000-0005-0000-0000-000035160000}"/>
    <cellStyle name="Normal 4 2 2 2 3 3 2 5 2 2" xfId="36210" xr:uid="{00000000-0005-0000-0000-000036160000}"/>
    <cellStyle name="Normal 4 2 2 2 3 3 2 5 3" xfId="26118" xr:uid="{00000000-0005-0000-0000-000037160000}"/>
    <cellStyle name="Normal 4 2 2 2 3 3 2 6" xfId="10978" xr:uid="{00000000-0005-0000-0000-000038160000}"/>
    <cellStyle name="Normal 4 2 2 2 3 3 2 6 2" xfId="31164" xr:uid="{00000000-0005-0000-0000-000039160000}"/>
    <cellStyle name="Normal 4 2 2 2 3 3 2 7" xfId="21072" xr:uid="{00000000-0005-0000-0000-00003A160000}"/>
    <cellStyle name="Normal 4 2 2 2 3 3 3" xfId="3085" xr:uid="{00000000-0005-0000-0000-00003B160000}"/>
    <cellStyle name="Normal 4 2 2 2 3 3 3 2" xfId="8131" xr:uid="{00000000-0005-0000-0000-00003C160000}"/>
    <cellStyle name="Normal 4 2 2 2 3 3 3 2 2" xfId="18223" xr:uid="{00000000-0005-0000-0000-00003D160000}"/>
    <cellStyle name="Normal 4 2 2 2 3 3 3 2 2 2" xfId="38409" xr:uid="{00000000-0005-0000-0000-00003E160000}"/>
    <cellStyle name="Normal 4 2 2 2 3 3 3 2 3" xfId="28317" xr:uid="{00000000-0005-0000-0000-00003F160000}"/>
    <cellStyle name="Normal 4 2 2 2 3 3 3 3" xfId="13177" xr:uid="{00000000-0005-0000-0000-000040160000}"/>
    <cellStyle name="Normal 4 2 2 2 3 3 3 3 2" xfId="33363" xr:uid="{00000000-0005-0000-0000-000041160000}"/>
    <cellStyle name="Normal 4 2 2 2 3 3 3 4" xfId="23271" xr:uid="{00000000-0005-0000-0000-000042160000}"/>
    <cellStyle name="Normal 4 2 2 2 3 3 4" xfId="1798" xr:uid="{00000000-0005-0000-0000-000043160000}"/>
    <cellStyle name="Normal 4 2 2 2 3 3 4 2" xfId="6844" xr:uid="{00000000-0005-0000-0000-000044160000}"/>
    <cellStyle name="Normal 4 2 2 2 3 3 4 2 2" xfId="16936" xr:uid="{00000000-0005-0000-0000-000045160000}"/>
    <cellStyle name="Normal 4 2 2 2 3 3 4 2 2 2" xfId="37122" xr:uid="{00000000-0005-0000-0000-000046160000}"/>
    <cellStyle name="Normal 4 2 2 2 3 3 4 2 3" xfId="27030" xr:uid="{00000000-0005-0000-0000-000047160000}"/>
    <cellStyle name="Normal 4 2 2 2 3 3 4 3" xfId="11890" xr:uid="{00000000-0005-0000-0000-000048160000}"/>
    <cellStyle name="Normal 4 2 2 2 3 3 4 3 2" xfId="32076" xr:uid="{00000000-0005-0000-0000-000049160000}"/>
    <cellStyle name="Normal 4 2 2 2 3 3 4 4" xfId="21984" xr:uid="{00000000-0005-0000-0000-00004A160000}"/>
    <cellStyle name="Normal 4 2 2 2 3 3 5" xfId="4336" xr:uid="{00000000-0005-0000-0000-00004B160000}"/>
    <cellStyle name="Normal 4 2 2 2 3 3 5 2" xfId="9382" xr:uid="{00000000-0005-0000-0000-00004C160000}"/>
    <cellStyle name="Normal 4 2 2 2 3 3 5 2 2" xfId="19474" xr:uid="{00000000-0005-0000-0000-00004D160000}"/>
    <cellStyle name="Normal 4 2 2 2 3 3 5 2 2 2" xfId="39660" xr:uid="{00000000-0005-0000-0000-00004E160000}"/>
    <cellStyle name="Normal 4 2 2 2 3 3 5 2 3" xfId="29568" xr:uid="{00000000-0005-0000-0000-00004F160000}"/>
    <cellStyle name="Normal 4 2 2 2 3 3 5 3" xfId="14428" xr:uid="{00000000-0005-0000-0000-000050160000}"/>
    <cellStyle name="Normal 4 2 2 2 3 3 5 3 2" xfId="34614" xr:uid="{00000000-0005-0000-0000-000051160000}"/>
    <cellStyle name="Normal 4 2 2 2 3 3 5 4" xfId="24522" xr:uid="{00000000-0005-0000-0000-000052160000}"/>
    <cellStyle name="Normal 4 2 2 2 3 3 6" xfId="5557" xr:uid="{00000000-0005-0000-0000-000053160000}"/>
    <cellStyle name="Normal 4 2 2 2 3 3 6 2" xfId="15649" xr:uid="{00000000-0005-0000-0000-000054160000}"/>
    <cellStyle name="Normal 4 2 2 2 3 3 6 2 2" xfId="35835" xr:uid="{00000000-0005-0000-0000-000055160000}"/>
    <cellStyle name="Normal 4 2 2 2 3 3 6 3" xfId="25743" xr:uid="{00000000-0005-0000-0000-000056160000}"/>
    <cellStyle name="Normal 4 2 2 2 3 3 7" xfId="10603" xr:uid="{00000000-0005-0000-0000-000057160000}"/>
    <cellStyle name="Normal 4 2 2 2 3 3 7 2" xfId="30789" xr:uid="{00000000-0005-0000-0000-000058160000}"/>
    <cellStyle name="Normal 4 2 2 2 3 3 8" xfId="20697" xr:uid="{00000000-0005-0000-0000-000059160000}"/>
    <cellStyle name="Normal 4 2 2 2 3 4" xfId="950" xr:uid="{00000000-0005-0000-0000-00005A160000}"/>
    <cellStyle name="Normal 4 2 2 2 3 4 2" xfId="3533" xr:uid="{00000000-0005-0000-0000-00005B160000}"/>
    <cellStyle name="Normal 4 2 2 2 3 4 2 2" xfId="8579" xr:uid="{00000000-0005-0000-0000-00005C160000}"/>
    <cellStyle name="Normal 4 2 2 2 3 4 2 2 2" xfId="18671" xr:uid="{00000000-0005-0000-0000-00005D160000}"/>
    <cellStyle name="Normal 4 2 2 2 3 4 2 2 2 2" xfId="38857" xr:uid="{00000000-0005-0000-0000-00005E160000}"/>
    <cellStyle name="Normal 4 2 2 2 3 4 2 2 3" xfId="28765" xr:uid="{00000000-0005-0000-0000-00005F160000}"/>
    <cellStyle name="Normal 4 2 2 2 3 4 2 3" xfId="13625" xr:uid="{00000000-0005-0000-0000-000060160000}"/>
    <cellStyle name="Normal 4 2 2 2 3 4 2 3 2" xfId="33811" xr:uid="{00000000-0005-0000-0000-000061160000}"/>
    <cellStyle name="Normal 4 2 2 2 3 4 2 4" xfId="23719" xr:uid="{00000000-0005-0000-0000-000062160000}"/>
    <cellStyle name="Normal 4 2 2 2 3 4 3" xfId="2246" xr:uid="{00000000-0005-0000-0000-000063160000}"/>
    <cellStyle name="Normal 4 2 2 2 3 4 3 2" xfId="7292" xr:uid="{00000000-0005-0000-0000-000064160000}"/>
    <cellStyle name="Normal 4 2 2 2 3 4 3 2 2" xfId="17384" xr:uid="{00000000-0005-0000-0000-000065160000}"/>
    <cellStyle name="Normal 4 2 2 2 3 4 3 2 2 2" xfId="37570" xr:uid="{00000000-0005-0000-0000-000066160000}"/>
    <cellStyle name="Normal 4 2 2 2 3 4 3 2 3" xfId="27478" xr:uid="{00000000-0005-0000-0000-000067160000}"/>
    <cellStyle name="Normal 4 2 2 2 3 4 3 3" xfId="12338" xr:uid="{00000000-0005-0000-0000-000068160000}"/>
    <cellStyle name="Normal 4 2 2 2 3 4 3 3 2" xfId="32524" xr:uid="{00000000-0005-0000-0000-000069160000}"/>
    <cellStyle name="Normal 4 2 2 2 3 4 3 4" xfId="22432" xr:uid="{00000000-0005-0000-0000-00006A160000}"/>
    <cellStyle name="Normal 4 2 2 2 3 4 4" xfId="4719" xr:uid="{00000000-0005-0000-0000-00006B160000}"/>
    <cellStyle name="Normal 4 2 2 2 3 4 4 2" xfId="9765" xr:uid="{00000000-0005-0000-0000-00006C160000}"/>
    <cellStyle name="Normal 4 2 2 2 3 4 4 2 2" xfId="19857" xr:uid="{00000000-0005-0000-0000-00006D160000}"/>
    <cellStyle name="Normal 4 2 2 2 3 4 4 2 2 2" xfId="40043" xr:uid="{00000000-0005-0000-0000-00006E160000}"/>
    <cellStyle name="Normal 4 2 2 2 3 4 4 2 3" xfId="29951" xr:uid="{00000000-0005-0000-0000-00006F160000}"/>
    <cellStyle name="Normal 4 2 2 2 3 4 4 3" xfId="14811" xr:uid="{00000000-0005-0000-0000-000070160000}"/>
    <cellStyle name="Normal 4 2 2 2 3 4 4 3 2" xfId="34997" xr:uid="{00000000-0005-0000-0000-000071160000}"/>
    <cellStyle name="Normal 4 2 2 2 3 4 4 4" xfId="24905" xr:uid="{00000000-0005-0000-0000-000072160000}"/>
    <cellStyle name="Normal 4 2 2 2 3 4 5" xfId="6005" xr:uid="{00000000-0005-0000-0000-000073160000}"/>
    <cellStyle name="Normal 4 2 2 2 3 4 5 2" xfId="16097" xr:uid="{00000000-0005-0000-0000-000074160000}"/>
    <cellStyle name="Normal 4 2 2 2 3 4 5 2 2" xfId="36283" xr:uid="{00000000-0005-0000-0000-000075160000}"/>
    <cellStyle name="Normal 4 2 2 2 3 4 5 3" xfId="26191" xr:uid="{00000000-0005-0000-0000-000076160000}"/>
    <cellStyle name="Normal 4 2 2 2 3 4 6" xfId="11051" xr:uid="{00000000-0005-0000-0000-000077160000}"/>
    <cellStyle name="Normal 4 2 2 2 3 4 6 2" xfId="31237" xr:uid="{00000000-0005-0000-0000-000078160000}"/>
    <cellStyle name="Normal 4 2 2 2 3 4 7" xfId="21145" xr:uid="{00000000-0005-0000-0000-000079160000}"/>
    <cellStyle name="Normal 4 2 2 2 3 5" xfId="1021" xr:uid="{00000000-0005-0000-0000-00007A160000}"/>
    <cellStyle name="Normal 4 2 2 2 3 5 2" xfId="3604" xr:uid="{00000000-0005-0000-0000-00007B160000}"/>
    <cellStyle name="Normal 4 2 2 2 3 5 2 2" xfId="8650" xr:uid="{00000000-0005-0000-0000-00007C160000}"/>
    <cellStyle name="Normal 4 2 2 2 3 5 2 2 2" xfId="18742" xr:uid="{00000000-0005-0000-0000-00007D160000}"/>
    <cellStyle name="Normal 4 2 2 2 3 5 2 2 2 2" xfId="38928" xr:uid="{00000000-0005-0000-0000-00007E160000}"/>
    <cellStyle name="Normal 4 2 2 2 3 5 2 2 3" xfId="28836" xr:uid="{00000000-0005-0000-0000-00007F160000}"/>
    <cellStyle name="Normal 4 2 2 2 3 5 2 3" xfId="13696" xr:uid="{00000000-0005-0000-0000-000080160000}"/>
    <cellStyle name="Normal 4 2 2 2 3 5 2 3 2" xfId="33882" xr:uid="{00000000-0005-0000-0000-000081160000}"/>
    <cellStyle name="Normal 4 2 2 2 3 5 2 4" xfId="23790" xr:uid="{00000000-0005-0000-0000-000082160000}"/>
    <cellStyle name="Normal 4 2 2 2 3 5 3" xfId="2317" xr:uid="{00000000-0005-0000-0000-000083160000}"/>
    <cellStyle name="Normal 4 2 2 2 3 5 3 2" xfId="7363" xr:uid="{00000000-0005-0000-0000-000084160000}"/>
    <cellStyle name="Normal 4 2 2 2 3 5 3 2 2" xfId="17455" xr:uid="{00000000-0005-0000-0000-000085160000}"/>
    <cellStyle name="Normal 4 2 2 2 3 5 3 2 2 2" xfId="37641" xr:uid="{00000000-0005-0000-0000-000086160000}"/>
    <cellStyle name="Normal 4 2 2 2 3 5 3 2 3" xfId="27549" xr:uid="{00000000-0005-0000-0000-000087160000}"/>
    <cellStyle name="Normal 4 2 2 2 3 5 3 3" xfId="12409" xr:uid="{00000000-0005-0000-0000-000088160000}"/>
    <cellStyle name="Normal 4 2 2 2 3 5 3 3 2" xfId="32595" xr:uid="{00000000-0005-0000-0000-000089160000}"/>
    <cellStyle name="Normal 4 2 2 2 3 5 3 4" xfId="22503" xr:uid="{00000000-0005-0000-0000-00008A160000}"/>
    <cellStyle name="Normal 4 2 2 2 3 5 4" xfId="4790" xr:uid="{00000000-0005-0000-0000-00008B160000}"/>
    <cellStyle name="Normal 4 2 2 2 3 5 4 2" xfId="9836" xr:uid="{00000000-0005-0000-0000-00008C160000}"/>
    <cellStyle name="Normal 4 2 2 2 3 5 4 2 2" xfId="19928" xr:uid="{00000000-0005-0000-0000-00008D160000}"/>
    <cellStyle name="Normal 4 2 2 2 3 5 4 2 2 2" xfId="40114" xr:uid="{00000000-0005-0000-0000-00008E160000}"/>
    <cellStyle name="Normal 4 2 2 2 3 5 4 2 3" xfId="30022" xr:uid="{00000000-0005-0000-0000-00008F160000}"/>
    <cellStyle name="Normal 4 2 2 2 3 5 4 3" xfId="14882" xr:uid="{00000000-0005-0000-0000-000090160000}"/>
    <cellStyle name="Normal 4 2 2 2 3 5 4 3 2" xfId="35068" xr:uid="{00000000-0005-0000-0000-000091160000}"/>
    <cellStyle name="Normal 4 2 2 2 3 5 4 4" xfId="24976" xr:uid="{00000000-0005-0000-0000-000092160000}"/>
    <cellStyle name="Normal 4 2 2 2 3 5 5" xfId="6076" xr:uid="{00000000-0005-0000-0000-000093160000}"/>
    <cellStyle name="Normal 4 2 2 2 3 5 5 2" xfId="16168" xr:uid="{00000000-0005-0000-0000-000094160000}"/>
    <cellStyle name="Normal 4 2 2 2 3 5 5 2 2" xfId="36354" xr:uid="{00000000-0005-0000-0000-000095160000}"/>
    <cellStyle name="Normal 4 2 2 2 3 5 5 3" xfId="26262" xr:uid="{00000000-0005-0000-0000-000096160000}"/>
    <cellStyle name="Normal 4 2 2 2 3 5 6" xfId="11122" xr:uid="{00000000-0005-0000-0000-000097160000}"/>
    <cellStyle name="Normal 4 2 2 2 3 5 6 2" xfId="31308" xr:uid="{00000000-0005-0000-0000-000098160000}"/>
    <cellStyle name="Normal 4 2 2 2 3 5 7" xfId="21216" xr:uid="{00000000-0005-0000-0000-000099160000}"/>
    <cellStyle name="Normal 4 2 2 2 3 6" xfId="1094" xr:uid="{00000000-0005-0000-0000-00009A160000}"/>
    <cellStyle name="Normal 4 2 2 2 3 6 2" xfId="3676" xr:uid="{00000000-0005-0000-0000-00009B160000}"/>
    <cellStyle name="Normal 4 2 2 2 3 6 2 2" xfId="8722" xr:uid="{00000000-0005-0000-0000-00009C160000}"/>
    <cellStyle name="Normal 4 2 2 2 3 6 2 2 2" xfId="18814" xr:uid="{00000000-0005-0000-0000-00009D160000}"/>
    <cellStyle name="Normal 4 2 2 2 3 6 2 2 2 2" xfId="39000" xr:uid="{00000000-0005-0000-0000-00009E160000}"/>
    <cellStyle name="Normal 4 2 2 2 3 6 2 2 3" xfId="28908" xr:uid="{00000000-0005-0000-0000-00009F160000}"/>
    <cellStyle name="Normal 4 2 2 2 3 6 2 3" xfId="13768" xr:uid="{00000000-0005-0000-0000-0000A0160000}"/>
    <cellStyle name="Normal 4 2 2 2 3 6 2 3 2" xfId="33954" xr:uid="{00000000-0005-0000-0000-0000A1160000}"/>
    <cellStyle name="Normal 4 2 2 2 3 6 2 4" xfId="23862" xr:uid="{00000000-0005-0000-0000-0000A2160000}"/>
    <cellStyle name="Normal 4 2 2 2 3 6 3" xfId="2389" xr:uid="{00000000-0005-0000-0000-0000A3160000}"/>
    <cellStyle name="Normal 4 2 2 2 3 6 3 2" xfId="7435" xr:uid="{00000000-0005-0000-0000-0000A4160000}"/>
    <cellStyle name="Normal 4 2 2 2 3 6 3 2 2" xfId="17527" xr:uid="{00000000-0005-0000-0000-0000A5160000}"/>
    <cellStyle name="Normal 4 2 2 2 3 6 3 2 2 2" xfId="37713" xr:uid="{00000000-0005-0000-0000-0000A6160000}"/>
    <cellStyle name="Normal 4 2 2 2 3 6 3 2 3" xfId="27621" xr:uid="{00000000-0005-0000-0000-0000A7160000}"/>
    <cellStyle name="Normal 4 2 2 2 3 6 3 3" xfId="12481" xr:uid="{00000000-0005-0000-0000-0000A8160000}"/>
    <cellStyle name="Normal 4 2 2 2 3 6 3 3 2" xfId="32667" xr:uid="{00000000-0005-0000-0000-0000A9160000}"/>
    <cellStyle name="Normal 4 2 2 2 3 6 3 4" xfId="22575" xr:uid="{00000000-0005-0000-0000-0000AA160000}"/>
    <cellStyle name="Normal 4 2 2 2 3 6 4" xfId="4862" xr:uid="{00000000-0005-0000-0000-0000AB160000}"/>
    <cellStyle name="Normal 4 2 2 2 3 6 4 2" xfId="9908" xr:uid="{00000000-0005-0000-0000-0000AC160000}"/>
    <cellStyle name="Normal 4 2 2 2 3 6 4 2 2" xfId="20000" xr:uid="{00000000-0005-0000-0000-0000AD160000}"/>
    <cellStyle name="Normal 4 2 2 2 3 6 4 2 2 2" xfId="40186" xr:uid="{00000000-0005-0000-0000-0000AE160000}"/>
    <cellStyle name="Normal 4 2 2 2 3 6 4 2 3" xfId="30094" xr:uid="{00000000-0005-0000-0000-0000AF160000}"/>
    <cellStyle name="Normal 4 2 2 2 3 6 4 3" xfId="14954" xr:uid="{00000000-0005-0000-0000-0000B0160000}"/>
    <cellStyle name="Normal 4 2 2 2 3 6 4 3 2" xfId="35140" xr:uid="{00000000-0005-0000-0000-0000B1160000}"/>
    <cellStyle name="Normal 4 2 2 2 3 6 4 4" xfId="25048" xr:uid="{00000000-0005-0000-0000-0000B2160000}"/>
    <cellStyle name="Normal 4 2 2 2 3 6 5" xfId="6148" xr:uid="{00000000-0005-0000-0000-0000B3160000}"/>
    <cellStyle name="Normal 4 2 2 2 3 6 5 2" xfId="16240" xr:uid="{00000000-0005-0000-0000-0000B4160000}"/>
    <cellStyle name="Normal 4 2 2 2 3 6 5 2 2" xfId="36426" xr:uid="{00000000-0005-0000-0000-0000B5160000}"/>
    <cellStyle name="Normal 4 2 2 2 3 6 5 3" xfId="26334" xr:uid="{00000000-0005-0000-0000-0000B6160000}"/>
    <cellStyle name="Normal 4 2 2 2 3 6 6" xfId="11194" xr:uid="{00000000-0005-0000-0000-0000B7160000}"/>
    <cellStyle name="Normal 4 2 2 2 3 6 6 2" xfId="31380" xr:uid="{00000000-0005-0000-0000-0000B8160000}"/>
    <cellStyle name="Normal 4 2 2 2 3 6 7" xfId="21288" xr:uid="{00000000-0005-0000-0000-0000B9160000}"/>
    <cellStyle name="Normal 4 2 2 2 3 7" xfId="1122" xr:uid="{00000000-0005-0000-0000-0000BA160000}"/>
    <cellStyle name="Normal 4 2 2 2 3 7 2" xfId="3704" xr:uid="{00000000-0005-0000-0000-0000BB160000}"/>
    <cellStyle name="Normal 4 2 2 2 3 7 2 2" xfId="8750" xr:uid="{00000000-0005-0000-0000-0000BC160000}"/>
    <cellStyle name="Normal 4 2 2 2 3 7 2 2 2" xfId="18842" xr:uid="{00000000-0005-0000-0000-0000BD160000}"/>
    <cellStyle name="Normal 4 2 2 2 3 7 2 2 2 2" xfId="39028" xr:uid="{00000000-0005-0000-0000-0000BE160000}"/>
    <cellStyle name="Normal 4 2 2 2 3 7 2 2 3" xfId="28936" xr:uid="{00000000-0005-0000-0000-0000BF160000}"/>
    <cellStyle name="Normal 4 2 2 2 3 7 2 3" xfId="13796" xr:uid="{00000000-0005-0000-0000-0000C0160000}"/>
    <cellStyle name="Normal 4 2 2 2 3 7 2 3 2" xfId="33982" xr:uid="{00000000-0005-0000-0000-0000C1160000}"/>
    <cellStyle name="Normal 4 2 2 2 3 7 2 4" xfId="23890" xr:uid="{00000000-0005-0000-0000-0000C2160000}"/>
    <cellStyle name="Normal 4 2 2 2 3 7 3" xfId="2417" xr:uid="{00000000-0005-0000-0000-0000C3160000}"/>
    <cellStyle name="Normal 4 2 2 2 3 7 3 2" xfId="7463" xr:uid="{00000000-0005-0000-0000-0000C4160000}"/>
    <cellStyle name="Normal 4 2 2 2 3 7 3 2 2" xfId="17555" xr:uid="{00000000-0005-0000-0000-0000C5160000}"/>
    <cellStyle name="Normal 4 2 2 2 3 7 3 2 2 2" xfId="37741" xr:uid="{00000000-0005-0000-0000-0000C6160000}"/>
    <cellStyle name="Normal 4 2 2 2 3 7 3 2 3" xfId="27649" xr:uid="{00000000-0005-0000-0000-0000C7160000}"/>
    <cellStyle name="Normal 4 2 2 2 3 7 3 3" xfId="12509" xr:uid="{00000000-0005-0000-0000-0000C8160000}"/>
    <cellStyle name="Normal 4 2 2 2 3 7 3 3 2" xfId="32695" xr:uid="{00000000-0005-0000-0000-0000C9160000}"/>
    <cellStyle name="Normal 4 2 2 2 3 7 3 4" xfId="22603" xr:uid="{00000000-0005-0000-0000-0000CA160000}"/>
    <cellStyle name="Normal 4 2 2 2 3 7 4" xfId="4889" xr:uid="{00000000-0005-0000-0000-0000CB160000}"/>
    <cellStyle name="Normal 4 2 2 2 3 7 4 2" xfId="9935" xr:uid="{00000000-0005-0000-0000-0000CC160000}"/>
    <cellStyle name="Normal 4 2 2 2 3 7 4 2 2" xfId="20027" xr:uid="{00000000-0005-0000-0000-0000CD160000}"/>
    <cellStyle name="Normal 4 2 2 2 3 7 4 2 2 2" xfId="40213" xr:uid="{00000000-0005-0000-0000-0000CE160000}"/>
    <cellStyle name="Normal 4 2 2 2 3 7 4 2 3" xfId="30121" xr:uid="{00000000-0005-0000-0000-0000CF160000}"/>
    <cellStyle name="Normal 4 2 2 2 3 7 4 3" xfId="14981" xr:uid="{00000000-0005-0000-0000-0000D0160000}"/>
    <cellStyle name="Normal 4 2 2 2 3 7 4 3 2" xfId="35167" xr:uid="{00000000-0005-0000-0000-0000D1160000}"/>
    <cellStyle name="Normal 4 2 2 2 3 7 4 4" xfId="25075" xr:uid="{00000000-0005-0000-0000-0000D2160000}"/>
    <cellStyle name="Normal 4 2 2 2 3 7 5" xfId="6176" xr:uid="{00000000-0005-0000-0000-0000D3160000}"/>
    <cellStyle name="Normal 4 2 2 2 3 7 5 2" xfId="16268" xr:uid="{00000000-0005-0000-0000-0000D4160000}"/>
    <cellStyle name="Normal 4 2 2 2 3 7 5 2 2" xfId="36454" xr:uid="{00000000-0005-0000-0000-0000D5160000}"/>
    <cellStyle name="Normal 4 2 2 2 3 7 5 3" xfId="26362" xr:uid="{00000000-0005-0000-0000-0000D6160000}"/>
    <cellStyle name="Normal 4 2 2 2 3 7 6" xfId="11222" xr:uid="{00000000-0005-0000-0000-0000D7160000}"/>
    <cellStyle name="Normal 4 2 2 2 3 7 6 2" xfId="31408" xr:uid="{00000000-0005-0000-0000-0000D8160000}"/>
    <cellStyle name="Normal 4 2 2 2 3 7 7" xfId="21316" xr:uid="{00000000-0005-0000-0000-0000D9160000}"/>
    <cellStyle name="Normal 4 2 2 2 3 8" xfId="1179" xr:uid="{00000000-0005-0000-0000-0000DA160000}"/>
    <cellStyle name="Normal 4 2 2 2 3 8 2" xfId="3759" xr:uid="{00000000-0005-0000-0000-0000DB160000}"/>
    <cellStyle name="Normal 4 2 2 2 3 8 2 2" xfId="8805" xr:uid="{00000000-0005-0000-0000-0000DC160000}"/>
    <cellStyle name="Normal 4 2 2 2 3 8 2 2 2" xfId="18897" xr:uid="{00000000-0005-0000-0000-0000DD160000}"/>
    <cellStyle name="Normal 4 2 2 2 3 8 2 2 2 2" xfId="39083" xr:uid="{00000000-0005-0000-0000-0000DE160000}"/>
    <cellStyle name="Normal 4 2 2 2 3 8 2 2 3" xfId="28991" xr:uid="{00000000-0005-0000-0000-0000DF160000}"/>
    <cellStyle name="Normal 4 2 2 2 3 8 2 3" xfId="13851" xr:uid="{00000000-0005-0000-0000-0000E0160000}"/>
    <cellStyle name="Normal 4 2 2 2 3 8 2 3 2" xfId="34037" xr:uid="{00000000-0005-0000-0000-0000E1160000}"/>
    <cellStyle name="Normal 4 2 2 2 3 8 2 4" xfId="23945" xr:uid="{00000000-0005-0000-0000-0000E2160000}"/>
    <cellStyle name="Normal 4 2 2 2 3 8 3" xfId="2472" xr:uid="{00000000-0005-0000-0000-0000E3160000}"/>
    <cellStyle name="Normal 4 2 2 2 3 8 3 2" xfId="7518" xr:uid="{00000000-0005-0000-0000-0000E4160000}"/>
    <cellStyle name="Normal 4 2 2 2 3 8 3 2 2" xfId="17610" xr:uid="{00000000-0005-0000-0000-0000E5160000}"/>
    <cellStyle name="Normal 4 2 2 2 3 8 3 2 2 2" xfId="37796" xr:uid="{00000000-0005-0000-0000-0000E6160000}"/>
    <cellStyle name="Normal 4 2 2 2 3 8 3 2 3" xfId="27704" xr:uid="{00000000-0005-0000-0000-0000E7160000}"/>
    <cellStyle name="Normal 4 2 2 2 3 8 3 3" xfId="12564" xr:uid="{00000000-0005-0000-0000-0000E8160000}"/>
    <cellStyle name="Normal 4 2 2 2 3 8 3 3 2" xfId="32750" xr:uid="{00000000-0005-0000-0000-0000E9160000}"/>
    <cellStyle name="Normal 4 2 2 2 3 8 3 4" xfId="22658" xr:uid="{00000000-0005-0000-0000-0000EA160000}"/>
    <cellStyle name="Normal 4 2 2 2 3 8 4" xfId="4944" xr:uid="{00000000-0005-0000-0000-0000EB160000}"/>
    <cellStyle name="Normal 4 2 2 2 3 8 4 2" xfId="9990" xr:uid="{00000000-0005-0000-0000-0000EC160000}"/>
    <cellStyle name="Normal 4 2 2 2 3 8 4 2 2" xfId="20082" xr:uid="{00000000-0005-0000-0000-0000ED160000}"/>
    <cellStyle name="Normal 4 2 2 2 3 8 4 2 2 2" xfId="40268" xr:uid="{00000000-0005-0000-0000-0000EE160000}"/>
    <cellStyle name="Normal 4 2 2 2 3 8 4 2 3" xfId="30176" xr:uid="{00000000-0005-0000-0000-0000EF160000}"/>
    <cellStyle name="Normal 4 2 2 2 3 8 4 3" xfId="15036" xr:uid="{00000000-0005-0000-0000-0000F0160000}"/>
    <cellStyle name="Normal 4 2 2 2 3 8 4 3 2" xfId="35222" xr:uid="{00000000-0005-0000-0000-0000F1160000}"/>
    <cellStyle name="Normal 4 2 2 2 3 8 4 4" xfId="25130" xr:uid="{00000000-0005-0000-0000-0000F2160000}"/>
    <cellStyle name="Normal 4 2 2 2 3 8 5" xfId="6231" xr:uid="{00000000-0005-0000-0000-0000F3160000}"/>
    <cellStyle name="Normal 4 2 2 2 3 8 5 2" xfId="16323" xr:uid="{00000000-0005-0000-0000-0000F4160000}"/>
    <cellStyle name="Normal 4 2 2 2 3 8 5 2 2" xfId="36509" xr:uid="{00000000-0005-0000-0000-0000F5160000}"/>
    <cellStyle name="Normal 4 2 2 2 3 8 5 3" xfId="26417" xr:uid="{00000000-0005-0000-0000-0000F6160000}"/>
    <cellStyle name="Normal 4 2 2 2 3 8 6" xfId="11277" xr:uid="{00000000-0005-0000-0000-0000F7160000}"/>
    <cellStyle name="Normal 4 2 2 2 3 8 6 2" xfId="31463" xr:uid="{00000000-0005-0000-0000-0000F8160000}"/>
    <cellStyle name="Normal 4 2 2 2 3 8 7" xfId="21371" xr:uid="{00000000-0005-0000-0000-0000F9160000}"/>
    <cellStyle name="Normal 4 2 2 2 3 9" xfId="1251" xr:uid="{00000000-0005-0000-0000-0000FA160000}"/>
    <cellStyle name="Normal 4 2 2 2 3 9 2" xfId="3831" xr:uid="{00000000-0005-0000-0000-0000FB160000}"/>
    <cellStyle name="Normal 4 2 2 2 3 9 2 2" xfId="8877" xr:uid="{00000000-0005-0000-0000-0000FC160000}"/>
    <cellStyle name="Normal 4 2 2 2 3 9 2 2 2" xfId="18969" xr:uid="{00000000-0005-0000-0000-0000FD160000}"/>
    <cellStyle name="Normal 4 2 2 2 3 9 2 2 2 2" xfId="39155" xr:uid="{00000000-0005-0000-0000-0000FE160000}"/>
    <cellStyle name="Normal 4 2 2 2 3 9 2 2 3" xfId="29063" xr:uid="{00000000-0005-0000-0000-0000FF160000}"/>
    <cellStyle name="Normal 4 2 2 2 3 9 2 3" xfId="13923" xr:uid="{00000000-0005-0000-0000-000000170000}"/>
    <cellStyle name="Normal 4 2 2 2 3 9 2 3 2" xfId="34109" xr:uid="{00000000-0005-0000-0000-000001170000}"/>
    <cellStyle name="Normal 4 2 2 2 3 9 2 4" xfId="24017" xr:uid="{00000000-0005-0000-0000-000002170000}"/>
    <cellStyle name="Normal 4 2 2 2 3 9 3" xfId="2544" xr:uid="{00000000-0005-0000-0000-000003170000}"/>
    <cellStyle name="Normal 4 2 2 2 3 9 3 2" xfId="7590" xr:uid="{00000000-0005-0000-0000-000004170000}"/>
    <cellStyle name="Normal 4 2 2 2 3 9 3 2 2" xfId="17682" xr:uid="{00000000-0005-0000-0000-000005170000}"/>
    <cellStyle name="Normal 4 2 2 2 3 9 3 2 2 2" xfId="37868" xr:uid="{00000000-0005-0000-0000-000006170000}"/>
    <cellStyle name="Normal 4 2 2 2 3 9 3 2 3" xfId="27776" xr:uid="{00000000-0005-0000-0000-000007170000}"/>
    <cellStyle name="Normal 4 2 2 2 3 9 3 3" xfId="12636" xr:uid="{00000000-0005-0000-0000-000008170000}"/>
    <cellStyle name="Normal 4 2 2 2 3 9 3 3 2" xfId="32822" xr:uid="{00000000-0005-0000-0000-000009170000}"/>
    <cellStyle name="Normal 4 2 2 2 3 9 3 4" xfId="22730" xr:uid="{00000000-0005-0000-0000-00000A170000}"/>
    <cellStyle name="Normal 4 2 2 2 3 9 4" xfId="5016" xr:uid="{00000000-0005-0000-0000-00000B170000}"/>
    <cellStyle name="Normal 4 2 2 2 3 9 4 2" xfId="10062" xr:uid="{00000000-0005-0000-0000-00000C170000}"/>
    <cellStyle name="Normal 4 2 2 2 3 9 4 2 2" xfId="20154" xr:uid="{00000000-0005-0000-0000-00000D170000}"/>
    <cellStyle name="Normal 4 2 2 2 3 9 4 2 2 2" xfId="40340" xr:uid="{00000000-0005-0000-0000-00000E170000}"/>
    <cellStyle name="Normal 4 2 2 2 3 9 4 2 3" xfId="30248" xr:uid="{00000000-0005-0000-0000-00000F170000}"/>
    <cellStyle name="Normal 4 2 2 2 3 9 4 3" xfId="15108" xr:uid="{00000000-0005-0000-0000-000010170000}"/>
    <cellStyle name="Normal 4 2 2 2 3 9 4 3 2" xfId="35294" xr:uid="{00000000-0005-0000-0000-000011170000}"/>
    <cellStyle name="Normal 4 2 2 2 3 9 4 4" xfId="25202" xr:uid="{00000000-0005-0000-0000-000012170000}"/>
    <cellStyle name="Normal 4 2 2 2 3 9 5" xfId="6303" xr:uid="{00000000-0005-0000-0000-000013170000}"/>
    <cellStyle name="Normal 4 2 2 2 3 9 5 2" xfId="16395" xr:uid="{00000000-0005-0000-0000-000014170000}"/>
    <cellStyle name="Normal 4 2 2 2 3 9 5 2 2" xfId="36581" xr:uid="{00000000-0005-0000-0000-000015170000}"/>
    <cellStyle name="Normal 4 2 2 2 3 9 5 3" xfId="26489" xr:uid="{00000000-0005-0000-0000-000016170000}"/>
    <cellStyle name="Normal 4 2 2 2 3 9 6" xfId="11349" xr:uid="{00000000-0005-0000-0000-000017170000}"/>
    <cellStyle name="Normal 4 2 2 2 3 9 6 2" xfId="31535" xr:uid="{00000000-0005-0000-0000-000018170000}"/>
    <cellStyle name="Normal 4 2 2 2 3 9 7" xfId="21443" xr:uid="{00000000-0005-0000-0000-000019170000}"/>
    <cellStyle name="Normal 4 2 2 2 4" xfId="272" xr:uid="{00000000-0005-0000-0000-00001A170000}"/>
    <cellStyle name="Normal 4 2 2 2 4 2" xfId="416" xr:uid="{00000000-0005-0000-0000-00001B170000}"/>
    <cellStyle name="Normal 4 2 2 2 4 2 2" xfId="1508" xr:uid="{00000000-0005-0000-0000-00001C170000}"/>
    <cellStyle name="Normal 4 2 2 2 4 2 2 2" xfId="4083" xr:uid="{00000000-0005-0000-0000-00001D170000}"/>
    <cellStyle name="Normal 4 2 2 2 4 2 2 2 2" xfId="9129" xr:uid="{00000000-0005-0000-0000-00001E170000}"/>
    <cellStyle name="Normal 4 2 2 2 4 2 2 2 2 2" xfId="19221" xr:uid="{00000000-0005-0000-0000-00001F170000}"/>
    <cellStyle name="Normal 4 2 2 2 4 2 2 2 2 2 2" xfId="39407" xr:uid="{00000000-0005-0000-0000-000020170000}"/>
    <cellStyle name="Normal 4 2 2 2 4 2 2 2 2 3" xfId="29315" xr:uid="{00000000-0005-0000-0000-000021170000}"/>
    <cellStyle name="Normal 4 2 2 2 4 2 2 2 3" xfId="14175" xr:uid="{00000000-0005-0000-0000-000022170000}"/>
    <cellStyle name="Normal 4 2 2 2 4 2 2 2 3 2" xfId="34361" xr:uid="{00000000-0005-0000-0000-000023170000}"/>
    <cellStyle name="Normal 4 2 2 2 4 2 2 2 4" xfId="24269" xr:uid="{00000000-0005-0000-0000-000024170000}"/>
    <cellStyle name="Normal 4 2 2 2 4 2 2 3" xfId="2796" xr:uid="{00000000-0005-0000-0000-000025170000}"/>
    <cellStyle name="Normal 4 2 2 2 4 2 2 3 2" xfId="7842" xr:uid="{00000000-0005-0000-0000-000026170000}"/>
    <cellStyle name="Normal 4 2 2 2 4 2 2 3 2 2" xfId="17934" xr:uid="{00000000-0005-0000-0000-000027170000}"/>
    <cellStyle name="Normal 4 2 2 2 4 2 2 3 2 2 2" xfId="38120" xr:uid="{00000000-0005-0000-0000-000028170000}"/>
    <cellStyle name="Normal 4 2 2 2 4 2 2 3 2 3" xfId="28028" xr:uid="{00000000-0005-0000-0000-000029170000}"/>
    <cellStyle name="Normal 4 2 2 2 4 2 2 3 3" xfId="12888" xr:uid="{00000000-0005-0000-0000-00002A170000}"/>
    <cellStyle name="Normal 4 2 2 2 4 2 2 3 3 2" xfId="33074" xr:uid="{00000000-0005-0000-0000-00002B170000}"/>
    <cellStyle name="Normal 4 2 2 2 4 2 2 3 4" xfId="22982" xr:uid="{00000000-0005-0000-0000-00002C170000}"/>
    <cellStyle name="Normal 4 2 2 2 4 2 2 4" xfId="5268" xr:uid="{00000000-0005-0000-0000-00002D170000}"/>
    <cellStyle name="Normal 4 2 2 2 4 2 2 4 2" xfId="10314" xr:uid="{00000000-0005-0000-0000-00002E170000}"/>
    <cellStyle name="Normal 4 2 2 2 4 2 2 4 2 2" xfId="20406" xr:uid="{00000000-0005-0000-0000-00002F170000}"/>
    <cellStyle name="Normal 4 2 2 2 4 2 2 4 2 2 2" xfId="40592" xr:uid="{00000000-0005-0000-0000-000030170000}"/>
    <cellStyle name="Normal 4 2 2 2 4 2 2 4 2 3" xfId="30500" xr:uid="{00000000-0005-0000-0000-000031170000}"/>
    <cellStyle name="Normal 4 2 2 2 4 2 2 4 3" xfId="15360" xr:uid="{00000000-0005-0000-0000-000032170000}"/>
    <cellStyle name="Normal 4 2 2 2 4 2 2 4 3 2" xfId="35546" xr:uid="{00000000-0005-0000-0000-000033170000}"/>
    <cellStyle name="Normal 4 2 2 2 4 2 2 4 4" xfId="25454" xr:uid="{00000000-0005-0000-0000-000034170000}"/>
    <cellStyle name="Normal 4 2 2 2 4 2 2 5" xfId="6555" xr:uid="{00000000-0005-0000-0000-000035170000}"/>
    <cellStyle name="Normal 4 2 2 2 4 2 2 5 2" xfId="16647" xr:uid="{00000000-0005-0000-0000-000036170000}"/>
    <cellStyle name="Normal 4 2 2 2 4 2 2 5 2 2" xfId="36833" xr:uid="{00000000-0005-0000-0000-000037170000}"/>
    <cellStyle name="Normal 4 2 2 2 4 2 2 5 3" xfId="26741" xr:uid="{00000000-0005-0000-0000-000038170000}"/>
    <cellStyle name="Normal 4 2 2 2 4 2 2 6" xfId="11601" xr:uid="{00000000-0005-0000-0000-000039170000}"/>
    <cellStyle name="Normal 4 2 2 2 4 2 2 6 2" xfId="31787" xr:uid="{00000000-0005-0000-0000-00003A170000}"/>
    <cellStyle name="Normal 4 2 2 2 4 2 2 7" xfId="21695" xr:uid="{00000000-0005-0000-0000-00003B170000}"/>
    <cellStyle name="Normal 4 2 2 2 4 2 3" xfId="3121" xr:uid="{00000000-0005-0000-0000-00003C170000}"/>
    <cellStyle name="Normal 4 2 2 2 4 2 3 2" xfId="8167" xr:uid="{00000000-0005-0000-0000-00003D170000}"/>
    <cellStyle name="Normal 4 2 2 2 4 2 3 2 2" xfId="18259" xr:uid="{00000000-0005-0000-0000-00003E170000}"/>
    <cellStyle name="Normal 4 2 2 2 4 2 3 2 2 2" xfId="38445" xr:uid="{00000000-0005-0000-0000-00003F170000}"/>
    <cellStyle name="Normal 4 2 2 2 4 2 3 2 3" xfId="28353" xr:uid="{00000000-0005-0000-0000-000040170000}"/>
    <cellStyle name="Normal 4 2 2 2 4 2 3 3" xfId="13213" xr:uid="{00000000-0005-0000-0000-000041170000}"/>
    <cellStyle name="Normal 4 2 2 2 4 2 3 3 2" xfId="33399" xr:uid="{00000000-0005-0000-0000-000042170000}"/>
    <cellStyle name="Normal 4 2 2 2 4 2 3 4" xfId="23307" xr:uid="{00000000-0005-0000-0000-000043170000}"/>
    <cellStyle name="Normal 4 2 2 2 4 2 4" xfId="1834" xr:uid="{00000000-0005-0000-0000-000044170000}"/>
    <cellStyle name="Normal 4 2 2 2 4 2 4 2" xfId="6880" xr:uid="{00000000-0005-0000-0000-000045170000}"/>
    <cellStyle name="Normal 4 2 2 2 4 2 4 2 2" xfId="16972" xr:uid="{00000000-0005-0000-0000-000046170000}"/>
    <cellStyle name="Normal 4 2 2 2 4 2 4 2 2 2" xfId="37158" xr:uid="{00000000-0005-0000-0000-000047170000}"/>
    <cellStyle name="Normal 4 2 2 2 4 2 4 2 3" xfId="27066" xr:uid="{00000000-0005-0000-0000-000048170000}"/>
    <cellStyle name="Normal 4 2 2 2 4 2 4 3" xfId="11926" xr:uid="{00000000-0005-0000-0000-000049170000}"/>
    <cellStyle name="Normal 4 2 2 2 4 2 4 3 2" xfId="32112" xr:uid="{00000000-0005-0000-0000-00004A170000}"/>
    <cellStyle name="Normal 4 2 2 2 4 2 4 4" xfId="22020" xr:uid="{00000000-0005-0000-0000-00004B170000}"/>
    <cellStyle name="Normal 4 2 2 2 4 2 5" xfId="4372" xr:uid="{00000000-0005-0000-0000-00004C170000}"/>
    <cellStyle name="Normal 4 2 2 2 4 2 5 2" xfId="9418" xr:uid="{00000000-0005-0000-0000-00004D170000}"/>
    <cellStyle name="Normal 4 2 2 2 4 2 5 2 2" xfId="19510" xr:uid="{00000000-0005-0000-0000-00004E170000}"/>
    <cellStyle name="Normal 4 2 2 2 4 2 5 2 2 2" xfId="39696" xr:uid="{00000000-0005-0000-0000-00004F170000}"/>
    <cellStyle name="Normal 4 2 2 2 4 2 5 2 3" xfId="29604" xr:uid="{00000000-0005-0000-0000-000050170000}"/>
    <cellStyle name="Normal 4 2 2 2 4 2 5 3" xfId="14464" xr:uid="{00000000-0005-0000-0000-000051170000}"/>
    <cellStyle name="Normal 4 2 2 2 4 2 5 3 2" xfId="34650" xr:uid="{00000000-0005-0000-0000-000052170000}"/>
    <cellStyle name="Normal 4 2 2 2 4 2 5 4" xfId="24558" xr:uid="{00000000-0005-0000-0000-000053170000}"/>
    <cellStyle name="Normal 4 2 2 2 4 2 6" xfId="5593" xr:uid="{00000000-0005-0000-0000-000054170000}"/>
    <cellStyle name="Normal 4 2 2 2 4 2 6 2" xfId="15685" xr:uid="{00000000-0005-0000-0000-000055170000}"/>
    <cellStyle name="Normal 4 2 2 2 4 2 6 2 2" xfId="35871" xr:uid="{00000000-0005-0000-0000-000056170000}"/>
    <cellStyle name="Normal 4 2 2 2 4 2 6 3" xfId="25779" xr:uid="{00000000-0005-0000-0000-000057170000}"/>
    <cellStyle name="Normal 4 2 2 2 4 2 7" xfId="10639" xr:uid="{00000000-0005-0000-0000-000058170000}"/>
    <cellStyle name="Normal 4 2 2 2 4 2 7 2" xfId="30825" xr:uid="{00000000-0005-0000-0000-000059170000}"/>
    <cellStyle name="Normal 4 2 2 2 4 2 8" xfId="20733" xr:uid="{00000000-0005-0000-0000-00005A170000}"/>
    <cellStyle name="Normal 4 2 2 2 4 3" xfId="708" xr:uid="{00000000-0005-0000-0000-00005B170000}"/>
    <cellStyle name="Normal 4 2 2 2 4 3 2" xfId="3296" xr:uid="{00000000-0005-0000-0000-00005C170000}"/>
    <cellStyle name="Normal 4 2 2 2 4 3 2 2" xfId="8342" xr:uid="{00000000-0005-0000-0000-00005D170000}"/>
    <cellStyle name="Normal 4 2 2 2 4 3 2 2 2" xfId="18434" xr:uid="{00000000-0005-0000-0000-00005E170000}"/>
    <cellStyle name="Normal 4 2 2 2 4 3 2 2 2 2" xfId="38620" xr:uid="{00000000-0005-0000-0000-00005F170000}"/>
    <cellStyle name="Normal 4 2 2 2 4 3 2 2 3" xfId="28528" xr:uid="{00000000-0005-0000-0000-000060170000}"/>
    <cellStyle name="Normal 4 2 2 2 4 3 2 3" xfId="13388" xr:uid="{00000000-0005-0000-0000-000061170000}"/>
    <cellStyle name="Normal 4 2 2 2 4 3 2 3 2" xfId="33574" xr:uid="{00000000-0005-0000-0000-000062170000}"/>
    <cellStyle name="Normal 4 2 2 2 4 3 2 4" xfId="23482" xr:uid="{00000000-0005-0000-0000-000063170000}"/>
    <cellStyle name="Normal 4 2 2 2 4 3 3" xfId="2009" xr:uid="{00000000-0005-0000-0000-000064170000}"/>
    <cellStyle name="Normal 4 2 2 2 4 3 3 2" xfId="7055" xr:uid="{00000000-0005-0000-0000-000065170000}"/>
    <cellStyle name="Normal 4 2 2 2 4 3 3 2 2" xfId="17147" xr:uid="{00000000-0005-0000-0000-000066170000}"/>
    <cellStyle name="Normal 4 2 2 2 4 3 3 2 2 2" xfId="37333" xr:uid="{00000000-0005-0000-0000-000067170000}"/>
    <cellStyle name="Normal 4 2 2 2 4 3 3 2 3" xfId="27241" xr:uid="{00000000-0005-0000-0000-000068170000}"/>
    <cellStyle name="Normal 4 2 2 2 4 3 3 3" xfId="12101" xr:uid="{00000000-0005-0000-0000-000069170000}"/>
    <cellStyle name="Normal 4 2 2 2 4 3 3 3 2" xfId="32287" xr:uid="{00000000-0005-0000-0000-00006A170000}"/>
    <cellStyle name="Normal 4 2 2 2 4 3 3 4" xfId="22195" xr:uid="{00000000-0005-0000-0000-00006B170000}"/>
    <cellStyle name="Normal 4 2 2 2 4 3 4" xfId="4501" xr:uid="{00000000-0005-0000-0000-00006C170000}"/>
    <cellStyle name="Normal 4 2 2 2 4 3 4 2" xfId="9547" xr:uid="{00000000-0005-0000-0000-00006D170000}"/>
    <cellStyle name="Normal 4 2 2 2 4 3 4 2 2" xfId="19639" xr:uid="{00000000-0005-0000-0000-00006E170000}"/>
    <cellStyle name="Normal 4 2 2 2 4 3 4 2 2 2" xfId="39825" xr:uid="{00000000-0005-0000-0000-00006F170000}"/>
    <cellStyle name="Normal 4 2 2 2 4 3 4 2 3" xfId="29733" xr:uid="{00000000-0005-0000-0000-000070170000}"/>
    <cellStyle name="Normal 4 2 2 2 4 3 4 3" xfId="14593" xr:uid="{00000000-0005-0000-0000-000071170000}"/>
    <cellStyle name="Normal 4 2 2 2 4 3 4 3 2" xfId="34779" xr:uid="{00000000-0005-0000-0000-000072170000}"/>
    <cellStyle name="Normal 4 2 2 2 4 3 4 4" xfId="24687" xr:uid="{00000000-0005-0000-0000-000073170000}"/>
    <cellStyle name="Normal 4 2 2 2 4 3 5" xfId="5768" xr:uid="{00000000-0005-0000-0000-000074170000}"/>
    <cellStyle name="Normal 4 2 2 2 4 3 5 2" xfId="15860" xr:uid="{00000000-0005-0000-0000-000075170000}"/>
    <cellStyle name="Normal 4 2 2 2 4 3 5 2 2" xfId="36046" xr:uid="{00000000-0005-0000-0000-000076170000}"/>
    <cellStyle name="Normal 4 2 2 2 4 3 5 3" xfId="25954" xr:uid="{00000000-0005-0000-0000-000077170000}"/>
    <cellStyle name="Normal 4 2 2 2 4 3 6" xfId="10814" xr:uid="{00000000-0005-0000-0000-000078170000}"/>
    <cellStyle name="Normal 4 2 2 2 4 3 6 2" xfId="31000" xr:uid="{00000000-0005-0000-0000-000079170000}"/>
    <cellStyle name="Normal 4 2 2 2 4 3 7" xfId="20908" xr:uid="{00000000-0005-0000-0000-00007A170000}"/>
    <cellStyle name="Normal 4 2 2 2 4 4" xfId="2977" xr:uid="{00000000-0005-0000-0000-00007B170000}"/>
    <cellStyle name="Normal 4 2 2 2 4 4 2" xfId="8023" xr:uid="{00000000-0005-0000-0000-00007C170000}"/>
    <cellStyle name="Normal 4 2 2 2 4 4 2 2" xfId="18115" xr:uid="{00000000-0005-0000-0000-00007D170000}"/>
    <cellStyle name="Normal 4 2 2 2 4 4 2 2 2" xfId="38301" xr:uid="{00000000-0005-0000-0000-00007E170000}"/>
    <cellStyle name="Normal 4 2 2 2 4 4 2 3" xfId="28209" xr:uid="{00000000-0005-0000-0000-00007F170000}"/>
    <cellStyle name="Normal 4 2 2 2 4 4 3" xfId="13069" xr:uid="{00000000-0005-0000-0000-000080170000}"/>
    <cellStyle name="Normal 4 2 2 2 4 4 3 2" xfId="33255" xr:uid="{00000000-0005-0000-0000-000081170000}"/>
    <cellStyle name="Normal 4 2 2 2 4 4 4" xfId="23163" xr:uid="{00000000-0005-0000-0000-000082170000}"/>
    <cellStyle name="Normal 4 2 2 2 4 5" xfId="1690" xr:uid="{00000000-0005-0000-0000-000083170000}"/>
    <cellStyle name="Normal 4 2 2 2 4 5 2" xfId="6736" xr:uid="{00000000-0005-0000-0000-000084170000}"/>
    <cellStyle name="Normal 4 2 2 2 4 5 2 2" xfId="16828" xr:uid="{00000000-0005-0000-0000-000085170000}"/>
    <cellStyle name="Normal 4 2 2 2 4 5 2 2 2" xfId="37014" xr:uid="{00000000-0005-0000-0000-000086170000}"/>
    <cellStyle name="Normal 4 2 2 2 4 5 2 3" xfId="26922" xr:uid="{00000000-0005-0000-0000-000087170000}"/>
    <cellStyle name="Normal 4 2 2 2 4 5 3" xfId="11782" xr:uid="{00000000-0005-0000-0000-000088170000}"/>
    <cellStyle name="Normal 4 2 2 2 4 5 3 2" xfId="31968" xr:uid="{00000000-0005-0000-0000-000089170000}"/>
    <cellStyle name="Normal 4 2 2 2 4 5 4" xfId="21876" xr:uid="{00000000-0005-0000-0000-00008A170000}"/>
    <cellStyle name="Normal 4 2 2 2 4 6" xfId="4228" xr:uid="{00000000-0005-0000-0000-00008B170000}"/>
    <cellStyle name="Normal 4 2 2 2 4 6 2" xfId="9274" xr:uid="{00000000-0005-0000-0000-00008C170000}"/>
    <cellStyle name="Normal 4 2 2 2 4 6 2 2" xfId="19366" xr:uid="{00000000-0005-0000-0000-00008D170000}"/>
    <cellStyle name="Normal 4 2 2 2 4 6 2 2 2" xfId="39552" xr:uid="{00000000-0005-0000-0000-00008E170000}"/>
    <cellStyle name="Normal 4 2 2 2 4 6 2 3" xfId="29460" xr:uid="{00000000-0005-0000-0000-00008F170000}"/>
    <cellStyle name="Normal 4 2 2 2 4 6 3" xfId="14320" xr:uid="{00000000-0005-0000-0000-000090170000}"/>
    <cellStyle name="Normal 4 2 2 2 4 6 3 2" xfId="34506" xr:uid="{00000000-0005-0000-0000-000091170000}"/>
    <cellStyle name="Normal 4 2 2 2 4 6 4" xfId="24414" xr:uid="{00000000-0005-0000-0000-000092170000}"/>
    <cellStyle name="Normal 4 2 2 2 4 7" xfId="5449" xr:uid="{00000000-0005-0000-0000-000093170000}"/>
    <cellStyle name="Normal 4 2 2 2 4 7 2" xfId="15541" xr:uid="{00000000-0005-0000-0000-000094170000}"/>
    <cellStyle name="Normal 4 2 2 2 4 7 2 2" xfId="35727" xr:uid="{00000000-0005-0000-0000-000095170000}"/>
    <cellStyle name="Normal 4 2 2 2 4 7 3" xfId="25635" xr:uid="{00000000-0005-0000-0000-000096170000}"/>
    <cellStyle name="Normal 4 2 2 2 4 8" xfId="10495" xr:uid="{00000000-0005-0000-0000-000097170000}"/>
    <cellStyle name="Normal 4 2 2 2 4 8 2" xfId="30681" xr:uid="{00000000-0005-0000-0000-000098170000}"/>
    <cellStyle name="Normal 4 2 2 2 4 9" xfId="20589" xr:uid="{00000000-0005-0000-0000-000099170000}"/>
    <cellStyle name="Normal 4 2 2 2 5" xfId="344" xr:uid="{00000000-0005-0000-0000-00009A170000}"/>
    <cellStyle name="Normal 4 2 2 2 5 2" xfId="764" xr:uid="{00000000-0005-0000-0000-00009B170000}"/>
    <cellStyle name="Normal 4 2 2 2 5 2 2" xfId="3351" xr:uid="{00000000-0005-0000-0000-00009C170000}"/>
    <cellStyle name="Normal 4 2 2 2 5 2 2 2" xfId="8397" xr:uid="{00000000-0005-0000-0000-00009D170000}"/>
    <cellStyle name="Normal 4 2 2 2 5 2 2 2 2" xfId="18489" xr:uid="{00000000-0005-0000-0000-00009E170000}"/>
    <cellStyle name="Normal 4 2 2 2 5 2 2 2 2 2" xfId="38675" xr:uid="{00000000-0005-0000-0000-00009F170000}"/>
    <cellStyle name="Normal 4 2 2 2 5 2 2 2 3" xfId="28583" xr:uid="{00000000-0005-0000-0000-0000A0170000}"/>
    <cellStyle name="Normal 4 2 2 2 5 2 2 3" xfId="13443" xr:uid="{00000000-0005-0000-0000-0000A1170000}"/>
    <cellStyle name="Normal 4 2 2 2 5 2 2 3 2" xfId="33629" xr:uid="{00000000-0005-0000-0000-0000A2170000}"/>
    <cellStyle name="Normal 4 2 2 2 5 2 2 4" xfId="23537" xr:uid="{00000000-0005-0000-0000-0000A3170000}"/>
    <cellStyle name="Normal 4 2 2 2 5 2 3" xfId="2064" xr:uid="{00000000-0005-0000-0000-0000A4170000}"/>
    <cellStyle name="Normal 4 2 2 2 5 2 3 2" xfId="7110" xr:uid="{00000000-0005-0000-0000-0000A5170000}"/>
    <cellStyle name="Normal 4 2 2 2 5 2 3 2 2" xfId="17202" xr:uid="{00000000-0005-0000-0000-0000A6170000}"/>
    <cellStyle name="Normal 4 2 2 2 5 2 3 2 2 2" xfId="37388" xr:uid="{00000000-0005-0000-0000-0000A7170000}"/>
    <cellStyle name="Normal 4 2 2 2 5 2 3 2 3" xfId="27296" xr:uid="{00000000-0005-0000-0000-0000A8170000}"/>
    <cellStyle name="Normal 4 2 2 2 5 2 3 3" xfId="12156" xr:uid="{00000000-0005-0000-0000-0000A9170000}"/>
    <cellStyle name="Normal 4 2 2 2 5 2 3 3 2" xfId="32342" xr:uid="{00000000-0005-0000-0000-0000AA170000}"/>
    <cellStyle name="Normal 4 2 2 2 5 2 3 4" xfId="22250" xr:uid="{00000000-0005-0000-0000-0000AB170000}"/>
    <cellStyle name="Normal 4 2 2 2 5 2 4" xfId="4537" xr:uid="{00000000-0005-0000-0000-0000AC170000}"/>
    <cellStyle name="Normal 4 2 2 2 5 2 4 2" xfId="9583" xr:uid="{00000000-0005-0000-0000-0000AD170000}"/>
    <cellStyle name="Normal 4 2 2 2 5 2 4 2 2" xfId="19675" xr:uid="{00000000-0005-0000-0000-0000AE170000}"/>
    <cellStyle name="Normal 4 2 2 2 5 2 4 2 2 2" xfId="39861" xr:uid="{00000000-0005-0000-0000-0000AF170000}"/>
    <cellStyle name="Normal 4 2 2 2 5 2 4 2 3" xfId="29769" xr:uid="{00000000-0005-0000-0000-0000B0170000}"/>
    <cellStyle name="Normal 4 2 2 2 5 2 4 3" xfId="14629" xr:uid="{00000000-0005-0000-0000-0000B1170000}"/>
    <cellStyle name="Normal 4 2 2 2 5 2 4 3 2" xfId="34815" xr:uid="{00000000-0005-0000-0000-0000B2170000}"/>
    <cellStyle name="Normal 4 2 2 2 5 2 4 4" xfId="24723" xr:uid="{00000000-0005-0000-0000-0000B3170000}"/>
    <cellStyle name="Normal 4 2 2 2 5 2 5" xfId="5823" xr:uid="{00000000-0005-0000-0000-0000B4170000}"/>
    <cellStyle name="Normal 4 2 2 2 5 2 5 2" xfId="15915" xr:uid="{00000000-0005-0000-0000-0000B5170000}"/>
    <cellStyle name="Normal 4 2 2 2 5 2 5 2 2" xfId="36101" xr:uid="{00000000-0005-0000-0000-0000B6170000}"/>
    <cellStyle name="Normal 4 2 2 2 5 2 5 3" xfId="26009" xr:uid="{00000000-0005-0000-0000-0000B7170000}"/>
    <cellStyle name="Normal 4 2 2 2 5 2 6" xfId="10869" xr:uid="{00000000-0005-0000-0000-0000B8170000}"/>
    <cellStyle name="Normal 4 2 2 2 5 2 6 2" xfId="31055" xr:uid="{00000000-0005-0000-0000-0000B9170000}"/>
    <cellStyle name="Normal 4 2 2 2 5 2 7" xfId="20963" xr:uid="{00000000-0005-0000-0000-0000BA170000}"/>
    <cellStyle name="Normal 4 2 2 2 5 3" xfId="3049" xr:uid="{00000000-0005-0000-0000-0000BB170000}"/>
    <cellStyle name="Normal 4 2 2 2 5 3 2" xfId="8095" xr:uid="{00000000-0005-0000-0000-0000BC170000}"/>
    <cellStyle name="Normal 4 2 2 2 5 3 2 2" xfId="18187" xr:uid="{00000000-0005-0000-0000-0000BD170000}"/>
    <cellStyle name="Normal 4 2 2 2 5 3 2 2 2" xfId="38373" xr:uid="{00000000-0005-0000-0000-0000BE170000}"/>
    <cellStyle name="Normal 4 2 2 2 5 3 2 3" xfId="28281" xr:uid="{00000000-0005-0000-0000-0000BF170000}"/>
    <cellStyle name="Normal 4 2 2 2 5 3 3" xfId="13141" xr:uid="{00000000-0005-0000-0000-0000C0170000}"/>
    <cellStyle name="Normal 4 2 2 2 5 3 3 2" xfId="33327" xr:uid="{00000000-0005-0000-0000-0000C1170000}"/>
    <cellStyle name="Normal 4 2 2 2 5 3 4" xfId="23235" xr:uid="{00000000-0005-0000-0000-0000C2170000}"/>
    <cellStyle name="Normal 4 2 2 2 5 4" xfId="1762" xr:uid="{00000000-0005-0000-0000-0000C3170000}"/>
    <cellStyle name="Normal 4 2 2 2 5 4 2" xfId="6808" xr:uid="{00000000-0005-0000-0000-0000C4170000}"/>
    <cellStyle name="Normal 4 2 2 2 5 4 2 2" xfId="16900" xr:uid="{00000000-0005-0000-0000-0000C5170000}"/>
    <cellStyle name="Normal 4 2 2 2 5 4 2 2 2" xfId="37086" xr:uid="{00000000-0005-0000-0000-0000C6170000}"/>
    <cellStyle name="Normal 4 2 2 2 5 4 2 3" xfId="26994" xr:uid="{00000000-0005-0000-0000-0000C7170000}"/>
    <cellStyle name="Normal 4 2 2 2 5 4 3" xfId="11854" xr:uid="{00000000-0005-0000-0000-0000C8170000}"/>
    <cellStyle name="Normal 4 2 2 2 5 4 3 2" xfId="32040" xr:uid="{00000000-0005-0000-0000-0000C9170000}"/>
    <cellStyle name="Normal 4 2 2 2 5 4 4" xfId="21948" xr:uid="{00000000-0005-0000-0000-0000CA170000}"/>
    <cellStyle name="Normal 4 2 2 2 5 5" xfId="4300" xr:uid="{00000000-0005-0000-0000-0000CB170000}"/>
    <cellStyle name="Normal 4 2 2 2 5 5 2" xfId="9346" xr:uid="{00000000-0005-0000-0000-0000CC170000}"/>
    <cellStyle name="Normal 4 2 2 2 5 5 2 2" xfId="19438" xr:uid="{00000000-0005-0000-0000-0000CD170000}"/>
    <cellStyle name="Normal 4 2 2 2 5 5 2 2 2" xfId="39624" xr:uid="{00000000-0005-0000-0000-0000CE170000}"/>
    <cellStyle name="Normal 4 2 2 2 5 5 2 3" xfId="29532" xr:uid="{00000000-0005-0000-0000-0000CF170000}"/>
    <cellStyle name="Normal 4 2 2 2 5 5 3" xfId="14392" xr:uid="{00000000-0005-0000-0000-0000D0170000}"/>
    <cellStyle name="Normal 4 2 2 2 5 5 3 2" xfId="34578" xr:uid="{00000000-0005-0000-0000-0000D1170000}"/>
    <cellStyle name="Normal 4 2 2 2 5 5 4" xfId="24486" xr:uid="{00000000-0005-0000-0000-0000D2170000}"/>
    <cellStyle name="Normal 4 2 2 2 5 6" xfId="5521" xr:uid="{00000000-0005-0000-0000-0000D3170000}"/>
    <cellStyle name="Normal 4 2 2 2 5 6 2" xfId="15613" xr:uid="{00000000-0005-0000-0000-0000D4170000}"/>
    <cellStyle name="Normal 4 2 2 2 5 6 2 2" xfId="35799" xr:uid="{00000000-0005-0000-0000-0000D5170000}"/>
    <cellStyle name="Normal 4 2 2 2 5 6 3" xfId="25707" xr:uid="{00000000-0005-0000-0000-0000D6170000}"/>
    <cellStyle name="Normal 4 2 2 2 5 7" xfId="10567" xr:uid="{00000000-0005-0000-0000-0000D7170000}"/>
    <cellStyle name="Normal 4 2 2 2 5 7 2" xfId="30753" xr:uid="{00000000-0005-0000-0000-0000D8170000}"/>
    <cellStyle name="Normal 4 2 2 2 5 8" xfId="20661" xr:uid="{00000000-0005-0000-0000-0000D9170000}"/>
    <cellStyle name="Normal 4 2 2 2 6" xfId="838" xr:uid="{00000000-0005-0000-0000-0000DA170000}"/>
    <cellStyle name="Normal 4 2 2 2 6 2" xfId="3424" xr:uid="{00000000-0005-0000-0000-0000DB170000}"/>
    <cellStyle name="Normal 4 2 2 2 6 2 2" xfId="8470" xr:uid="{00000000-0005-0000-0000-0000DC170000}"/>
    <cellStyle name="Normal 4 2 2 2 6 2 2 2" xfId="18562" xr:uid="{00000000-0005-0000-0000-0000DD170000}"/>
    <cellStyle name="Normal 4 2 2 2 6 2 2 2 2" xfId="38748" xr:uid="{00000000-0005-0000-0000-0000DE170000}"/>
    <cellStyle name="Normal 4 2 2 2 6 2 2 3" xfId="28656" xr:uid="{00000000-0005-0000-0000-0000DF170000}"/>
    <cellStyle name="Normal 4 2 2 2 6 2 3" xfId="13516" xr:uid="{00000000-0005-0000-0000-0000E0170000}"/>
    <cellStyle name="Normal 4 2 2 2 6 2 3 2" xfId="33702" xr:uid="{00000000-0005-0000-0000-0000E1170000}"/>
    <cellStyle name="Normal 4 2 2 2 6 2 4" xfId="23610" xr:uid="{00000000-0005-0000-0000-0000E2170000}"/>
    <cellStyle name="Normal 4 2 2 2 6 3" xfId="2137" xr:uid="{00000000-0005-0000-0000-0000E3170000}"/>
    <cellStyle name="Normal 4 2 2 2 6 3 2" xfId="7183" xr:uid="{00000000-0005-0000-0000-0000E4170000}"/>
    <cellStyle name="Normal 4 2 2 2 6 3 2 2" xfId="17275" xr:uid="{00000000-0005-0000-0000-0000E5170000}"/>
    <cellStyle name="Normal 4 2 2 2 6 3 2 2 2" xfId="37461" xr:uid="{00000000-0005-0000-0000-0000E6170000}"/>
    <cellStyle name="Normal 4 2 2 2 6 3 2 3" xfId="27369" xr:uid="{00000000-0005-0000-0000-0000E7170000}"/>
    <cellStyle name="Normal 4 2 2 2 6 3 3" xfId="12229" xr:uid="{00000000-0005-0000-0000-0000E8170000}"/>
    <cellStyle name="Normal 4 2 2 2 6 3 3 2" xfId="32415" xr:uid="{00000000-0005-0000-0000-0000E9170000}"/>
    <cellStyle name="Normal 4 2 2 2 6 3 4" xfId="22323" xr:uid="{00000000-0005-0000-0000-0000EA170000}"/>
    <cellStyle name="Normal 4 2 2 2 6 4" xfId="4610" xr:uid="{00000000-0005-0000-0000-0000EB170000}"/>
    <cellStyle name="Normal 4 2 2 2 6 4 2" xfId="9656" xr:uid="{00000000-0005-0000-0000-0000EC170000}"/>
    <cellStyle name="Normal 4 2 2 2 6 4 2 2" xfId="19748" xr:uid="{00000000-0005-0000-0000-0000ED170000}"/>
    <cellStyle name="Normal 4 2 2 2 6 4 2 2 2" xfId="39934" xr:uid="{00000000-0005-0000-0000-0000EE170000}"/>
    <cellStyle name="Normal 4 2 2 2 6 4 2 3" xfId="29842" xr:uid="{00000000-0005-0000-0000-0000EF170000}"/>
    <cellStyle name="Normal 4 2 2 2 6 4 3" xfId="14702" xr:uid="{00000000-0005-0000-0000-0000F0170000}"/>
    <cellStyle name="Normal 4 2 2 2 6 4 3 2" xfId="34888" xr:uid="{00000000-0005-0000-0000-0000F1170000}"/>
    <cellStyle name="Normal 4 2 2 2 6 4 4" xfId="24796" xr:uid="{00000000-0005-0000-0000-0000F2170000}"/>
    <cellStyle name="Normal 4 2 2 2 6 5" xfId="5896" xr:uid="{00000000-0005-0000-0000-0000F3170000}"/>
    <cellStyle name="Normal 4 2 2 2 6 5 2" xfId="15988" xr:uid="{00000000-0005-0000-0000-0000F4170000}"/>
    <cellStyle name="Normal 4 2 2 2 6 5 2 2" xfId="36174" xr:uid="{00000000-0005-0000-0000-0000F5170000}"/>
    <cellStyle name="Normal 4 2 2 2 6 5 3" xfId="26082" xr:uid="{00000000-0005-0000-0000-0000F6170000}"/>
    <cellStyle name="Normal 4 2 2 2 6 6" xfId="10942" xr:uid="{00000000-0005-0000-0000-0000F7170000}"/>
    <cellStyle name="Normal 4 2 2 2 6 6 2" xfId="31128" xr:uid="{00000000-0005-0000-0000-0000F8170000}"/>
    <cellStyle name="Normal 4 2 2 2 6 7" xfId="21036" xr:uid="{00000000-0005-0000-0000-0000F9170000}"/>
    <cellStyle name="Normal 4 2 2 2 7" xfId="914" xr:uid="{00000000-0005-0000-0000-0000FA170000}"/>
    <cellStyle name="Normal 4 2 2 2 7 2" xfId="3497" xr:uid="{00000000-0005-0000-0000-0000FB170000}"/>
    <cellStyle name="Normal 4 2 2 2 7 2 2" xfId="8543" xr:uid="{00000000-0005-0000-0000-0000FC170000}"/>
    <cellStyle name="Normal 4 2 2 2 7 2 2 2" xfId="18635" xr:uid="{00000000-0005-0000-0000-0000FD170000}"/>
    <cellStyle name="Normal 4 2 2 2 7 2 2 2 2" xfId="38821" xr:uid="{00000000-0005-0000-0000-0000FE170000}"/>
    <cellStyle name="Normal 4 2 2 2 7 2 2 3" xfId="28729" xr:uid="{00000000-0005-0000-0000-0000FF170000}"/>
    <cellStyle name="Normal 4 2 2 2 7 2 3" xfId="13589" xr:uid="{00000000-0005-0000-0000-000000180000}"/>
    <cellStyle name="Normal 4 2 2 2 7 2 3 2" xfId="33775" xr:uid="{00000000-0005-0000-0000-000001180000}"/>
    <cellStyle name="Normal 4 2 2 2 7 2 4" xfId="23683" xr:uid="{00000000-0005-0000-0000-000002180000}"/>
    <cellStyle name="Normal 4 2 2 2 7 3" xfId="2210" xr:uid="{00000000-0005-0000-0000-000003180000}"/>
    <cellStyle name="Normal 4 2 2 2 7 3 2" xfId="7256" xr:uid="{00000000-0005-0000-0000-000004180000}"/>
    <cellStyle name="Normal 4 2 2 2 7 3 2 2" xfId="17348" xr:uid="{00000000-0005-0000-0000-000005180000}"/>
    <cellStyle name="Normal 4 2 2 2 7 3 2 2 2" xfId="37534" xr:uid="{00000000-0005-0000-0000-000006180000}"/>
    <cellStyle name="Normal 4 2 2 2 7 3 2 3" xfId="27442" xr:uid="{00000000-0005-0000-0000-000007180000}"/>
    <cellStyle name="Normal 4 2 2 2 7 3 3" xfId="12302" xr:uid="{00000000-0005-0000-0000-000008180000}"/>
    <cellStyle name="Normal 4 2 2 2 7 3 3 2" xfId="32488" xr:uid="{00000000-0005-0000-0000-000009180000}"/>
    <cellStyle name="Normal 4 2 2 2 7 3 4" xfId="22396" xr:uid="{00000000-0005-0000-0000-00000A180000}"/>
    <cellStyle name="Normal 4 2 2 2 7 4" xfId="4683" xr:uid="{00000000-0005-0000-0000-00000B180000}"/>
    <cellStyle name="Normal 4 2 2 2 7 4 2" xfId="9729" xr:uid="{00000000-0005-0000-0000-00000C180000}"/>
    <cellStyle name="Normal 4 2 2 2 7 4 2 2" xfId="19821" xr:uid="{00000000-0005-0000-0000-00000D180000}"/>
    <cellStyle name="Normal 4 2 2 2 7 4 2 2 2" xfId="40007" xr:uid="{00000000-0005-0000-0000-00000E180000}"/>
    <cellStyle name="Normal 4 2 2 2 7 4 2 3" xfId="29915" xr:uid="{00000000-0005-0000-0000-00000F180000}"/>
    <cellStyle name="Normal 4 2 2 2 7 4 3" xfId="14775" xr:uid="{00000000-0005-0000-0000-000010180000}"/>
    <cellStyle name="Normal 4 2 2 2 7 4 3 2" xfId="34961" xr:uid="{00000000-0005-0000-0000-000011180000}"/>
    <cellStyle name="Normal 4 2 2 2 7 4 4" xfId="24869" xr:uid="{00000000-0005-0000-0000-000012180000}"/>
    <cellStyle name="Normal 4 2 2 2 7 5" xfId="5969" xr:uid="{00000000-0005-0000-0000-000013180000}"/>
    <cellStyle name="Normal 4 2 2 2 7 5 2" xfId="16061" xr:uid="{00000000-0005-0000-0000-000014180000}"/>
    <cellStyle name="Normal 4 2 2 2 7 5 2 2" xfId="36247" xr:uid="{00000000-0005-0000-0000-000015180000}"/>
    <cellStyle name="Normal 4 2 2 2 7 5 3" xfId="26155" xr:uid="{00000000-0005-0000-0000-000016180000}"/>
    <cellStyle name="Normal 4 2 2 2 7 6" xfId="11015" xr:uid="{00000000-0005-0000-0000-000017180000}"/>
    <cellStyle name="Normal 4 2 2 2 7 6 2" xfId="31201" xr:uid="{00000000-0005-0000-0000-000018180000}"/>
    <cellStyle name="Normal 4 2 2 2 7 7" xfId="21109" xr:uid="{00000000-0005-0000-0000-000019180000}"/>
    <cellStyle name="Normal 4 2 2 2 8" xfId="986" xr:uid="{00000000-0005-0000-0000-00001A180000}"/>
    <cellStyle name="Normal 4 2 2 2 8 2" xfId="3569" xr:uid="{00000000-0005-0000-0000-00001B180000}"/>
    <cellStyle name="Normal 4 2 2 2 8 2 2" xfId="8615" xr:uid="{00000000-0005-0000-0000-00001C180000}"/>
    <cellStyle name="Normal 4 2 2 2 8 2 2 2" xfId="18707" xr:uid="{00000000-0005-0000-0000-00001D180000}"/>
    <cellStyle name="Normal 4 2 2 2 8 2 2 2 2" xfId="38893" xr:uid="{00000000-0005-0000-0000-00001E180000}"/>
    <cellStyle name="Normal 4 2 2 2 8 2 2 3" xfId="28801" xr:uid="{00000000-0005-0000-0000-00001F180000}"/>
    <cellStyle name="Normal 4 2 2 2 8 2 3" xfId="13661" xr:uid="{00000000-0005-0000-0000-000020180000}"/>
    <cellStyle name="Normal 4 2 2 2 8 2 3 2" xfId="33847" xr:uid="{00000000-0005-0000-0000-000021180000}"/>
    <cellStyle name="Normal 4 2 2 2 8 2 4" xfId="23755" xr:uid="{00000000-0005-0000-0000-000022180000}"/>
    <cellStyle name="Normal 4 2 2 2 8 3" xfId="2282" xr:uid="{00000000-0005-0000-0000-000023180000}"/>
    <cellStyle name="Normal 4 2 2 2 8 3 2" xfId="7328" xr:uid="{00000000-0005-0000-0000-000024180000}"/>
    <cellStyle name="Normal 4 2 2 2 8 3 2 2" xfId="17420" xr:uid="{00000000-0005-0000-0000-000025180000}"/>
    <cellStyle name="Normal 4 2 2 2 8 3 2 2 2" xfId="37606" xr:uid="{00000000-0005-0000-0000-000026180000}"/>
    <cellStyle name="Normal 4 2 2 2 8 3 2 3" xfId="27514" xr:uid="{00000000-0005-0000-0000-000027180000}"/>
    <cellStyle name="Normal 4 2 2 2 8 3 3" xfId="12374" xr:uid="{00000000-0005-0000-0000-000028180000}"/>
    <cellStyle name="Normal 4 2 2 2 8 3 3 2" xfId="32560" xr:uid="{00000000-0005-0000-0000-000029180000}"/>
    <cellStyle name="Normal 4 2 2 2 8 3 4" xfId="22468" xr:uid="{00000000-0005-0000-0000-00002A180000}"/>
    <cellStyle name="Normal 4 2 2 2 8 4" xfId="4755" xr:uid="{00000000-0005-0000-0000-00002B180000}"/>
    <cellStyle name="Normal 4 2 2 2 8 4 2" xfId="9801" xr:uid="{00000000-0005-0000-0000-00002C180000}"/>
    <cellStyle name="Normal 4 2 2 2 8 4 2 2" xfId="19893" xr:uid="{00000000-0005-0000-0000-00002D180000}"/>
    <cellStyle name="Normal 4 2 2 2 8 4 2 2 2" xfId="40079" xr:uid="{00000000-0005-0000-0000-00002E180000}"/>
    <cellStyle name="Normal 4 2 2 2 8 4 2 3" xfId="29987" xr:uid="{00000000-0005-0000-0000-00002F180000}"/>
    <cellStyle name="Normal 4 2 2 2 8 4 3" xfId="14847" xr:uid="{00000000-0005-0000-0000-000030180000}"/>
    <cellStyle name="Normal 4 2 2 2 8 4 3 2" xfId="35033" xr:uid="{00000000-0005-0000-0000-000031180000}"/>
    <cellStyle name="Normal 4 2 2 2 8 4 4" xfId="24941" xr:uid="{00000000-0005-0000-0000-000032180000}"/>
    <cellStyle name="Normal 4 2 2 2 8 5" xfId="6041" xr:uid="{00000000-0005-0000-0000-000033180000}"/>
    <cellStyle name="Normal 4 2 2 2 8 5 2" xfId="16133" xr:uid="{00000000-0005-0000-0000-000034180000}"/>
    <cellStyle name="Normal 4 2 2 2 8 5 2 2" xfId="36319" xr:uid="{00000000-0005-0000-0000-000035180000}"/>
    <cellStyle name="Normal 4 2 2 2 8 5 3" xfId="26227" xr:uid="{00000000-0005-0000-0000-000036180000}"/>
    <cellStyle name="Normal 4 2 2 2 8 6" xfId="11087" xr:uid="{00000000-0005-0000-0000-000037180000}"/>
    <cellStyle name="Normal 4 2 2 2 8 6 2" xfId="31273" xr:uid="{00000000-0005-0000-0000-000038180000}"/>
    <cellStyle name="Normal 4 2 2 2 8 7" xfId="21181" xr:uid="{00000000-0005-0000-0000-000039180000}"/>
    <cellStyle name="Normal 4 2 2 2 9" xfId="1058" xr:uid="{00000000-0005-0000-0000-00003A180000}"/>
    <cellStyle name="Normal 4 2 2 2 9 2" xfId="3640" xr:uid="{00000000-0005-0000-0000-00003B180000}"/>
    <cellStyle name="Normal 4 2 2 2 9 2 2" xfId="8686" xr:uid="{00000000-0005-0000-0000-00003C180000}"/>
    <cellStyle name="Normal 4 2 2 2 9 2 2 2" xfId="18778" xr:uid="{00000000-0005-0000-0000-00003D180000}"/>
    <cellStyle name="Normal 4 2 2 2 9 2 2 2 2" xfId="38964" xr:uid="{00000000-0005-0000-0000-00003E180000}"/>
    <cellStyle name="Normal 4 2 2 2 9 2 2 3" xfId="28872" xr:uid="{00000000-0005-0000-0000-00003F180000}"/>
    <cellStyle name="Normal 4 2 2 2 9 2 3" xfId="13732" xr:uid="{00000000-0005-0000-0000-000040180000}"/>
    <cellStyle name="Normal 4 2 2 2 9 2 3 2" xfId="33918" xr:uid="{00000000-0005-0000-0000-000041180000}"/>
    <cellStyle name="Normal 4 2 2 2 9 2 4" xfId="23826" xr:uid="{00000000-0005-0000-0000-000042180000}"/>
    <cellStyle name="Normal 4 2 2 2 9 3" xfId="2353" xr:uid="{00000000-0005-0000-0000-000043180000}"/>
    <cellStyle name="Normal 4 2 2 2 9 3 2" xfId="7399" xr:uid="{00000000-0005-0000-0000-000044180000}"/>
    <cellStyle name="Normal 4 2 2 2 9 3 2 2" xfId="17491" xr:uid="{00000000-0005-0000-0000-000045180000}"/>
    <cellStyle name="Normal 4 2 2 2 9 3 2 2 2" xfId="37677" xr:uid="{00000000-0005-0000-0000-000046180000}"/>
    <cellStyle name="Normal 4 2 2 2 9 3 2 3" xfId="27585" xr:uid="{00000000-0005-0000-0000-000047180000}"/>
    <cellStyle name="Normal 4 2 2 2 9 3 3" xfId="12445" xr:uid="{00000000-0005-0000-0000-000048180000}"/>
    <cellStyle name="Normal 4 2 2 2 9 3 3 2" xfId="32631" xr:uid="{00000000-0005-0000-0000-000049180000}"/>
    <cellStyle name="Normal 4 2 2 2 9 3 4" xfId="22539" xr:uid="{00000000-0005-0000-0000-00004A180000}"/>
    <cellStyle name="Normal 4 2 2 2 9 4" xfId="4826" xr:uid="{00000000-0005-0000-0000-00004B180000}"/>
    <cellStyle name="Normal 4 2 2 2 9 4 2" xfId="9872" xr:uid="{00000000-0005-0000-0000-00004C180000}"/>
    <cellStyle name="Normal 4 2 2 2 9 4 2 2" xfId="19964" xr:uid="{00000000-0005-0000-0000-00004D180000}"/>
    <cellStyle name="Normal 4 2 2 2 9 4 2 2 2" xfId="40150" xr:uid="{00000000-0005-0000-0000-00004E180000}"/>
    <cellStyle name="Normal 4 2 2 2 9 4 2 3" xfId="30058" xr:uid="{00000000-0005-0000-0000-00004F180000}"/>
    <cellStyle name="Normal 4 2 2 2 9 4 3" xfId="14918" xr:uid="{00000000-0005-0000-0000-000050180000}"/>
    <cellStyle name="Normal 4 2 2 2 9 4 3 2" xfId="35104" xr:uid="{00000000-0005-0000-0000-000051180000}"/>
    <cellStyle name="Normal 4 2 2 2 9 4 4" xfId="25012" xr:uid="{00000000-0005-0000-0000-000052180000}"/>
    <cellStyle name="Normal 4 2 2 2 9 5" xfId="6112" xr:uid="{00000000-0005-0000-0000-000053180000}"/>
    <cellStyle name="Normal 4 2 2 2 9 5 2" xfId="16204" xr:uid="{00000000-0005-0000-0000-000054180000}"/>
    <cellStyle name="Normal 4 2 2 2 9 5 2 2" xfId="36390" xr:uid="{00000000-0005-0000-0000-000055180000}"/>
    <cellStyle name="Normal 4 2 2 2 9 5 3" xfId="26298" xr:uid="{00000000-0005-0000-0000-000056180000}"/>
    <cellStyle name="Normal 4 2 2 2 9 6" xfId="11158" xr:uid="{00000000-0005-0000-0000-000057180000}"/>
    <cellStyle name="Normal 4 2 2 2 9 6 2" xfId="31344" xr:uid="{00000000-0005-0000-0000-000058180000}"/>
    <cellStyle name="Normal 4 2 2 2 9 7" xfId="21252" xr:uid="{00000000-0005-0000-0000-000059180000}"/>
    <cellStyle name="Normal 4 2 2 20" xfId="5352" xr:uid="{00000000-0005-0000-0000-00005A180000}"/>
    <cellStyle name="Normal 4 2 2 20 2" xfId="15444" xr:uid="{00000000-0005-0000-0000-00005B180000}"/>
    <cellStyle name="Normal 4 2 2 20 2 2" xfId="35630" xr:uid="{00000000-0005-0000-0000-00005C180000}"/>
    <cellStyle name="Normal 4 2 2 20 3" xfId="25538" xr:uid="{00000000-0005-0000-0000-00005D180000}"/>
    <cellStyle name="Normal 4 2 2 21" xfId="10398" xr:uid="{00000000-0005-0000-0000-00005E180000}"/>
    <cellStyle name="Normal 4 2 2 21 2" xfId="30584" xr:uid="{00000000-0005-0000-0000-00005F180000}"/>
    <cellStyle name="Normal 4 2 2 22" xfId="20492" xr:uid="{00000000-0005-0000-0000-000060180000}"/>
    <cellStyle name="Normal 4 2 2 3" xfId="211" xr:uid="{00000000-0005-0000-0000-000061180000}"/>
    <cellStyle name="Normal 4 2 2 3 10" xfId="1299" xr:uid="{00000000-0005-0000-0000-000062180000}"/>
    <cellStyle name="Normal 4 2 2 3 10 2" xfId="3878" xr:uid="{00000000-0005-0000-0000-000063180000}"/>
    <cellStyle name="Normal 4 2 2 3 10 2 2" xfId="8924" xr:uid="{00000000-0005-0000-0000-000064180000}"/>
    <cellStyle name="Normal 4 2 2 3 10 2 2 2" xfId="19016" xr:uid="{00000000-0005-0000-0000-000065180000}"/>
    <cellStyle name="Normal 4 2 2 3 10 2 2 2 2" xfId="39202" xr:uid="{00000000-0005-0000-0000-000066180000}"/>
    <cellStyle name="Normal 4 2 2 3 10 2 2 3" xfId="29110" xr:uid="{00000000-0005-0000-0000-000067180000}"/>
    <cellStyle name="Normal 4 2 2 3 10 2 3" xfId="13970" xr:uid="{00000000-0005-0000-0000-000068180000}"/>
    <cellStyle name="Normal 4 2 2 3 10 2 3 2" xfId="34156" xr:uid="{00000000-0005-0000-0000-000069180000}"/>
    <cellStyle name="Normal 4 2 2 3 10 2 4" xfId="24064" xr:uid="{00000000-0005-0000-0000-00006A180000}"/>
    <cellStyle name="Normal 4 2 2 3 10 3" xfId="2591" xr:uid="{00000000-0005-0000-0000-00006B180000}"/>
    <cellStyle name="Normal 4 2 2 3 10 3 2" xfId="7637" xr:uid="{00000000-0005-0000-0000-00006C180000}"/>
    <cellStyle name="Normal 4 2 2 3 10 3 2 2" xfId="17729" xr:uid="{00000000-0005-0000-0000-00006D180000}"/>
    <cellStyle name="Normal 4 2 2 3 10 3 2 2 2" xfId="37915" xr:uid="{00000000-0005-0000-0000-00006E180000}"/>
    <cellStyle name="Normal 4 2 2 3 10 3 2 3" xfId="27823" xr:uid="{00000000-0005-0000-0000-00006F180000}"/>
    <cellStyle name="Normal 4 2 2 3 10 3 3" xfId="12683" xr:uid="{00000000-0005-0000-0000-000070180000}"/>
    <cellStyle name="Normal 4 2 2 3 10 3 3 2" xfId="32869" xr:uid="{00000000-0005-0000-0000-000071180000}"/>
    <cellStyle name="Normal 4 2 2 3 10 3 4" xfId="22777" xr:uid="{00000000-0005-0000-0000-000072180000}"/>
    <cellStyle name="Normal 4 2 2 3 10 4" xfId="5063" xr:uid="{00000000-0005-0000-0000-000073180000}"/>
    <cellStyle name="Normal 4 2 2 3 10 4 2" xfId="10109" xr:uid="{00000000-0005-0000-0000-000074180000}"/>
    <cellStyle name="Normal 4 2 2 3 10 4 2 2" xfId="20201" xr:uid="{00000000-0005-0000-0000-000075180000}"/>
    <cellStyle name="Normal 4 2 2 3 10 4 2 2 2" xfId="40387" xr:uid="{00000000-0005-0000-0000-000076180000}"/>
    <cellStyle name="Normal 4 2 2 3 10 4 2 3" xfId="30295" xr:uid="{00000000-0005-0000-0000-000077180000}"/>
    <cellStyle name="Normal 4 2 2 3 10 4 3" xfId="15155" xr:uid="{00000000-0005-0000-0000-000078180000}"/>
    <cellStyle name="Normal 4 2 2 3 10 4 3 2" xfId="35341" xr:uid="{00000000-0005-0000-0000-000079180000}"/>
    <cellStyle name="Normal 4 2 2 3 10 4 4" xfId="25249" xr:uid="{00000000-0005-0000-0000-00007A180000}"/>
    <cellStyle name="Normal 4 2 2 3 10 5" xfId="6350" xr:uid="{00000000-0005-0000-0000-00007B180000}"/>
    <cellStyle name="Normal 4 2 2 3 10 5 2" xfId="16442" xr:uid="{00000000-0005-0000-0000-00007C180000}"/>
    <cellStyle name="Normal 4 2 2 3 10 5 2 2" xfId="36628" xr:uid="{00000000-0005-0000-0000-00007D180000}"/>
    <cellStyle name="Normal 4 2 2 3 10 5 3" xfId="26536" xr:uid="{00000000-0005-0000-0000-00007E180000}"/>
    <cellStyle name="Normal 4 2 2 3 10 6" xfId="11396" xr:uid="{00000000-0005-0000-0000-00007F180000}"/>
    <cellStyle name="Normal 4 2 2 3 10 6 2" xfId="31582" xr:uid="{00000000-0005-0000-0000-000080180000}"/>
    <cellStyle name="Normal 4 2 2 3 10 7" xfId="21490" xr:uid="{00000000-0005-0000-0000-000081180000}"/>
    <cellStyle name="Normal 4 2 2 3 11" xfId="1371" xr:uid="{00000000-0005-0000-0000-000082180000}"/>
    <cellStyle name="Normal 4 2 2 3 11 2" xfId="3950" xr:uid="{00000000-0005-0000-0000-000083180000}"/>
    <cellStyle name="Normal 4 2 2 3 11 2 2" xfId="8996" xr:uid="{00000000-0005-0000-0000-000084180000}"/>
    <cellStyle name="Normal 4 2 2 3 11 2 2 2" xfId="19088" xr:uid="{00000000-0005-0000-0000-000085180000}"/>
    <cellStyle name="Normal 4 2 2 3 11 2 2 2 2" xfId="39274" xr:uid="{00000000-0005-0000-0000-000086180000}"/>
    <cellStyle name="Normal 4 2 2 3 11 2 2 3" xfId="29182" xr:uid="{00000000-0005-0000-0000-000087180000}"/>
    <cellStyle name="Normal 4 2 2 3 11 2 3" xfId="14042" xr:uid="{00000000-0005-0000-0000-000088180000}"/>
    <cellStyle name="Normal 4 2 2 3 11 2 3 2" xfId="34228" xr:uid="{00000000-0005-0000-0000-000089180000}"/>
    <cellStyle name="Normal 4 2 2 3 11 2 4" xfId="24136" xr:uid="{00000000-0005-0000-0000-00008A180000}"/>
    <cellStyle name="Normal 4 2 2 3 11 3" xfId="2663" xr:uid="{00000000-0005-0000-0000-00008B180000}"/>
    <cellStyle name="Normal 4 2 2 3 11 3 2" xfId="7709" xr:uid="{00000000-0005-0000-0000-00008C180000}"/>
    <cellStyle name="Normal 4 2 2 3 11 3 2 2" xfId="17801" xr:uid="{00000000-0005-0000-0000-00008D180000}"/>
    <cellStyle name="Normal 4 2 2 3 11 3 2 2 2" xfId="37987" xr:uid="{00000000-0005-0000-0000-00008E180000}"/>
    <cellStyle name="Normal 4 2 2 3 11 3 2 3" xfId="27895" xr:uid="{00000000-0005-0000-0000-00008F180000}"/>
    <cellStyle name="Normal 4 2 2 3 11 3 3" xfId="12755" xr:uid="{00000000-0005-0000-0000-000090180000}"/>
    <cellStyle name="Normal 4 2 2 3 11 3 3 2" xfId="32941" xr:uid="{00000000-0005-0000-0000-000091180000}"/>
    <cellStyle name="Normal 4 2 2 3 11 3 4" xfId="22849" xr:uid="{00000000-0005-0000-0000-000092180000}"/>
    <cellStyle name="Normal 4 2 2 3 11 4" xfId="5135" xr:uid="{00000000-0005-0000-0000-000093180000}"/>
    <cellStyle name="Normal 4 2 2 3 11 4 2" xfId="10181" xr:uid="{00000000-0005-0000-0000-000094180000}"/>
    <cellStyle name="Normal 4 2 2 3 11 4 2 2" xfId="20273" xr:uid="{00000000-0005-0000-0000-000095180000}"/>
    <cellStyle name="Normal 4 2 2 3 11 4 2 2 2" xfId="40459" xr:uid="{00000000-0005-0000-0000-000096180000}"/>
    <cellStyle name="Normal 4 2 2 3 11 4 2 3" xfId="30367" xr:uid="{00000000-0005-0000-0000-000097180000}"/>
    <cellStyle name="Normal 4 2 2 3 11 4 3" xfId="15227" xr:uid="{00000000-0005-0000-0000-000098180000}"/>
    <cellStyle name="Normal 4 2 2 3 11 4 3 2" xfId="35413" xr:uid="{00000000-0005-0000-0000-000099180000}"/>
    <cellStyle name="Normal 4 2 2 3 11 4 4" xfId="25321" xr:uid="{00000000-0005-0000-0000-00009A180000}"/>
    <cellStyle name="Normal 4 2 2 3 11 5" xfId="6422" xr:uid="{00000000-0005-0000-0000-00009B180000}"/>
    <cellStyle name="Normal 4 2 2 3 11 5 2" xfId="16514" xr:uid="{00000000-0005-0000-0000-00009C180000}"/>
    <cellStyle name="Normal 4 2 2 3 11 5 2 2" xfId="36700" xr:uid="{00000000-0005-0000-0000-00009D180000}"/>
    <cellStyle name="Normal 4 2 2 3 11 5 3" xfId="26608" xr:uid="{00000000-0005-0000-0000-00009E180000}"/>
    <cellStyle name="Normal 4 2 2 3 11 6" xfId="11468" xr:uid="{00000000-0005-0000-0000-00009F180000}"/>
    <cellStyle name="Normal 4 2 2 3 11 6 2" xfId="31654" xr:uid="{00000000-0005-0000-0000-0000A0180000}"/>
    <cellStyle name="Normal 4 2 2 3 11 7" xfId="21562" xr:uid="{00000000-0005-0000-0000-0000A1180000}"/>
    <cellStyle name="Normal 4 2 2 3 12" xfId="1447" xr:uid="{00000000-0005-0000-0000-0000A2180000}"/>
    <cellStyle name="Normal 4 2 2 3 12 2" xfId="4022" xr:uid="{00000000-0005-0000-0000-0000A3180000}"/>
    <cellStyle name="Normal 4 2 2 3 12 2 2" xfId="9068" xr:uid="{00000000-0005-0000-0000-0000A4180000}"/>
    <cellStyle name="Normal 4 2 2 3 12 2 2 2" xfId="19160" xr:uid="{00000000-0005-0000-0000-0000A5180000}"/>
    <cellStyle name="Normal 4 2 2 3 12 2 2 2 2" xfId="39346" xr:uid="{00000000-0005-0000-0000-0000A6180000}"/>
    <cellStyle name="Normal 4 2 2 3 12 2 2 3" xfId="29254" xr:uid="{00000000-0005-0000-0000-0000A7180000}"/>
    <cellStyle name="Normal 4 2 2 3 12 2 3" xfId="14114" xr:uid="{00000000-0005-0000-0000-0000A8180000}"/>
    <cellStyle name="Normal 4 2 2 3 12 2 3 2" xfId="34300" xr:uid="{00000000-0005-0000-0000-0000A9180000}"/>
    <cellStyle name="Normal 4 2 2 3 12 2 4" xfId="24208" xr:uid="{00000000-0005-0000-0000-0000AA180000}"/>
    <cellStyle name="Normal 4 2 2 3 12 3" xfId="2735" xr:uid="{00000000-0005-0000-0000-0000AB180000}"/>
    <cellStyle name="Normal 4 2 2 3 12 3 2" xfId="7781" xr:uid="{00000000-0005-0000-0000-0000AC180000}"/>
    <cellStyle name="Normal 4 2 2 3 12 3 2 2" xfId="17873" xr:uid="{00000000-0005-0000-0000-0000AD180000}"/>
    <cellStyle name="Normal 4 2 2 3 12 3 2 2 2" xfId="38059" xr:uid="{00000000-0005-0000-0000-0000AE180000}"/>
    <cellStyle name="Normal 4 2 2 3 12 3 2 3" xfId="27967" xr:uid="{00000000-0005-0000-0000-0000AF180000}"/>
    <cellStyle name="Normal 4 2 2 3 12 3 3" xfId="12827" xr:uid="{00000000-0005-0000-0000-0000B0180000}"/>
    <cellStyle name="Normal 4 2 2 3 12 3 3 2" xfId="33013" xr:uid="{00000000-0005-0000-0000-0000B1180000}"/>
    <cellStyle name="Normal 4 2 2 3 12 3 4" xfId="22921" xr:uid="{00000000-0005-0000-0000-0000B2180000}"/>
    <cellStyle name="Normal 4 2 2 3 12 4" xfId="5207" xr:uid="{00000000-0005-0000-0000-0000B3180000}"/>
    <cellStyle name="Normal 4 2 2 3 12 4 2" xfId="10253" xr:uid="{00000000-0005-0000-0000-0000B4180000}"/>
    <cellStyle name="Normal 4 2 2 3 12 4 2 2" xfId="20345" xr:uid="{00000000-0005-0000-0000-0000B5180000}"/>
    <cellStyle name="Normal 4 2 2 3 12 4 2 2 2" xfId="40531" xr:uid="{00000000-0005-0000-0000-0000B6180000}"/>
    <cellStyle name="Normal 4 2 2 3 12 4 2 3" xfId="30439" xr:uid="{00000000-0005-0000-0000-0000B7180000}"/>
    <cellStyle name="Normal 4 2 2 3 12 4 3" xfId="15299" xr:uid="{00000000-0005-0000-0000-0000B8180000}"/>
    <cellStyle name="Normal 4 2 2 3 12 4 3 2" xfId="35485" xr:uid="{00000000-0005-0000-0000-0000B9180000}"/>
    <cellStyle name="Normal 4 2 2 3 12 4 4" xfId="25393" xr:uid="{00000000-0005-0000-0000-0000BA180000}"/>
    <cellStyle name="Normal 4 2 2 3 12 5" xfId="6494" xr:uid="{00000000-0005-0000-0000-0000BB180000}"/>
    <cellStyle name="Normal 4 2 2 3 12 5 2" xfId="16586" xr:uid="{00000000-0005-0000-0000-0000BC180000}"/>
    <cellStyle name="Normal 4 2 2 3 12 5 2 2" xfId="36772" xr:uid="{00000000-0005-0000-0000-0000BD180000}"/>
    <cellStyle name="Normal 4 2 2 3 12 5 3" xfId="26680" xr:uid="{00000000-0005-0000-0000-0000BE180000}"/>
    <cellStyle name="Normal 4 2 2 3 12 6" xfId="11540" xr:uid="{00000000-0005-0000-0000-0000BF180000}"/>
    <cellStyle name="Normal 4 2 2 3 12 6 2" xfId="31726" xr:uid="{00000000-0005-0000-0000-0000C0180000}"/>
    <cellStyle name="Normal 4 2 2 3 12 7" xfId="21634" xr:uid="{00000000-0005-0000-0000-0000C1180000}"/>
    <cellStyle name="Normal 4 2 2 3 13" xfId="642" xr:uid="{00000000-0005-0000-0000-0000C2180000}"/>
    <cellStyle name="Normal 4 2 2 3 13 2" xfId="3244" xr:uid="{00000000-0005-0000-0000-0000C3180000}"/>
    <cellStyle name="Normal 4 2 2 3 13 2 2" xfId="8290" xr:uid="{00000000-0005-0000-0000-0000C4180000}"/>
    <cellStyle name="Normal 4 2 2 3 13 2 2 2" xfId="18382" xr:uid="{00000000-0005-0000-0000-0000C5180000}"/>
    <cellStyle name="Normal 4 2 2 3 13 2 2 2 2" xfId="38568" xr:uid="{00000000-0005-0000-0000-0000C6180000}"/>
    <cellStyle name="Normal 4 2 2 3 13 2 2 3" xfId="28476" xr:uid="{00000000-0005-0000-0000-0000C7180000}"/>
    <cellStyle name="Normal 4 2 2 3 13 2 3" xfId="13336" xr:uid="{00000000-0005-0000-0000-0000C8180000}"/>
    <cellStyle name="Normal 4 2 2 3 13 2 3 2" xfId="33522" xr:uid="{00000000-0005-0000-0000-0000C9180000}"/>
    <cellStyle name="Normal 4 2 2 3 13 2 4" xfId="23430" xr:uid="{00000000-0005-0000-0000-0000CA180000}"/>
    <cellStyle name="Normal 4 2 2 3 13 3" xfId="1957" xr:uid="{00000000-0005-0000-0000-0000CB180000}"/>
    <cellStyle name="Normal 4 2 2 3 13 3 2" xfId="7003" xr:uid="{00000000-0005-0000-0000-0000CC180000}"/>
    <cellStyle name="Normal 4 2 2 3 13 3 2 2" xfId="17095" xr:uid="{00000000-0005-0000-0000-0000CD180000}"/>
    <cellStyle name="Normal 4 2 2 3 13 3 2 2 2" xfId="37281" xr:uid="{00000000-0005-0000-0000-0000CE180000}"/>
    <cellStyle name="Normal 4 2 2 3 13 3 2 3" xfId="27189" xr:uid="{00000000-0005-0000-0000-0000CF180000}"/>
    <cellStyle name="Normal 4 2 2 3 13 3 3" xfId="12049" xr:uid="{00000000-0005-0000-0000-0000D0180000}"/>
    <cellStyle name="Normal 4 2 2 3 13 3 3 2" xfId="32235" xr:uid="{00000000-0005-0000-0000-0000D1180000}"/>
    <cellStyle name="Normal 4 2 2 3 13 3 4" xfId="22143" xr:uid="{00000000-0005-0000-0000-0000D2180000}"/>
    <cellStyle name="Normal 4 2 2 3 13 4" xfId="4449" xr:uid="{00000000-0005-0000-0000-0000D3180000}"/>
    <cellStyle name="Normal 4 2 2 3 13 4 2" xfId="9495" xr:uid="{00000000-0005-0000-0000-0000D4180000}"/>
    <cellStyle name="Normal 4 2 2 3 13 4 2 2" xfId="19587" xr:uid="{00000000-0005-0000-0000-0000D5180000}"/>
    <cellStyle name="Normal 4 2 2 3 13 4 2 2 2" xfId="39773" xr:uid="{00000000-0005-0000-0000-0000D6180000}"/>
    <cellStyle name="Normal 4 2 2 3 13 4 2 3" xfId="29681" xr:uid="{00000000-0005-0000-0000-0000D7180000}"/>
    <cellStyle name="Normal 4 2 2 3 13 4 3" xfId="14541" xr:uid="{00000000-0005-0000-0000-0000D8180000}"/>
    <cellStyle name="Normal 4 2 2 3 13 4 3 2" xfId="34727" xr:uid="{00000000-0005-0000-0000-0000D9180000}"/>
    <cellStyle name="Normal 4 2 2 3 13 4 4" xfId="24635" xr:uid="{00000000-0005-0000-0000-0000DA180000}"/>
    <cellStyle name="Normal 4 2 2 3 13 5" xfId="5716" xr:uid="{00000000-0005-0000-0000-0000DB180000}"/>
    <cellStyle name="Normal 4 2 2 3 13 5 2" xfId="15808" xr:uid="{00000000-0005-0000-0000-0000DC180000}"/>
    <cellStyle name="Normal 4 2 2 3 13 5 2 2" xfId="35994" xr:uid="{00000000-0005-0000-0000-0000DD180000}"/>
    <cellStyle name="Normal 4 2 2 3 13 5 3" xfId="25902" xr:uid="{00000000-0005-0000-0000-0000DE180000}"/>
    <cellStyle name="Normal 4 2 2 3 13 6" xfId="10762" xr:uid="{00000000-0005-0000-0000-0000DF180000}"/>
    <cellStyle name="Normal 4 2 2 3 13 6 2" xfId="30948" xr:uid="{00000000-0005-0000-0000-0000E0180000}"/>
    <cellStyle name="Normal 4 2 2 3 13 7" xfId="20856" xr:uid="{00000000-0005-0000-0000-0000E1180000}"/>
    <cellStyle name="Normal 4 2 2 3 14" xfId="2916" xr:uid="{00000000-0005-0000-0000-0000E2180000}"/>
    <cellStyle name="Normal 4 2 2 3 14 2" xfId="7962" xr:uid="{00000000-0005-0000-0000-0000E3180000}"/>
    <cellStyle name="Normal 4 2 2 3 14 2 2" xfId="18054" xr:uid="{00000000-0005-0000-0000-0000E4180000}"/>
    <cellStyle name="Normal 4 2 2 3 14 2 2 2" xfId="38240" xr:uid="{00000000-0005-0000-0000-0000E5180000}"/>
    <cellStyle name="Normal 4 2 2 3 14 2 3" xfId="28148" xr:uid="{00000000-0005-0000-0000-0000E6180000}"/>
    <cellStyle name="Normal 4 2 2 3 14 3" xfId="13008" xr:uid="{00000000-0005-0000-0000-0000E7180000}"/>
    <cellStyle name="Normal 4 2 2 3 14 3 2" xfId="33194" xr:uid="{00000000-0005-0000-0000-0000E8180000}"/>
    <cellStyle name="Normal 4 2 2 3 14 4" xfId="23102" xr:uid="{00000000-0005-0000-0000-0000E9180000}"/>
    <cellStyle name="Normal 4 2 2 3 15" xfId="1629" xr:uid="{00000000-0005-0000-0000-0000EA180000}"/>
    <cellStyle name="Normal 4 2 2 3 15 2" xfId="6675" xr:uid="{00000000-0005-0000-0000-0000EB180000}"/>
    <cellStyle name="Normal 4 2 2 3 15 2 2" xfId="16767" xr:uid="{00000000-0005-0000-0000-0000EC180000}"/>
    <cellStyle name="Normal 4 2 2 3 15 2 2 2" xfId="36953" xr:uid="{00000000-0005-0000-0000-0000ED180000}"/>
    <cellStyle name="Normal 4 2 2 3 15 2 3" xfId="26861" xr:uid="{00000000-0005-0000-0000-0000EE180000}"/>
    <cellStyle name="Normal 4 2 2 3 15 3" xfId="11721" xr:uid="{00000000-0005-0000-0000-0000EF180000}"/>
    <cellStyle name="Normal 4 2 2 3 15 3 2" xfId="31907" xr:uid="{00000000-0005-0000-0000-0000F0180000}"/>
    <cellStyle name="Normal 4 2 2 3 15 4" xfId="21815" xr:uid="{00000000-0005-0000-0000-0000F1180000}"/>
    <cellStyle name="Normal 4 2 2 3 16" xfId="4167" xr:uid="{00000000-0005-0000-0000-0000F2180000}"/>
    <cellStyle name="Normal 4 2 2 3 16 2" xfId="9213" xr:uid="{00000000-0005-0000-0000-0000F3180000}"/>
    <cellStyle name="Normal 4 2 2 3 16 2 2" xfId="19305" xr:uid="{00000000-0005-0000-0000-0000F4180000}"/>
    <cellStyle name="Normal 4 2 2 3 16 2 2 2" xfId="39491" xr:uid="{00000000-0005-0000-0000-0000F5180000}"/>
    <cellStyle name="Normal 4 2 2 3 16 2 3" xfId="29399" xr:uid="{00000000-0005-0000-0000-0000F6180000}"/>
    <cellStyle name="Normal 4 2 2 3 16 3" xfId="14259" xr:uid="{00000000-0005-0000-0000-0000F7180000}"/>
    <cellStyle name="Normal 4 2 2 3 16 3 2" xfId="34445" xr:uid="{00000000-0005-0000-0000-0000F8180000}"/>
    <cellStyle name="Normal 4 2 2 3 16 4" xfId="24353" xr:uid="{00000000-0005-0000-0000-0000F9180000}"/>
    <cellStyle name="Normal 4 2 2 3 17" xfId="5388" xr:uid="{00000000-0005-0000-0000-0000FA180000}"/>
    <cellStyle name="Normal 4 2 2 3 17 2" xfId="15480" xr:uid="{00000000-0005-0000-0000-0000FB180000}"/>
    <cellStyle name="Normal 4 2 2 3 17 2 2" xfId="35666" xr:uid="{00000000-0005-0000-0000-0000FC180000}"/>
    <cellStyle name="Normal 4 2 2 3 17 3" xfId="25574" xr:uid="{00000000-0005-0000-0000-0000FD180000}"/>
    <cellStyle name="Normal 4 2 2 3 18" xfId="10434" xr:uid="{00000000-0005-0000-0000-0000FE180000}"/>
    <cellStyle name="Normal 4 2 2 3 18 2" xfId="30620" xr:uid="{00000000-0005-0000-0000-0000FF180000}"/>
    <cellStyle name="Normal 4 2 2 3 19" xfId="20528" xr:uid="{00000000-0005-0000-0000-000000190000}"/>
    <cellStyle name="Normal 4 2 2 3 2" xfId="247" xr:uid="{00000000-0005-0000-0000-000001190000}"/>
    <cellStyle name="Normal 4 2 2 3 2 10" xfId="1407" xr:uid="{00000000-0005-0000-0000-000002190000}"/>
    <cellStyle name="Normal 4 2 2 3 2 10 2" xfId="3986" xr:uid="{00000000-0005-0000-0000-000003190000}"/>
    <cellStyle name="Normal 4 2 2 3 2 10 2 2" xfId="9032" xr:uid="{00000000-0005-0000-0000-000004190000}"/>
    <cellStyle name="Normal 4 2 2 3 2 10 2 2 2" xfId="19124" xr:uid="{00000000-0005-0000-0000-000005190000}"/>
    <cellStyle name="Normal 4 2 2 3 2 10 2 2 2 2" xfId="39310" xr:uid="{00000000-0005-0000-0000-000006190000}"/>
    <cellStyle name="Normal 4 2 2 3 2 10 2 2 3" xfId="29218" xr:uid="{00000000-0005-0000-0000-000007190000}"/>
    <cellStyle name="Normal 4 2 2 3 2 10 2 3" xfId="14078" xr:uid="{00000000-0005-0000-0000-000008190000}"/>
    <cellStyle name="Normal 4 2 2 3 2 10 2 3 2" xfId="34264" xr:uid="{00000000-0005-0000-0000-000009190000}"/>
    <cellStyle name="Normal 4 2 2 3 2 10 2 4" xfId="24172" xr:uid="{00000000-0005-0000-0000-00000A190000}"/>
    <cellStyle name="Normal 4 2 2 3 2 10 3" xfId="2699" xr:uid="{00000000-0005-0000-0000-00000B190000}"/>
    <cellStyle name="Normal 4 2 2 3 2 10 3 2" xfId="7745" xr:uid="{00000000-0005-0000-0000-00000C190000}"/>
    <cellStyle name="Normal 4 2 2 3 2 10 3 2 2" xfId="17837" xr:uid="{00000000-0005-0000-0000-00000D190000}"/>
    <cellStyle name="Normal 4 2 2 3 2 10 3 2 2 2" xfId="38023" xr:uid="{00000000-0005-0000-0000-00000E190000}"/>
    <cellStyle name="Normal 4 2 2 3 2 10 3 2 3" xfId="27931" xr:uid="{00000000-0005-0000-0000-00000F190000}"/>
    <cellStyle name="Normal 4 2 2 3 2 10 3 3" xfId="12791" xr:uid="{00000000-0005-0000-0000-000010190000}"/>
    <cellStyle name="Normal 4 2 2 3 2 10 3 3 2" xfId="32977" xr:uid="{00000000-0005-0000-0000-000011190000}"/>
    <cellStyle name="Normal 4 2 2 3 2 10 3 4" xfId="22885" xr:uid="{00000000-0005-0000-0000-000012190000}"/>
    <cellStyle name="Normal 4 2 2 3 2 10 4" xfId="5171" xr:uid="{00000000-0005-0000-0000-000013190000}"/>
    <cellStyle name="Normal 4 2 2 3 2 10 4 2" xfId="10217" xr:uid="{00000000-0005-0000-0000-000014190000}"/>
    <cellStyle name="Normal 4 2 2 3 2 10 4 2 2" xfId="20309" xr:uid="{00000000-0005-0000-0000-000015190000}"/>
    <cellStyle name="Normal 4 2 2 3 2 10 4 2 2 2" xfId="40495" xr:uid="{00000000-0005-0000-0000-000016190000}"/>
    <cellStyle name="Normal 4 2 2 3 2 10 4 2 3" xfId="30403" xr:uid="{00000000-0005-0000-0000-000017190000}"/>
    <cellStyle name="Normal 4 2 2 3 2 10 4 3" xfId="15263" xr:uid="{00000000-0005-0000-0000-000018190000}"/>
    <cellStyle name="Normal 4 2 2 3 2 10 4 3 2" xfId="35449" xr:uid="{00000000-0005-0000-0000-000019190000}"/>
    <cellStyle name="Normal 4 2 2 3 2 10 4 4" xfId="25357" xr:uid="{00000000-0005-0000-0000-00001A190000}"/>
    <cellStyle name="Normal 4 2 2 3 2 10 5" xfId="6458" xr:uid="{00000000-0005-0000-0000-00001B190000}"/>
    <cellStyle name="Normal 4 2 2 3 2 10 5 2" xfId="16550" xr:uid="{00000000-0005-0000-0000-00001C190000}"/>
    <cellStyle name="Normal 4 2 2 3 2 10 5 2 2" xfId="36736" xr:uid="{00000000-0005-0000-0000-00001D190000}"/>
    <cellStyle name="Normal 4 2 2 3 2 10 5 3" xfId="26644" xr:uid="{00000000-0005-0000-0000-00001E190000}"/>
    <cellStyle name="Normal 4 2 2 3 2 10 6" xfId="11504" xr:uid="{00000000-0005-0000-0000-00001F190000}"/>
    <cellStyle name="Normal 4 2 2 3 2 10 6 2" xfId="31690" xr:uid="{00000000-0005-0000-0000-000020190000}"/>
    <cellStyle name="Normal 4 2 2 3 2 10 7" xfId="21598" xr:uid="{00000000-0005-0000-0000-000021190000}"/>
    <cellStyle name="Normal 4 2 2 3 2 11" xfId="1483" xr:uid="{00000000-0005-0000-0000-000022190000}"/>
    <cellStyle name="Normal 4 2 2 3 2 11 2" xfId="4058" xr:uid="{00000000-0005-0000-0000-000023190000}"/>
    <cellStyle name="Normal 4 2 2 3 2 11 2 2" xfId="9104" xr:uid="{00000000-0005-0000-0000-000024190000}"/>
    <cellStyle name="Normal 4 2 2 3 2 11 2 2 2" xfId="19196" xr:uid="{00000000-0005-0000-0000-000025190000}"/>
    <cellStyle name="Normal 4 2 2 3 2 11 2 2 2 2" xfId="39382" xr:uid="{00000000-0005-0000-0000-000026190000}"/>
    <cellStyle name="Normal 4 2 2 3 2 11 2 2 3" xfId="29290" xr:uid="{00000000-0005-0000-0000-000027190000}"/>
    <cellStyle name="Normal 4 2 2 3 2 11 2 3" xfId="14150" xr:uid="{00000000-0005-0000-0000-000028190000}"/>
    <cellStyle name="Normal 4 2 2 3 2 11 2 3 2" xfId="34336" xr:uid="{00000000-0005-0000-0000-000029190000}"/>
    <cellStyle name="Normal 4 2 2 3 2 11 2 4" xfId="24244" xr:uid="{00000000-0005-0000-0000-00002A190000}"/>
    <cellStyle name="Normal 4 2 2 3 2 11 3" xfId="2771" xr:uid="{00000000-0005-0000-0000-00002B190000}"/>
    <cellStyle name="Normal 4 2 2 3 2 11 3 2" xfId="7817" xr:uid="{00000000-0005-0000-0000-00002C190000}"/>
    <cellStyle name="Normal 4 2 2 3 2 11 3 2 2" xfId="17909" xr:uid="{00000000-0005-0000-0000-00002D190000}"/>
    <cellStyle name="Normal 4 2 2 3 2 11 3 2 2 2" xfId="38095" xr:uid="{00000000-0005-0000-0000-00002E190000}"/>
    <cellStyle name="Normal 4 2 2 3 2 11 3 2 3" xfId="28003" xr:uid="{00000000-0005-0000-0000-00002F190000}"/>
    <cellStyle name="Normal 4 2 2 3 2 11 3 3" xfId="12863" xr:uid="{00000000-0005-0000-0000-000030190000}"/>
    <cellStyle name="Normal 4 2 2 3 2 11 3 3 2" xfId="33049" xr:uid="{00000000-0005-0000-0000-000031190000}"/>
    <cellStyle name="Normal 4 2 2 3 2 11 3 4" xfId="22957" xr:uid="{00000000-0005-0000-0000-000032190000}"/>
    <cellStyle name="Normal 4 2 2 3 2 11 4" xfId="5243" xr:uid="{00000000-0005-0000-0000-000033190000}"/>
    <cellStyle name="Normal 4 2 2 3 2 11 4 2" xfId="10289" xr:uid="{00000000-0005-0000-0000-000034190000}"/>
    <cellStyle name="Normal 4 2 2 3 2 11 4 2 2" xfId="20381" xr:uid="{00000000-0005-0000-0000-000035190000}"/>
    <cellStyle name="Normal 4 2 2 3 2 11 4 2 2 2" xfId="40567" xr:uid="{00000000-0005-0000-0000-000036190000}"/>
    <cellStyle name="Normal 4 2 2 3 2 11 4 2 3" xfId="30475" xr:uid="{00000000-0005-0000-0000-000037190000}"/>
    <cellStyle name="Normal 4 2 2 3 2 11 4 3" xfId="15335" xr:uid="{00000000-0005-0000-0000-000038190000}"/>
    <cellStyle name="Normal 4 2 2 3 2 11 4 3 2" xfId="35521" xr:uid="{00000000-0005-0000-0000-000039190000}"/>
    <cellStyle name="Normal 4 2 2 3 2 11 4 4" xfId="25429" xr:uid="{00000000-0005-0000-0000-00003A190000}"/>
    <cellStyle name="Normal 4 2 2 3 2 11 5" xfId="6530" xr:uid="{00000000-0005-0000-0000-00003B190000}"/>
    <cellStyle name="Normal 4 2 2 3 2 11 5 2" xfId="16622" xr:uid="{00000000-0005-0000-0000-00003C190000}"/>
    <cellStyle name="Normal 4 2 2 3 2 11 5 2 2" xfId="36808" xr:uid="{00000000-0005-0000-0000-00003D190000}"/>
    <cellStyle name="Normal 4 2 2 3 2 11 5 3" xfId="26716" xr:uid="{00000000-0005-0000-0000-00003E190000}"/>
    <cellStyle name="Normal 4 2 2 3 2 11 6" xfId="11576" xr:uid="{00000000-0005-0000-0000-00003F190000}"/>
    <cellStyle name="Normal 4 2 2 3 2 11 6 2" xfId="31762" xr:uid="{00000000-0005-0000-0000-000040190000}"/>
    <cellStyle name="Normal 4 2 2 3 2 11 7" xfId="21670" xr:uid="{00000000-0005-0000-0000-000041190000}"/>
    <cellStyle name="Normal 4 2 2 3 2 12" xfId="737" xr:uid="{00000000-0005-0000-0000-000042190000}"/>
    <cellStyle name="Normal 4 2 2 3 2 12 2" xfId="3325" xr:uid="{00000000-0005-0000-0000-000043190000}"/>
    <cellStyle name="Normal 4 2 2 3 2 12 2 2" xfId="8371" xr:uid="{00000000-0005-0000-0000-000044190000}"/>
    <cellStyle name="Normal 4 2 2 3 2 12 2 2 2" xfId="18463" xr:uid="{00000000-0005-0000-0000-000045190000}"/>
    <cellStyle name="Normal 4 2 2 3 2 12 2 2 2 2" xfId="38649" xr:uid="{00000000-0005-0000-0000-000046190000}"/>
    <cellStyle name="Normal 4 2 2 3 2 12 2 2 3" xfId="28557" xr:uid="{00000000-0005-0000-0000-000047190000}"/>
    <cellStyle name="Normal 4 2 2 3 2 12 2 3" xfId="13417" xr:uid="{00000000-0005-0000-0000-000048190000}"/>
    <cellStyle name="Normal 4 2 2 3 2 12 2 3 2" xfId="33603" xr:uid="{00000000-0005-0000-0000-000049190000}"/>
    <cellStyle name="Normal 4 2 2 3 2 12 2 4" xfId="23511" xr:uid="{00000000-0005-0000-0000-00004A190000}"/>
    <cellStyle name="Normal 4 2 2 3 2 12 3" xfId="2038" xr:uid="{00000000-0005-0000-0000-00004B190000}"/>
    <cellStyle name="Normal 4 2 2 3 2 12 3 2" xfId="7084" xr:uid="{00000000-0005-0000-0000-00004C190000}"/>
    <cellStyle name="Normal 4 2 2 3 2 12 3 2 2" xfId="17176" xr:uid="{00000000-0005-0000-0000-00004D190000}"/>
    <cellStyle name="Normal 4 2 2 3 2 12 3 2 2 2" xfId="37362" xr:uid="{00000000-0005-0000-0000-00004E190000}"/>
    <cellStyle name="Normal 4 2 2 3 2 12 3 2 3" xfId="27270" xr:uid="{00000000-0005-0000-0000-00004F190000}"/>
    <cellStyle name="Normal 4 2 2 3 2 12 3 3" xfId="12130" xr:uid="{00000000-0005-0000-0000-000050190000}"/>
    <cellStyle name="Normal 4 2 2 3 2 12 3 3 2" xfId="32316" xr:uid="{00000000-0005-0000-0000-000051190000}"/>
    <cellStyle name="Normal 4 2 2 3 2 12 3 4" xfId="22224" xr:uid="{00000000-0005-0000-0000-000052190000}"/>
    <cellStyle name="Normal 4 2 2 3 2 12 4" xfId="4512" xr:uid="{00000000-0005-0000-0000-000053190000}"/>
    <cellStyle name="Normal 4 2 2 3 2 12 4 2" xfId="9558" xr:uid="{00000000-0005-0000-0000-000054190000}"/>
    <cellStyle name="Normal 4 2 2 3 2 12 4 2 2" xfId="19650" xr:uid="{00000000-0005-0000-0000-000055190000}"/>
    <cellStyle name="Normal 4 2 2 3 2 12 4 2 2 2" xfId="39836" xr:uid="{00000000-0005-0000-0000-000056190000}"/>
    <cellStyle name="Normal 4 2 2 3 2 12 4 2 3" xfId="29744" xr:uid="{00000000-0005-0000-0000-000057190000}"/>
    <cellStyle name="Normal 4 2 2 3 2 12 4 3" xfId="14604" xr:uid="{00000000-0005-0000-0000-000058190000}"/>
    <cellStyle name="Normal 4 2 2 3 2 12 4 3 2" xfId="34790" xr:uid="{00000000-0005-0000-0000-000059190000}"/>
    <cellStyle name="Normal 4 2 2 3 2 12 4 4" xfId="24698" xr:uid="{00000000-0005-0000-0000-00005A190000}"/>
    <cellStyle name="Normal 4 2 2 3 2 12 5" xfId="5797" xr:uid="{00000000-0005-0000-0000-00005B190000}"/>
    <cellStyle name="Normal 4 2 2 3 2 12 5 2" xfId="15889" xr:uid="{00000000-0005-0000-0000-00005C190000}"/>
    <cellStyle name="Normal 4 2 2 3 2 12 5 2 2" xfId="36075" xr:uid="{00000000-0005-0000-0000-00005D190000}"/>
    <cellStyle name="Normal 4 2 2 3 2 12 5 3" xfId="25983" xr:uid="{00000000-0005-0000-0000-00005E190000}"/>
    <cellStyle name="Normal 4 2 2 3 2 12 6" xfId="10843" xr:uid="{00000000-0005-0000-0000-00005F190000}"/>
    <cellStyle name="Normal 4 2 2 3 2 12 6 2" xfId="31029" xr:uid="{00000000-0005-0000-0000-000060190000}"/>
    <cellStyle name="Normal 4 2 2 3 2 12 7" xfId="20937" xr:uid="{00000000-0005-0000-0000-000061190000}"/>
    <cellStyle name="Normal 4 2 2 3 2 13" xfId="2952" xr:uid="{00000000-0005-0000-0000-000062190000}"/>
    <cellStyle name="Normal 4 2 2 3 2 13 2" xfId="7998" xr:uid="{00000000-0005-0000-0000-000063190000}"/>
    <cellStyle name="Normal 4 2 2 3 2 13 2 2" xfId="18090" xr:uid="{00000000-0005-0000-0000-000064190000}"/>
    <cellStyle name="Normal 4 2 2 3 2 13 2 2 2" xfId="38276" xr:uid="{00000000-0005-0000-0000-000065190000}"/>
    <cellStyle name="Normal 4 2 2 3 2 13 2 3" xfId="28184" xr:uid="{00000000-0005-0000-0000-000066190000}"/>
    <cellStyle name="Normal 4 2 2 3 2 13 3" xfId="13044" xr:uid="{00000000-0005-0000-0000-000067190000}"/>
    <cellStyle name="Normal 4 2 2 3 2 13 3 2" xfId="33230" xr:uid="{00000000-0005-0000-0000-000068190000}"/>
    <cellStyle name="Normal 4 2 2 3 2 13 4" xfId="23138" xr:uid="{00000000-0005-0000-0000-000069190000}"/>
    <cellStyle name="Normal 4 2 2 3 2 14" xfId="1665" xr:uid="{00000000-0005-0000-0000-00006A190000}"/>
    <cellStyle name="Normal 4 2 2 3 2 14 2" xfId="6711" xr:uid="{00000000-0005-0000-0000-00006B190000}"/>
    <cellStyle name="Normal 4 2 2 3 2 14 2 2" xfId="16803" xr:uid="{00000000-0005-0000-0000-00006C190000}"/>
    <cellStyle name="Normal 4 2 2 3 2 14 2 2 2" xfId="36989" xr:uid="{00000000-0005-0000-0000-00006D190000}"/>
    <cellStyle name="Normal 4 2 2 3 2 14 2 3" xfId="26897" xr:uid="{00000000-0005-0000-0000-00006E190000}"/>
    <cellStyle name="Normal 4 2 2 3 2 14 3" xfId="11757" xr:uid="{00000000-0005-0000-0000-00006F190000}"/>
    <cellStyle name="Normal 4 2 2 3 2 14 3 2" xfId="31943" xr:uid="{00000000-0005-0000-0000-000070190000}"/>
    <cellStyle name="Normal 4 2 2 3 2 14 4" xfId="21851" xr:uid="{00000000-0005-0000-0000-000071190000}"/>
    <cellStyle name="Normal 4 2 2 3 2 15" xfId="4203" xr:uid="{00000000-0005-0000-0000-000072190000}"/>
    <cellStyle name="Normal 4 2 2 3 2 15 2" xfId="9249" xr:uid="{00000000-0005-0000-0000-000073190000}"/>
    <cellStyle name="Normal 4 2 2 3 2 15 2 2" xfId="19341" xr:uid="{00000000-0005-0000-0000-000074190000}"/>
    <cellStyle name="Normal 4 2 2 3 2 15 2 2 2" xfId="39527" xr:uid="{00000000-0005-0000-0000-000075190000}"/>
    <cellStyle name="Normal 4 2 2 3 2 15 2 3" xfId="29435" xr:uid="{00000000-0005-0000-0000-000076190000}"/>
    <cellStyle name="Normal 4 2 2 3 2 15 3" xfId="14295" xr:uid="{00000000-0005-0000-0000-000077190000}"/>
    <cellStyle name="Normal 4 2 2 3 2 15 3 2" xfId="34481" xr:uid="{00000000-0005-0000-0000-000078190000}"/>
    <cellStyle name="Normal 4 2 2 3 2 15 4" xfId="24389" xr:uid="{00000000-0005-0000-0000-000079190000}"/>
    <cellStyle name="Normal 4 2 2 3 2 16" xfId="5424" xr:uid="{00000000-0005-0000-0000-00007A190000}"/>
    <cellStyle name="Normal 4 2 2 3 2 16 2" xfId="15516" xr:uid="{00000000-0005-0000-0000-00007B190000}"/>
    <cellStyle name="Normal 4 2 2 3 2 16 2 2" xfId="35702" xr:uid="{00000000-0005-0000-0000-00007C190000}"/>
    <cellStyle name="Normal 4 2 2 3 2 16 3" xfId="25610" xr:uid="{00000000-0005-0000-0000-00007D190000}"/>
    <cellStyle name="Normal 4 2 2 3 2 17" xfId="10470" xr:uid="{00000000-0005-0000-0000-00007E190000}"/>
    <cellStyle name="Normal 4 2 2 3 2 17 2" xfId="30656" xr:uid="{00000000-0005-0000-0000-00007F190000}"/>
    <cellStyle name="Normal 4 2 2 3 2 18" xfId="20564" xr:uid="{00000000-0005-0000-0000-000080190000}"/>
    <cellStyle name="Normal 4 2 2 3 2 2" xfId="319" xr:uid="{00000000-0005-0000-0000-000081190000}"/>
    <cellStyle name="Normal 4 2 2 3 2 2 2" xfId="463" xr:uid="{00000000-0005-0000-0000-000082190000}"/>
    <cellStyle name="Normal 4 2 2 3 2 2 2 2" xfId="1555" xr:uid="{00000000-0005-0000-0000-000083190000}"/>
    <cellStyle name="Normal 4 2 2 3 2 2 2 2 2" xfId="4130" xr:uid="{00000000-0005-0000-0000-000084190000}"/>
    <cellStyle name="Normal 4 2 2 3 2 2 2 2 2 2" xfId="9176" xr:uid="{00000000-0005-0000-0000-000085190000}"/>
    <cellStyle name="Normal 4 2 2 3 2 2 2 2 2 2 2" xfId="19268" xr:uid="{00000000-0005-0000-0000-000086190000}"/>
    <cellStyle name="Normal 4 2 2 3 2 2 2 2 2 2 2 2" xfId="39454" xr:uid="{00000000-0005-0000-0000-000087190000}"/>
    <cellStyle name="Normal 4 2 2 3 2 2 2 2 2 2 3" xfId="29362" xr:uid="{00000000-0005-0000-0000-000088190000}"/>
    <cellStyle name="Normal 4 2 2 3 2 2 2 2 2 3" xfId="14222" xr:uid="{00000000-0005-0000-0000-000089190000}"/>
    <cellStyle name="Normal 4 2 2 3 2 2 2 2 2 3 2" xfId="34408" xr:uid="{00000000-0005-0000-0000-00008A190000}"/>
    <cellStyle name="Normal 4 2 2 3 2 2 2 2 2 4" xfId="24316" xr:uid="{00000000-0005-0000-0000-00008B190000}"/>
    <cellStyle name="Normal 4 2 2 3 2 2 2 2 3" xfId="2843" xr:uid="{00000000-0005-0000-0000-00008C190000}"/>
    <cellStyle name="Normal 4 2 2 3 2 2 2 2 3 2" xfId="7889" xr:uid="{00000000-0005-0000-0000-00008D190000}"/>
    <cellStyle name="Normal 4 2 2 3 2 2 2 2 3 2 2" xfId="17981" xr:uid="{00000000-0005-0000-0000-00008E190000}"/>
    <cellStyle name="Normal 4 2 2 3 2 2 2 2 3 2 2 2" xfId="38167" xr:uid="{00000000-0005-0000-0000-00008F190000}"/>
    <cellStyle name="Normal 4 2 2 3 2 2 2 2 3 2 3" xfId="28075" xr:uid="{00000000-0005-0000-0000-000090190000}"/>
    <cellStyle name="Normal 4 2 2 3 2 2 2 2 3 3" xfId="12935" xr:uid="{00000000-0005-0000-0000-000091190000}"/>
    <cellStyle name="Normal 4 2 2 3 2 2 2 2 3 3 2" xfId="33121" xr:uid="{00000000-0005-0000-0000-000092190000}"/>
    <cellStyle name="Normal 4 2 2 3 2 2 2 2 3 4" xfId="23029" xr:uid="{00000000-0005-0000-0000-000093190000}"/>
    <cellStyle name="Normal 4 2 2 3 2 2 2 2 4" xfId="5315" xr:uid="{00000000-0005-0000-0000-000094190000}"/>
    <cellStyle name="Normal 4 2 2 3 2 2 2 2 4 2" xfId="10361" xr:uid="{00000000-0005-0000-0000-000095190000}"/>
    <cellStyle name="Normal 4 2 2 3 2 2 2 2 4 2 2" xfId="20453" xr:uid="{00000000-0005-0000-0000-000096190000}"/>
    <cellStyle name="Normal 4 2 2 3 2 2 2 2 4 2 2 2" xfId="40639" xr:uid="{00000000-0005-0000-0000-000097190000}"/>
    <cellStyle name="Normal 4 2 2 3 2 2 2 2 4 2 3" xfId="30547" xr:uid="{00000000-0005-0000-0000-000098190000}"/>
    <cellStyle name="Normal 4 2 2 3 2 2 2 2 4 3" xfId="15407" xr:uid="{00000000-0005-0000-0000-000099190000}"/>
    <cellStyle name="Normal 4 2 2 3 2 2 2 2 4 3 2" xfId="35593" xr:uid="{00000000-0005-0000-0000-00009A190000}"/>
    <cellStyle name="Normal 4 2 2 3 2 2 2 2 4 4" xfId="25501" xr:uid="{00000000-0005-0000-0000-00009B190000}"/>
    <cellStyle name="Normal 4 2 2 3 2 2 2 2 5" xfId="6602" xr:uid="{00000000-0005-0000-0000-00009C190000}"/>
    <cellStyle name="Normal 4 2 2 3 2 2 2 2 5 2" xfId="16694" xr:uid="{00000000-0005-0000-0000-00009D190000}"/>
    <cellStyle name="Normal 4 2 2 3 2 2 2 2 5 2 2" xfId="36880" xr:uid="{00000000-0005-0000-0000-00009E190000}"/>
    <cellStyle name="Normal 4 2 2 3 2 2 2 2 5 3" xfId="26788" xr:uid="{00000000-0005-0000-0000-00009F190000}"/>
    <cellStyle name="Normal 4 2 2 3 2 2 2 2 6" xfId="11648" xr:uid="{00000000-0005-0000-0000-0000A0190000}"/>
    <cellStyle name="Normal 4 2 2 3 2 2 2 2 6 2" xfId="31834" xr:uid="{00000000-0005-0000-0000-0000A1190000}"/>
    <cellStyle name="Normal 4 2 2 3 2 2 2 2 7" xfId="21742" xr:uid="{00000000-0005-0000-0000-0000A2190000}"/>
    <cellStyle name="Normal 4 2 2 3 2 2 2 3" xfId="3168" xr:uid="{00000000-0005-0000-0000-0000A3190000}"/>
    <cellStyle name="Normal 4 2 2 3 2 2 2 3 2" xfId="8214" xr:uid="{00000000-0005-0000-0000-0000A4190000}"/>
    <cellStyle name="Normal 4 2 2 3 2 2 2 3 2 2" xfId="18306" xr:uid="{00000000-0005-0000-0000-0000A5190000}"/>
    <cellStyle name="Normal 4 2 2 3 2 2 2 3 2 2 2" xfId="38492" xr:uid="{00000000-0005-0000-0000-0000A6190000}"/>
    <cellStyle name="Normal 4 2 2 3 2 2 2 3 2 3" xfId="28400" xr:uid="{00000000-0005-0000-0000-0000A7190000}"/>
    <cellStyle name="Normal 4 2 2 3 2 2 2 3 3" xfId="13260" xr:uid="{00000000-0005-0000-0000-0000A8190000}"/>
    <cellStyle name="Normal 4 2 2 3 2 2 2 3 3 2" xfId="33446" xr:uid="{00000000-0005-0000-0000-0000A9190000}"/>
    <cellStyle name="Normal 4 2 2 3 2 2 2 3 4" xfId="23354" xr:uid="{00000000-0005-0000-0000-0000AA190000}"/>
    <cellStyle name="Normal 4 2 2 3 2 2 2 4" xfId="1881" xr:uid="{00000000-0005-0000-0000-0000AB190000}"/>
    <cellStyle name="Normal 4 2 2 3 2 2 2 4 2" xfId="6927" xr:uid="{00000000-0005-0000-0000-0000AC190000}"/>
    <cellStyle name="Normal 4 2 2 3 2 2 2 4 2 2" xfId="17019" xr:uid="{00000000-0005-0000-0000-0000AD190000}"/>
    <cellStyle name="Normal 4 2 2 3 2 2 2 4 2 2 2" xfId="37205" xr:uid="{00000000-0005-0000-0000-0000AE190000}"/>
    <cellStyle name="Normal 4 2 2 3 2 2 2 4 2 3" xfId="27113" xr:uid="{00000000-0005-0000-0000-0000AF190000}"/>
    <cellStyle name="Normal 4 2 2 3 2 2 2 4 3" xfId="11973" xr:uid="{00000000-0005-0000-0000-0000B0190000}"/>
    <cellStyle name="Normal 4 2 2 3 2 2 2 4 3 2" xfId="32159" xr:uid="{00000000-0005-0000-0000-0000B1190000}"/>
    <cellStyle name="Normal 4 2 2 3 2 2 2 4 4" xfId="22067" xr:uid="{00000000-0005-0000-0000-0000B2190000}"/>
    <cellStyle name="Normal 4 2 2 3 2 2 2 5" xfId="4419" xr:uid="{00000000-0005-0000-0000-0000B3190000}"/>
    <cellStyle name="Normal 4 2 2 3 2 2 2 5 2" xfId="9465" xr:uid="{00000000-0005-0000-0000-0000B4190000}"/>
    <cellStyle name="Normal 4 2 2 3 2 2 2 5 2 2" xfId="19557" xr:uid="{00000000-0005-0000-0000-0000B5190000}"/>
    <cellStyle name="Normal 4 2 2 3 2 2 2 5 2 2 2" xfId="39743" xr:uid="{00000000-0005-0000-0000-0000B6190000}"/>
    <cellStyle name="Normal 4 2 2 3 2 2 2 5 2 3" xfId="29651" xr:uid="{00000000-0005-0000-0000-0000B7190000}"/>
    <cellStyle name="Normal 4 2 2 3 2 2 2 5 3" xfId="14511" xr:uid="{00000000-0005-0000-0000-0000B8190000}"/>
    <cellStyle name="Normal 4 2 2 3 2 2 2 5 3 2" xfId="34697" xr:uid="{00000000-0005-0000-0000-0000B9190000}"/>
    <cellStyle name="Normal 4 2 2 3 2 2 2 5 4" xfId="24605" xr:uid="{00000000-0005-0000-0000-0000BA190000}"/>
    <cellStyle name="Normal 4 2 2 3 2 2 2 6" xfId="5640" xr:uid="{00000000-0005-0000-0000-0000BB190000}"/>
    <cellStyle name="Normal 4 2 2 3 2 2 2 6 2" xfId="15732" xr:uid="{00000000-0005-0000-0000-0000BC190000}"/>
    <cellStyle name="Normal 4 2 2 3 2 2 2 6 2 2" xfId="35918" xr:uid="{00000000-0005-0000-0000-0000BD190000}"/>
    <cellStyle name="Normal 4 2 2 3 2 2 2 6 3" xfId="25826" xr:uid="{00000000-0005-0000-0000-0000BE190000}"/>
    <cellStyle name="Normal 4 2 2 3 2 2 2 7" xfId="10686" xr:uid="{00000000-0005-0000-0000-0000BF190000}"/>
    <cellStyle name="Normal 4 2 2 3 2 2 2 7 2" xfId="30872" xr:uid="{00000000-0005-0000-0000-0000C0190000}"/>
    <cellStyle name="Normal 4 2 2 3 2 2 2 8" xfId="20780" xr:uid="{00000000-0005-0000-0000-0000C1190000}"/>
    <cellStyle name="Normal 4 2 2 3 2 2 3" xfId="811" xr:uid="{00000000-0005-0000-0000-0000C2190000}"/>
    <cellStyle name="Normal 4 2 2 3 2 2 3 2" xfId="3398" xr:uid="{00000000-0005-0000-0000-0000C3190000}"/>
    <cellStyle name="Normal 4 2 2 3 2 2 3 2 2" xfId="8444" xr:uid="{00000000-0005-0000-0000-0000C4190000}"/>
    <cellStyle name="Normal 4 2 2 3 2 2 3 2 2 2" xfId="18536" xr:uid="{00000000-0005-0000-0000-0000C5190000}"/>
    <cellStyle name="Normal 4 2 2 3 2 2 3 2 2 2 2" xfId="38722" xr:uid="{00000000-0005-0000-0000-0000C6190000}"/>
    <cellStyle name="Normal 4 2 2 3 2 2 3 2 2 3" xfId="28630" xr:uid="{00000000-0005-0000-0000-0000C7190000}"/>
    <cellStyle name="Normal 4 2 2 3 2 2 3 2 3" xfId="13490" xr:uid="{00000000-0005-0000-0000-0000C8190000}"/>
    <cellStyle name="Normal 4 2 2 3 2 2 3 2 3 2" xfId="33676" xr:uid="{00000000-0005-0000-0000-0000C9190000}"/>
    <cellStyle name="Normal 4 2 2 3 2 2 3 2 4" xfId="23584" xr:uid="{00000000-0005-0000-0000-0000CA190000}"/>
    <cellStyle name="Normal 4 2 2 3 2 2 3 3" xfId="2111" xr:uid="{00000000-0005-0000-0000-0000CB190000}"/>
    <cellStyle name="Normal 4 2 2 3 2 2 3 3 2" xfId="7157" xr:uid="{00000000-0005-0000-0000-0000CC190000}"/>
    <cellStyle name="Normal 4 2 2 3 2 2 3 3 2 2" xfId="17249" xr:uid="{00000000-0005-0000-0000-0000CD190000}"/>
    <cellStyle name="Normal 4 2 2 3 2 2 3 3 2 2 2" xfId="37435" xr:uid="{00000000-0005-0000-0000-0000CE190000}"/>
    <cellStyle name="Normal 4 2 2 3 2 2 3 3 2 3" xfId="27343" xr:uid="{00000000-0005-0000-0000-0000CF190000}"/>
    <cellStyle name="Normal 4 2 2 3 2 2 3 3 3" xfId="12203" xr:uid="{00000000-0005-0000-0000-0000D0190000}"/>
    <cellStyle name="Normal 4 2 2 3 2 2 3 3 3 2" xfId="32389" xr:uid="{00000000-0005-0000-0000-0000D1190000}"/>
    <cellStyle name="Normal 4 2 2 3 2 2 3 3 4" xfId="22297" xr:uid="{00000000-0005-0000-0000-0000D2190000}"/>
    <cellStyle name="Normal 4 2 2 3 2 2 3 4" xfId="4584" xr:uid="{00000000-0005-0000-0000-0000D3190000}"/>
    <cellStyle name="Normal 4 2 2 3 2 2 3 4 2" xfId="9630" xr:uid="{00000000-0005-0000-0000-0000D4190000}"/>
    <cellStyle name="Normal 4 2 2 3 2 2 3 4 2 2" xfId="19722" xr:uid="{00000000-0005-0000-0000-0000D5190000}"/>
    <cellStyle name="Normal 4 2 2 3 2 2 3 4 2 2 2" xfId="39908" xr:uid="{00000000-0005-0000-0000-0000D6190000}"/>
    <cellStyle name="Normal 4 2 2 3 2 2 3 4 2 3" xfId="29816" xr:uid="{00000000-0005-0000-0000-0000D7190000}"/>
    <cellStyle name="Normal 4 2 2 3 2 2 3 4 3" xfId="14676" xr:uid="{00000000-0005-0000-0000-0000D8190000}"/>
    <cellStyle name="Normal 4 2 2 3 2 2 3 4 3 2" xfId="34862" xr:uid="{00000000-0005-0000-0000-0000D9190000}"/>
    <cellStyle name="Normal 4 2 2 3 2 2 3 4 4" xfId="24770" xr:uid="{00000000-0005-0000-0000-0000DA190000}"/>
    <cellStyle name="Normal 4 2 2 3 2 2 3 5" xfId="5870" xr:uid="{00000000-0005-0000-0000-0000DB190000}"/>
    <cellStyle name="Normal 4 2 2 3 2 2 3 5 2" xfId="15962" xr:uid="{00000000-0005-0000-0000-0000DC190000}"/>
    <cellStyle name="Normal 4 2 2 3 2 2 3 5 2 2" xfId="36148" xr:uid="{00000000-0005-0000-0000-0000DD190000}"/>
    <cellStyle name="Normal 4 2 2 3 2 2 3 5 3" xfId="26056" xr:uid="{00000000-0005-0000-0000-0000DE190000}"/>
    <cellStyle name="Normal 4 2 2 3 2 2 3 6" xfId="10916" xr:uid="{00000000-0005-0000-0000-0000DF190000}"/>
    <cellStyle name="Normal 4 2 2 3 2 2 3 6 2" xfId="31102" xr:uid="{00000000-0005-0000-0000-0000E0190000}"/>
    <cellStyle name="Normal 4 2 2 3 2 2 3 7" xfId="21010" xr:uid="{00000000-0005-0000-0000-0000E1190000}"/>
    <cellStyle name="Normal 4 2 2 3 2 2 4" xfId="3024" xr:uid="{00000000-0005-0000-0000-0000E2190000}"/>
    <cellStyle name="Normal 4 2 2 3 2 2 4 2" xfId="8070" xr:uid="{00000000-0005-0000-0000-0000E3190000}"/>
    <cellStyle name="Normal 4 2 2 3 2 2 4 2 2" xfId="18162" xr:uid="{00000000-0005-0000-0000-0000E4190000}"/>
    <cellStyle name="Normal 4 2 2 3 2 2 4 2 2 2" xfId="38348" xr:uid="{00000000-0005-0000-0000-0000E5190000}"/>
    <cellStyle name="Normal 4 2 2 3 2 2 4 2 3" xfId="28256" xr:uid="{00000000-0005-0000-0000-0000E6190000}"/>
    <cellStyle name="Normal 4 2 2 3 2 2 4 3" xfId="13116" xr:uid="{00000000-0005-0000-0000-0000E7190000}"/>
    <cellStyle name="Normal 4 2 2 3 2 2 4 3 2" xfId="33302" xr:uid="{00000000-0005-0000-0000-0000E8190000}"/>
    <cellStyle name="Normal 4 2 2 3 2 2 4 4" xfId="23210" xr:uid="{00000000-0005-0000-0000-0000E9190000}"/>
    <cellStyle name="Normal 4 2 2 3 2 2 5" xfId="1737" xr:uid="{00000000-0005-0000-0000-0000EA190000}"/>
    <cellStyle name="Normal 4 2 2 3 2 2 5 2" xfId="6783" xr:uid="{00000000-0005-0000-0000-0000EB190000}"/>
    <cellStyle name="Normal 4 2 2 3 2 2 5 2 2" xfId="16875" xr:uid="{00000000-0005-0000-0000-0000EC190000}"/>
    <cellStyle name="Normal 4 2 2 3 2 2 5 2 2 2" xfId="37061" xr:uid="{00000000-0005-0000-0000-0000ED190000}"/>
    <cellStyle name="Normal 4 2 2 3 2 2 5 2 3" xfId="26969" xr:uid="{00000000-0005-0000-0000-0000EE190000}"/>
    <cellStyle name="Normal 4 2 2 3 2 2 5 3" xfId="11829" xr:uid="{00000000-0005-0000-0000-0000EF190000}"/>
    <cellStyle name="Normal 4 2 2 3 2 2 5 3 2" xfId="32015" xr:uid="{00000000-0005-0000-0000-0000F0190000}"/>
    <cellStyle name="Normal 4 2 2 3 2 2 5 4" xfId="21923" xr:uid="{00000000-0005-0000-0000-0000F1190000}"/>
    <cellStyle name="Normal 4 2 2 3 2 2 6" xfId="4275" xr:uid="{00000000-0005-0000-0000-0000F2190000}"/>
    <cellStyle name="Normal 4 2 2 3 2 2 6 2" xfId="9321" xr:uid="{00000000-0005-0000-0000-0000F3190000}"/>
    <cellStyle name="Normal 4 2 2 3 2 2 6 2 2" xfId="19413" xr:uid="{00000000-0005-0000-0000-0000F4190000}"/>
    <cellStyle name="Normal 4 2 2 3 2 2 6 2 2 2" xfId="39599" xr:uid="{00000000-0005-0000-0000-0000F5190000}"/>
    <cellStyle name="Normal 4 2 2 3 2 2 6 2 3" xfId="29507" xr:uid="{00000000-0005-0000-0000-0000F6190000}"/>
    <cellStyle name="Normal 4 2 2 3 2 2 6 3" xfId="14367" xr:uid="{00000000-0005-0000-0000-0000F7190000}"/>
    <cellStyle name="Normal 4 2 2 3 2 2 6 3 2" xfId="34553" xr:uid="{00000000-0005-0000-0000-0000F8190000}"/>
    <cellStyle name="Normal 4 2 2 3 2 2 6 4" xfId="24461" xr:uid="{00000000-0005-0000-0000-0000F9190000}"/>
    <cellStyle name="Normal 4 2 2 3 2 2 7" xfId="5496" xr:uid="{00000000-0005-0000-0000-0000FA190000}"/>
    <cellStyle name="Normal 4 2 2 3 2 2 7 2" xfId="15588" xr:uid="{00000000-0005-0000-0000-0000FB190000}"/>
    <cellStyle name="Normal 4 2 2 3 2 2 7 2 2" xfId="35774" xr:uid="{00000000-0005-0000-0000-0000FC190000}"/>
    <cellStyle name="Normal 4 2 2 3 2 2 7 3" xfId="25682" xr:uid="{00000000-0005-0000-0000-0000FD190000}"/>
    <cellStyle name="Normal 4 2 2 3 2 2 8" xfId="10542" xr:uid="{00000000-0005-0000-0000-0000FE190000}"/>
    <cellStyle name="Normal 4 2 2 3 2 2 8 2" xfId="30728" xr:uid="{00000000-0005-0000-0000-0000FF190000}"/>
    <cellStyle name="Normal 4 2 2 3 2 2 9" xfId="20636" xr:uid="{00000000-0005-0000-0000-0000001A0000}"/>
    <cellStyle name="Normal 4 2 2 3 2 3" xfId="391" xr:uid="{00000000-0005-0000-0000-0000011A0000}"/>
    <cellStyle name="Normal 4 2 2 3 2 3 2" xfId="885" xr:uid="{00000000-0005-0000-0000-0000021A0000}"/>
    <cellStyle name="Normal 4 2 2 3 2 3 2 2" xfId="3471" xr:uid="{00000000-0005-0000-0000-0000031A0000}"/>
    <cellStyle name="Normal 4 2 2 3 2 3 2 2 2" xfId="8517" xr:uid="{00000000-0005-0000-0000-0000041A0000}"/>
    <cellStyle name="Normal 4 2 2 3 2 3 2 2 2 2" xfId="18609" xr:uid="{00000000-0005-0000-0000-0000051A0000}"/>
    <cellStyle name="Normal 4 2 2 3 2 3 2 2 2 2 2" xfId="38795" xr:uid="{00000000-0005-0000-0000-0000061A0000}"/>
    <cellStyle name="Normal 4 2 2 3 2 3 2 2 2 3" xfId="28703" xr:uid="{00000000-0005-0000-0000-0000071A0000}"/>
    <cellStyle name="Normal 4 2 2 3 2 3 2 2 3" xfId="13563" xr:uid="{00000000-0005-0000-0000-0000081A0000}"/>
    <cellStyle name="Normal 4 2 2 3 2 3 2 2 3 2" xfId="33749" xr:uid="{00000000-0005-0000-0000-0000091A0000}"/>
    <cellStyle name="Normal 4 2 2 3 2 3 2 2 4" xfId="23657" xr:uid="{00000000-0005-0000-0000-00000A1A0000}"/>
    <cellStyle name="Normal 4 2 2 3 2 3 2 3" xfId="2184" xr:uid="{00000000-0005-0000-0000-00000B1A0000}"/>
    <cellStyle name="Normal 4 2 2 3 2 3 2 3 2" xfId="7230" xr:uid="{00000000-0005-0000-0000-00000C1A0000}"/>
    <cellStyle name="Normal 4 2 2 3 2 3 2 3 2 2" xfId="17322" xr:uid="{00000000-0005-0000-0000-00000D1A0000}"/>
    <cellStyle name="Normal 4 2 2 3 2 3 2 3 2 2 2" xfId="37508" xr:uid="{00000000-0005-0000-0000-00000E1A0000}"/>
    <cellStyle name="Normal 4 2 2 3 2 3 2 3 2 3" xfId="27416" xr:uid="{00000000-0005-0000-0000-00000F1A0000}"/>
    <cellStyle name="Normal 4 2 2 3 2 3 2 3 3" xfId="12276" xr:uid="{00000000-0005-0000-0000-0000101A0000}"/>
    <cellStyle name="Normal 4 2 2 3 2 3 2 3 3 2" xfId="32462" xr:uid="{00000000-0005-0000-0000-0000111A0000}"/>
    <cellStyle name="Normal 4 2 2 3 2 3 2 3 4" xfId="22370" xr:uid="{00000000-0005-0000-0000-0000121A0000}"/>
    <cellStyle name="Normal 4 2 2 3 2 3 2 4" xfId="4657" xr:uid="{00000000-0005-0000-0000-0000131A0000}"/>
    <cellStyle name="Normal 4 2 2 3 2 3 2 4 2" xfId="9703" xr:uid="{00000000-0005-0000-0000-0000141A0000}"/>
    <cellStyle name="Normal 4 2 2 3 2 3 2 4 2 2" xfId="19795" xr:uid="{00000000-0005-0000-0000-0000151A0000}"/>
    <cellStyle name="Normal 4 2 2 3 2 3 2 4 2 2 2" xfId="39981" xr:uid="{00000000-0005-0000-0000-0000161A0000}"/>
    <cellStyle name="Normal 4 2 2 3 2 3 2 4 2 3" xfId="29889" xr:uid="{00000000-0005-0000-0000-0000171A0000}"/>
    <cellStyle name="Normal 4 2 2 3 2 3 2 4 3" xfId="14749" xr:uid="{00000000-0005-0000-0000-0000181A0000}"/>
    <cellStyle name="Normal 4 2 2 3 2 3 2 4 3 2" xfId="34935" xr:uid="{00000000-0005-0000-0000-0000191A0000}"/>
    <cellStyle name="Normal 4 2 2 3 2 3 2 4 4" xfId="24843" xr:uid="{00000000-0005-0000-0000-00001A1A0000}"/>
    <cellStyle name="Normal 4 2 2 3 2 3 2 5" xfId="5943" xr:uid="{00000000-0005-0000-0000-00001B1A0000}"/>
    <cellStyle name="Normal 4 2 2 3 2 3 2 5 2" xfId="16035" xr:uid="{00000000-0005-0000-0000-00001C1A0000}"/>
    <cellStyle name="Normal 4 2 2 3 2 3 2 5 2 2" xfId="36221" xr:uid="{00000000-0005-0000-0000-00001D1A0000}"/>
    <cellStyle name="Normal 4 2 2 3 2 3 2 5 3" xfId="26129" xr:uid="{00000000-0005-0000-0000-00001E1A0000}"/>
    <cellStyle name="Normal 4 2 2 3 2 3 2 6" xfId="10989" xr:uid="{00000000-0005-0000-0000-00001F1A0000}"/>
    <cellStyle name="Normal 4 2 2 3 2 3 2 6 2" xfId="31175" xr:uid="{00000000-0005-0000-0000-0000201A0000}"/>
    <cellStyle name="Normal 4 2 2 3 2 3 2 7" xfId="21083" xr:uid="{00000000-0005-0000-0000-0000211A0000}"/>
    <cellStyle name="Normal 4 2 2 3 2 3 3" xfId="3096" xr:uid="{00000000-0005-0000-0000-0000221A0000}"/>
    <cellStyle name="Normal 4 2 2 3 2 3 3 2" xfId="8142" xr:uid="{00000000-0005-0000-0000-0000231A0000}"/>
    <cellStyle name="Normal 4 2 2 3 2 3 3 2 2" xfId="18234" xr:uid="{00000000-0005-0000-0000-0000241A0000}"/>
    <cellStyle name="Normal 4 2 2 3 2 3 3 2 2 2" xfId="38420" xr:uid="{00000000-0005-0000-0000-0000251A0000}"/>
    <cellStyle name="Normal 4 2 2 3 2 3 3 2 3" xfId="28328" xr:uid="{00000000-0005-0000-0000-0000261A0000}"/>
    <cellStyle name="Normal 4 2 2 3 2 3 3 3" xfId="13188" xr:uid="{00000000-0005-0000-0000-0000271A0000}"/>
    <cellStyle name="Normal 4 2 2 3 2 3 3 3 2" xfId="33374" xr:uid="{00000000-0005-0000-0000-0000281A0000}"/>
    <cellStyle name="Normal 4 2 2 3 2 3 3 4" xfId="23282" xr:uid="{00000000-0005-0000-0000-0000291A0000}"/>
    <cellStyle name="Normal 4 2 2 3 2 3 4" xfId="1809" xr:uid="{00000000-0005-0000-0000-00002A1A0000}"/>
    <cellStyle name="Normal 4 2 2 3 2 3 4 2" xfId="6855" xr:uid="{00000000-0005-0000-0000-00002B1A0000}"/>
    <cellStyle name="Normal 4 2 2 3 2 3 4 2 2" xfId="16947" xr:uid="{00000000-0005-0000-0000-00002C1A0000}"/>
    <cellStyle name="Normal 4 2 2 3 2 3 4 2 2 2" xfId="37133" xr:uid="{00000000-0005-0000-0000-00002D1A0000}"/>
    <cellStyle name="Normal 4 2 2 3 2 3 4 2 3" xfId="27041" xr:uid="{00000000-0005-0000-0000-00002E1A0000}"/>
    <cellStyle name="Normal 4 2 2 3 2 3 4 3" xfId="11901" xr:uid="{00000000-0005-0000-0000-00002F1A0000}"/>
    <cellStyle name="Normal 4 2 2 3 2 3 4 3 2" xfId="32087" xr:uid="{00000000-0005-0000-0000-0000301A0000}"/>
    <cellStyle name="Normal 4 2 2 3 2 3 4 4" xfId="21995" xr:uid="{00000000-0005-0000-0000-0000311A0000}"/>
    <cellStyle name="Normal 4 2 2 3 2 3 5" xfId="4347" xr:uid="{00000000-0005-0000-0000-0000321A0000}"/>
    <cellStyle name="Normal 4 2 2 3 2 3 5 2" xfId="9393" xr:uid="{00000000-0005-0000-0000-0000331A0000}"/>
    <cellStyle name="Normal 4 2 2 3 2 3 5 2 2" xfId="19485" xr:uid="{00000000-0005-0000-0000-0000341A0000}"/>
    <cellStyle name="Normal 4 2 2 3 2 3 5 2 2 2" xfId="39671" xr:uid="{00000000-0005-0000-0000-0000351A0000}"/>
    <cellStyle name="Normal 4 2 2 3 2 3 5 2 3" xfId="29579" xr:uid="{00000000-0005-0000-0000-0000361A0000}"/>
    <cellStyle name="Normal 4 2 2 3 2 3 5 3" xfId="14439" xr:uid="{00000000-0005-0000-0000-0000371A0000}"/>
    <cellStyle name="Normal 4 2 2 3 2 3 5 3 2" xfId="34625" xr:uid="{00000000-0005-0000-0000-0000381A0000}"/>
    <cellStyle name="Normal 4 2 2 3 2 3 5 4" xfId="24533" xr:uid="{00000000-0005-0000-0000-0000391A0000}"/>
    <cellStyle name="Normal 4 2 2 3 2 3 6" xfId="5568" xr:uid="{00000000-0005-0000-0000-00003A1A0000}"/>
    <cellStyle name="Normal 4 2 2 3 2 3 6 2" xfId="15660" xr:uid="{00000000-0005-0000-0000-00003B1A0000}"/>
    <cellStyle name="Normal 4 2 2 3 2 3 6 2 2" xfId="35846" xr:uid="{00000000-0005-0000-0000-00003C1A0000}"/>
    <cellStyle name="Normal 4 2 2 3 2 3 6 3" xfId="25754" xr:uid="{00000000-0005-0000-0000-00003D1A0000}"/>
    <cellStyle name="Normal 4 2 2 3 2 3 7" xfId="10614" xr:uid="{00000000-0005-0000-0000-00003E1A0000}"/>
    <cellStyle name="Normal 4 2 2 3 2 3 7 2" xfId="30800" xr:uid="{00000000-0005-0000-0000-00003F1A0000}"/>
    <cellStyle name="Normal 4 2 2 3 2 3 8" xfId="20708" xr:uid="{00000000-0005-0000-0000-0000401A0000}"/>
    <cellStyle name="Normal 4 2 2 3 2 4" xfId="961" xr:uid="{00000000-0005-0000-0000-0000411A0000}"/>
    <cellStyle name="Normal 4 2 2 3 2 4 2" xfId="3544" xr:uid="{00000000-0005-0000-0000-0000421A0000}"/>
    <cellStyle name="Normal 4 2 2 3 2 4 2 2" xfId="8590" xr:uid="{00000000-0005-0000-0000-0000431A0000}"/>
    <cellStyle name="Normal 4 2 2 3 2 4 2 2 2" xfId="18682" xr:uid="{00000000-0005-0000-0000-0000441A0000}"/>
    <cellStyle name="Normal 4 2 2 3 2 4 2 2 2 2" xfId="38868" xr:uid="{00000000-0005-0000-0000-0000451A0000}"/>
    <cellStyle name="Normal 4 2 2 3 2 4 2 2 3" xfId="28776" xr:uid="{00000000-0005-0000-0000-0000461A0000}"/>
    <cellStyle name="Normal 4 2 2 3 2 4 2 3" xfId="13636" xr:uid="{00000000-0005-0000-0000-0000471A0000}"/>
    <cellStyle name="Normal 4 2 2 3 2 4 2 3 2" xfId="33822" xr:uid="{00000000-0005-0000-0000-0000481A0000}"/>
    <cellStyle name="Normal 4 2 2 3 2 4 2 4" xfId="23730" xr:uid="{00000000-0005-0000-0000-0000491A0000}"/>
    <cellStyle name="Normal 4 2 2 3 2 4 3" xfId="2257" xr:uid="{00000000-0005-0000-0000-00004A1A0000}"/>
    <cellStyle name="Normal 4 2 2 3 2 4 3 2" xfId="7303" xr:uid="{00000000-0005-0000-0000-00004B1A0000}"/>
    <cellStyle name="Normal 4 2 2 3 2 4 3 2 2" xfId="17395" xr:uid="{00000000-0005-0000-0000-00004C1A0000}"/>
    <cellStyle name="Normal 4 2 2 3 2 4 3 2 2 2" xfId="37581" xr:uid="{00000000-0005-0000-0000-00004D1A0000}"/>
    <cellStyle name="Normal 4 2 2 3 2 4 3 2 3" xfId="27489" xr:uid="{00000000-0005-0000-0000-00004E1A0000}"/>
    <cellStyle name="Normal 4 2 2 3 2 4 3 3" xfId="12349" xr:uid="{00000000-0005-0000-0000-00004F1A0000}"/>
    <cellStyle name="Normal 4 2 2 3 2 4 3 3 2" xfId="32535" xr:uid="{00000000-0005-0000-0000-0000501A0000}"/>
    <cellStyle name="Normal 4 2 2 3 2 4 3 4" xfId="22443" xr:uid="{00000000-0005-0000-0000-0000511A0000}"/>
    <cellStyle name="Normal 4 2 2 3 2 4 4" xfId="4730" xr:uid="{00000000-0005-0000-0000-0000521A0000}"/>
    <cellStyle name="Normal 4 2 2 3 2 4 4 2" xfId="9776" xr:uid="{00000000-0005-0000-0000-0000531A0000}"/>
    <cellStyle name="Normal 4 2 2 3 2 4 4 2 2" xfId="19868" xr:uid="{00000000-0005-0000-0000-0000541A0000}"/>
    <cellStyle name="Normal 4 2 2 3 2 4 4 2 2 2" xfId="40054" xr:uid="{00000000-0005-0000-0000-0000551A0000}"/>
    <cellStyle name="Normal 4 2 2 3 2 4 4 2 3" xfId="29962" xr:uid="{00000000-0005-0000-0000-0000561A0000}"/>
    <cellStyle name="Normal 4 2 2 3 2 4 4 3" xfId="14822" xr:uid="{00000000-0005-0000-0000-0000571A0000}"/>
    <cellStyle name="Normal 4 2 2 3 2 4 4 3 2" xfId="35008" xr:uid="{00000000-0005-0000-0000-0000581A0000}"/>
    <cellStyle name="Normal 4 2 2 3 2 4 4 4" xfId="24916" xr:uid="{00000000-0005-0000-0000-0000591A0000}"/>
    <cellStyle name="Normal 4 2 2 3 2 4 5" xfId="6016" xr:uid="{00000000-0005-0000-0000-00005A1A0000}"/>
    <cellStyle name="Normal 4 2 2 3 2 4 5 2" xfId="16108" xr:uid="{00000000-0005-0000-0000-00005B1A0000}"/>
    <cellStyle name="Normal 4 2 2 3 2 4 5 2 2" xfId="36294" xr:uid="{00000000-0005-0000-0000-00005C1A0000}"/>
    <cellStyle name="Normal 4 2 2 3 2 4 5 3" xfId="26202" xr:uid="{00000000-0005-0000-0000-00005D1A0000}"/>
    <cellStyle name="Normal 4 2 2 3 2 4 6" xfId="11062" xr:uid="{00000000-0005-0000-0000-00005E1A0000}"/>
    <cellStyle name="Normal 4 2 2 3 2 4 6 2" xfId="31248" xr:uid="{00000000-0005-0000-0000-00005F1A0000}"/>
    <cellStyle name="Normal 4 2 2 3 2 4 7" xfId="21156" xr:uid="{00000000-0005-0000-0000-0000601A0000}"/>
    <cellStyle name="Normal 4 2 2 3 2 5" xfId="1032" xr:uid="{00000000-0005-0000-0000-0000611A0000}"/>
    <cellStyle name="Normal 4 2 2 3 2 5 2" xfId="3615" xr:uid="{00000000-0005-0000-0000-0000621A0000}"/>
    <cellStyle name="Normal 4 2 2 3 2 5 2 2" xfId="8661" xr:uid="{00000000-0005-0000-0000-0000631A0000}"/>
    <cellStyle name="Normal 4 2 2 3 2 5 2 2 2" xfId="18753" xr:uid="{00000000-0005-0000-0000-0000641A0000}"/>
    <cellStyle name="Normal 4 2 2 3 2 5 2 2 2 2" xfId="38939" xr:uid="{00000000-0005-0000-0000-0000651A0000}"/>
    <cellStyle name="Normal 4 2 2 3 2 5 2 2 3" xfId="28847" xr:uid="{00000000-0005-0000-0000-0000661A0000}"/>
    <cellStyle name="Normal 4 2 2 3 2 5 2 3" xfId="13707" xr:uid="{00000000-0005-0000-0000-0000671A0000}"/>
    <cellStyle name="Normal 4 2 2 3 2 5 2 3 2" xfId="33893" xr:uid="{00000000-0005-0000-0000-0000681A0000}"/>
    <cellStyle name="Normal 4 2 2 3 2 5 2 4" xfId="23801" xr:uid="{00000000-0005-0000-0000-0000691A0000}"/>
    <cellStyle name="Normal 4 2 2 3 2 5 3" xfId="2328" xr:uid="{00000000-0005-0000-0000-00006A1A0000}"/>
    <cellStyle name="Normal 4 2 2 3 2 5 3 2" xfId="7374" xr:uid="{00000000-0005-0000-0000-00006B1A0000}"/>
    <cellStyle name="Normal 4 2 2 3 2 5 3 2 2" xfId="17466" xr:uid="{00000000-0005-0000-0000-00006C1A0000}"/>
    <cellStyle name="Normal 4 2 2 3 2 5 3 2 2 2" xfId="37652" xr:uid="{00000000-0005-0000-0000-00006D1A0000}"/>
    <cellStyle name="Normal 4 2 2 3 2 5 3 2 3" xfId="27560" xr:uid="{00000000-0005-0000-0000-00006E1A0000}"/>
    <cellStyle name="Normal 4 2 2 3 2 5 3 3" xfId="12420" xr:uid="{00000000-0005-0000-0000-00006F1A0000}"/>
    <cellStyle name="Normal 4 2 2 3 2 5 3 3 2" xfId="32606" xr:uid="{00000000-0005-0000-0000-0000701A0000}"/>
    <cellStyle name="Normal 4 2 2 3 2 5 3 4" xfId="22514" xr:uid="{00000000-0005-0000-0000-0000711A0000}"/>
    <cellStyle name="Normal 4 2 2 3 2 5 4" xfId="4801" xr:uid="{00000000-0005-0000-0000-0000721A0000}"/>
    <cellStyle name="Normal 4 2 2 3 2 5 4 2" xfId="9847" xr:uid="{00000000-0005-0000-0000-0000731A0000}"/>
    <cellStyle name="Normal 4 2 2 3 2 5 4 2 2" xfId="19939" xr:uid="{00000000-0005-0000-0000-0000741A0000}"/>
    <cellStyle name="Normal 4 2 2 3 2 5 4 2 2 2" xfId="40125" xr:uid="{00000000-0005-0000-0000-0000751A0000}"/>
    <cellStyle name="Normal 4 2 2 3 2 5 4 2 3" xfId="30033" xr:uid="{00000000-0005-0000-0000-0000761A0000}"/>
    <cellStyle name="Normal 4 2 2 3 2 5 4 3" xfId="14893" xr:uid="{00000000-0005-0000-0000-0000771A0000}"/>
    <cellStyle name="Normal 4 2 2 3 2 5 4 3 2" xfId="35079" xr:uid="{00000000-0005-0000-0000-0000781A0000}"/>
    <cellStyle name="Normal 4 2 2 3 2 5 4 4" xfId="24987" xr:uid="{00000000-0005-0000-0000-0000791A0000}"/>
    <cellStyle name="Normal 4 2 2 3 2 5 5" xfId="6087" xr:uid="{00000000-0005-0000-0000-00007A1A0000}"/>
    <cellStyle name="Normal 4 2 2 3 2 5 5 2" xfId="16179" xr:uid="{00000000-0005-0000-0000-00007B1A0000}"/>
    <cellStyle name="Normal 4 2 2 3 2 5 5 2 2" xfId="36365" xr:uid="{00000000-0005-0000-0000-00007C1A0000}"/>
    <cellStyle name="Normal 4 2 2 3 2 5 5 3" xfId="26273" xr:uid="{00000000-0005-0000-0000-00007D1A0000}"/>
    <cellStyle name="Normal 4 2 2 3 2 5 6" xfId="11133" xr:uid="{00000000-0005-0000-0000-00007E1A0000}"/>
    <cellStyle name="Normal 4 2 2 3 2 5 6 2" xfId="31319" xr:uid="{00000000-0005-0000-0000-00007F1A0000}"/>
    <cellStyle name="Normal 4 2 2 3 2 5 7" xfId="21227" xr:uid="{00000000-0005-0000-0000-0000801A0000}"/>
    <cellStyle name="Normal 4 2 2 3 2 6" xfId="1105" xr:uid="{00000000-0005-0000-0000-0000811A0000}"/>
    <cellStyle name="Normal 4 2 2 3 2 6 2" xfId="3687" xr:uid="{00000000-0005-0000-0000-0000821A0000}"/>
    <cellStyle name="Normal 4 2 2 3 2 6 2 2" xfId="8733" xr:uid="{00000000-0005-0000-0000-0000831A0000}"/>
    <cellStyle name="Normal 4 2 2 3 2 6 2 2 2" xfId="18825" xr:uid="{00000000-0005-0000-0000-0000841A0000}"/>
    <cellStyle name="Normal 4 2 2 3 2 6 2 2 2 2" xfId="39011" xr:uid="{00000000-0005-0000-0000-0000851A0000}"/>
    <cellStyle name="Normal 4 2 2 3 2 6 2 2 3" xfId="28919" xr:uid="{00000000-0005-0000-0000-0000861A0000}"/>
    <cellStyle name="Normal 4 2 2 3 2 6 2 3" xfId="13779" xr:uid="{00000000-0005-0000-0000-0000871A0000}"/>
    <cellStyle name="Normal 4 2 2 3 2 6 2 3 2" xfId="33965" xr:uid="{00000000-0005-0000-0000-0000881A0000}"/>
    <cellStyle name="Normal 4 2 2 3 2 6 2 4" xfId="23873" xr:uid="{00000000-0005-0000-0000-0000891A0000}"/>
    <cellStyle name="Normal 4 2 2 3 2 6 3" xfId="2400" xr:uid="{00000000-0005-0000-0000-00008A1A0000}"/>
    <cellStyle name="Normal 4 2 2 3 2 6 3 2" xfId="7446" xr:uid="{00000000-0005-0000-0000-00008B1A0000}"/>
    <cellStyle name="Normal 4 2 2 3 2 6 3 2 2" xfId="17538" xr:uid="{00000000-0005-0000-0000-00008C1A0000}"/>
    <cellStyle name="Normal 4 2 2 3 2 6 3 2 2 2" xfId="37724" xr:uid="{00000000-0005-0000-0000-00008D1A0000}"/>
    <cellStyle name="Normal 4 2 2 3 2 6 3 2 3" xfId="27632" xr:uid="{00000000-0005-0000-0000-00008E1A0000}"/>
    <cellStyle name="Normal 4 2 2 3 2 6 3 3" xfId="12492" xr:uid="{00000000-0005-0000-0000-00008F1A0000}"/>
    <cellStyle name="Normal 4 2 2 3 2 6 3 3 2" xfId="32678" xr:uid="{00000000-0005-0000-0000-0000901A0000}"/>
    <cellStyle name="Normal 4 2 2 3 2 6 3 4" xfId="22586" xr:uid="{00000000-0005-0000-0000-0000911A0000}"/>
    <cellStyle name="Normal 4 2 2 3 2 6 4" xfId="4873" xr:uid="{00000000-0005-0000-0000-0000921A0000}"/>
    <cellStyle name="Normal 4 2 2 3 2 6 4 2" xfId="9919" xr:uid="{00000000-0005-0000-0000-0000931A0000}"/>
    <cellStyle name="Normal 4 2 2 3 2 6 4 2 2" xfId="20011" xr:uid="{00000000-0005-0000-0000-0000941A0000}"/>
    <cellStyle name="Normal 4 2 2 3 2 6 4 2 2 2" xfId="40197" xr:uid="{00000000-0005-0000-0000-0000951A0000}"/>
    <cellStyle name="Normal 4 2 2 3 2 6 4 2 3" xfId="30105" xr:uid="{00000000-0005-0000-0000-0000961A0000}"/>
    <cellStyle name="Normal 4 2 2 3 2 6 4 3" xfId="14965" xr:uid="{00000000-0005-0000-0000-0000971A0000}"/>
    <cellStyle name="Normal 4 2 2 3 2 6 4 3 2" xfId="35151" xr:uid="{00000000-0005-0000-0000-0000981A0000}"/>
    <cellStyle name="Normal 4 2 2 3 2 6 4 4" xfId="25059" xr:uid="{00000000-0005-0000-0000-0000991A0000}"/>
    <cellStyle name="Normal 4 2 2 3 2 6 5" xfId="6159" xr:uid="{00000000-0005-0000-0000-00009A1A0000}"/>
    <cellStyle name="Normal 4 2 2 3 2 6 5 2" xfId="16251" xr:uid="{00000000-0005-0000-0000-00009B1A0000}"/>
    <cellStyle name="Normal 4 2 2 3 2 6 5 2 2" xfId="36437" xr:uid="{00000000-0005-0000-0000-00009C1A0000}"/>
    <cellStyle name="Normal 4 2 2 3 2 6 5 3" xfId="26345" xr:uid="{00000000-0005-0000-0000-00009D1A0000}"/>
    <cellStyle name="Normal 4 2 2 3 2 6 6" xfId="11205" xr:uid="{00000000-0005-0000-0000-00009E1A0000}"/>
    <cellStyle name="Normal 4 2 2 3 2 6 6 2" xfId="31391" xr:uid="{00000000-0005-0000-0000-00009F1A0000}"/>
    <cellStyle name="Normal 4 2 2 3 2 6 7" xfId="21299" xr:uid="{00000000-0005-0000-0000-0000A01A0000}"/>
    <cellStyle name="Normal 4 2 2 3 2 7" xfId="1190" xr:uid="{00000000-0005-0000-0000-0000A11A0000}"/>
    <cellStyle name="Normal 4 2 2 3 2 7 2" xfId="3770" xr:uid="{00000000-0005-0000-0000-0000A21A0000}"/>
    <cellStyle name="Normal 4 2 2 3 2 7 2 2" xfId="8816" xr:uid="{00000000-0005-0000-0000-0000A31A0000}"/>
    <cellStyle name="Normal 4 2 2 3 2 7 2 2 2" xfId="18908" xr:uid="{00000000-0005-0000-0000-0000A41A0000}"/>
    <cellStyle name="Normal 4 2 2 3 2 7 2 2 2 2" xfId="39094" xr:uid="{00000000-0005-0000-0000-0000A51A0000}"/>
    <cellStyle name="Normal 4 2 2 3 2 7 2 2 3" xfId="29002" xr:uid="{00000000-0005-0000-0000-0000A61A0000}"/>
    <cellStyle name="Normal 4 2 2 3 2 7 2 3" xfId="13862" xr:uid="{00000000-0005-0000-0000-0000A71A0000}"/>
    <cellStyle name="Normal 4 2 2 3 2 7 2 3 2" xfId="34048" xr:uid="{00000000-0005-0000-0000-0000A81A0000}"/>
    <cellStyle name="Normal 4 2 2 3 2 7 2 4" xfId="23956" xr:uid="{00000000-0005-0000-0000-0000A91A0000}"/>
    <cellStyle name="Normal 4 2 2 3 2 7 3" xfId="2483" xr:uid="{00000000-0005-0000-0000-0000AA1A0000}"/>
    <cellStyle name="Normal 4 2 2 3 2 7 3 2" xfId="7529" xr:uid="{00000000-0005-0000-0000-0000AB1A0000}"/>
    <cellStyle name="Normal 4 2 2 3 2 7 3 2 2" xfId="17621" xr:uid="{00000000-0005-0000-0000-0000AC1A0000}"/>
    <cellStyle name="Normal 4 2 2 3 2 7 3 2 2 2" xfId="37807" xr:uid="{00000000-0005-0000-0000-0000AD1A0000}"/>
    <cellStyle name="Normal 4 2 2 3 2 7 3 2 3" xfId="27715" xr:uid="{00000000-0005-0000-0000-0000AE1A0000}"/>
    <cellStyle name="Normal 4 2 2 3 2 7 3 3" xfId="12575" xr:uid="{00000000-0005-0000-0000-0000AF1A0000}"/>
    <cellStyle name="Normal 4 2 2 3 2 7 3 3 2" xfId="32761" xr:uid="{00000000-0005-0000-0000-0000B01A0000}"/>
    <cellStyle name="Normal 4 2 2 3 2 7 3 4" xfId="22669" xr:uid="{00000000-0005-0000-0000-0000B11A0000}"/>
    <cellStyle name="Normal 4 2 2 3 2 7 4" xfId="4955" xr:uid="{00000000-0005-0000-0000-0000B21A0000}"/>
    <cellStyle name="Normal 4 2 2 3 2 7 4 2" xfId="10001" xr:uid="{00000000-0005-0000-0000-0000B31A0000}"/>
    <cellStyle name="Normal 4 2 2 3 2 7 4 2 2" xfId="20093" xr:uid="{00000000-0005-0000-0000-0000B41A0000}"/>
    <cellStyle name="Normal 4 2 2 3 2 7 4 2 2 2" xfId="40279" xr:uid="{00000000-0005-0000-0000-0000B51A0000}"/>
    <cellStyle name="Normal 4 2 2 3 2 7 4 2 3" xfId="30187" xr:uid="{00000000-0005-0000-0000-0000B61A0000}"/>
    <cellStyle name="Normal 4 2 2 3 2 7 4 3" xfId="15047" xr:uid="{00000000-0005-0000-0000-0000B71A0000}"/>
    <cellStyle name="Normal 4 2 2 3 2 7 4 3 2" xfId="35233" xr:uid="{00000000-0005-0000-0000-0000B81A0000}"/>
    <cellStyle name="Normal 4 2 2 3 2 7 4 4" xfId="25141" xr:uid="{00000000-0005-0000-0000-0000B91A0000}"/>
    <cellStyle name="Normal 4 2 2 3 2 7 5" xfId="6242" xr:uid="{00000000-0005-0000-0000-0000BA1A0000}"/>
    <cellStyle name="Normal 4 2 2 3 2 7 5 2" xfId="16334" xr:uid="{00000000-0005-0000-0000-0000BB1A0000}"/>
    <cellStyle name="Normal 4 2 2 3 2 7 5 2 2" xfId="36520" xr:uid="{00000000-0005-0000-0000-0000BC1A0000}"/>
    <cellStyle name="Normal 4 2 2 3 2 7 5 3" xfId="26428" xr:uid="{00000000-0005-0000-0000-0000BD1A0000}"/>
    <cellStyle name="Normal 4 2 2 3 2 7 6" xfId="11288" xr:uid="{00000000-0005-0000-0000-0000BE1A0000}"/>
    <cellStyle name="Normal 4 2 2 3 2 7 6 2" xfId="31474" xr:uid="{00000000-0005-0000-0000-0000BF1A0000}"/>
    <cellStyle name="Normal 4 2 2 3 2 7 7" xfId="21382" xr:uid="{00000000-0005-0000-0000-0000C01A0000}"/>
    <cellStyle name="Normal 4 2 2 3 2 8" xfId="1262" xr:uid="{00000000-0005-0000-0000-0000C11A0000}"/>
    <cellStyle name="Normal 4 2 2 3 2 8 2" xfId="3842" xr:uid="{00000000-0005-0000-0000-0000C21A0000}"/>
    <cellStyle name="Normal 4 2 2 3 2 8 2 2" xfId="8888" xr:uid="{00000000-0005-0000-0000-0000C31A0000}"/>
    <cellStyle name="Normal 4 2 2 3 2 8 2 2 2" xfId="18980" xr:uid="{00000000-0005-0000-0000-0000C41A0000}"/>
    <cellStyle name="Normal 4 2 2 3 2 8 2 2 2 2" xfId="39166" xr:uid="{00000000-0005-0000-0000-0000C51A0000}"/>
    <cellStyle name="Normal 4 2 2 3 2 8 2 2 3" xfId="29074" xr:uid="{00000000-0005-0000-0000-0000C61A0000}"/>
    <cellStyle name="Normal 4 2 2 3 2 8 2 3" xfId="13934" xr:uid="{00000000-0005-0000-0000-0000C71A0000}"/>
    <cellStyle name="Normal 4 2 2 3 2 8 2 3 2" xfId="34120" xr:uid="{00000000-0005-0000-0000-0000C81A0000}"/>
    <cellStyle name="Normal 4 2 2 3 2 8 2 4" xfId="24028" xr:uid="{00000000-0005-0000-0000-0000C91A0000}"/>
    <cellStyle name="Normal 4 2 2 3 2 8 3" xfId="2555" xr:uid="{00000000-0005-0000-0000-0000CA1A0000}"/>
    <cellStyle name="Normal 4 2 2 3 2 8 3 2" xfId="7601" xr:uid="{00000000-0005-0000-0000-0000CB1A0000}"/>
    <cellStyle name="Normal 4 2 2 3 2 8 3 2 2" xfId="17693" xr:uid="{00000000-0005-0000-0000-0000CC1A0000}"/>
    <cellStyle name="Normal 4 2 2 3 2 8 3 2 2 2" xfId="37879" xr:uid="{00000000-0005-0000-0000-0000CD1A0000}"/>
    <cellStyle name="Normal 4 2 2 3 2 8 3 2 3" xfId="27787" xr:uid="{00000000-0005-0000-0000-0000CE1A0000}"/>
    <cellStyle name="Normal 4 2 2 3 2 8 3 3" xfId="12647" xr:uid="{00000000-0005-0000-0000-0000CF1A0000}"/>
    <cellStyle name="Normal 4 2 2 3 2 8 3 3 2" xfId="32833" xr:uid="{00000000-0005-0000-0000-0000D01A0000}"/>
    <cellStyle name="Normal 4 2 2 3 2 8 3 4" xfId="22741" xr:uid="{00000000-0005-0000-0000-0000D11A0000}"/>
    <cellStyle name="Normal 4 2 2 3 2 8 4" xfId="5027" xr:uid="{00000000-0005-0000-0000-0000D21A0000}"/>
    <cellStyle name="Normal 4 2 2 3 2 8 4 2" xfId="10073" xr:uid="{00000000-0005-0000-0000-0000D31A0000}"/>
    <cellStyle name="Normal 4 2 2 3 2 8 4 2 2" xfId="20165" xr:uid="{00000000-0005-0000-0000-0000D41A0000}"/>
    <cellStyle name="Normal 4 2 2 3 2 8 4 2 2 2" xfId="40351" xr:uid="{00000000-0005-0000-0000-0000D51A0000}"/>
    <cellStyle name="Normal 4 2 2 3 2 8 4 2 3" xfId="30259" xr:uid="{00000000-0005-0000-0000-0000D61A0000}"/>
    <cellStyle name="Normal 4 2 2 3 2 8 4 3" xfId="15119" xr:uid="{00000000-0005-0000-0000-0000D71A0000}"/>
    <cellStyle name="Normal 4 2 2 3 2 8 4 3 2" xfId="35305" xr:uid="{00000000-0005-0000-0000-0000D81A0000}"/>
    <cellStyle name="Normal 4 2 2 3 2 8 4 4" xfId="25213" xr:uid="{00000000-0005-0000-0000-0000D91A0000}"/>
    <cellStyle name="Normal 4 2 2 3 2 8 5" xfId="6314" xr:uid="{00000000-0005-0000-0000-0000DA1A0000}"/>
    <cellStyle name="Normal 4 2 2 3 2 8 5 2" xfId="16406" xr:uid="{00000000-0005-0000-0000-0000DB1A0000}"/>
    <cellStyle name="Normal 4 2 2 3 2 8 5 2 2" xfId="36592" xr:uid="{00000000-0005-0000-0000-0000DC1A0000}"/>
    <cellStyle name="Normal 4 2 2 3 2 8 5 3" xfId="26500" xr:uid="{00000000-0005-0000-0000-0000DD1A0000}"/>
    <cellStyle name="Normal 4 2 2 3 2 8 6" xfId="11360" xr:uid="{00000000-0005-0000-0000-0000DE1A0000}"/>
    <cellStyle name="Normal 4 2 2 3 2 8 6 2" xfId="31546" xr:uid="{00000000-0005-0000-0000-0000DF1A0000}"/>
    <cellStyle name="Normal 4 2 2 3 2 8 7" xfId="21454" xr:uid="{00000000-0005-0000-0000-0000E01A0000}"/>
    <cellStyle name="Normal 4 2 2 3 2 9" xfId="1335" xr:uid="{00000000-0005-0000-0000-0000E11A0000}"/>
    <cellStyle name="Normal 4 2 2 3 2 9 2" xfId="3914" xr:uid="{00000000-0005-0000-0000-0000E21A0000}"/>
    <cellStyle name="Normal 4 2 2 3 2 9 2 2" xfId="8960" xr:uid="{00000000-0005-0000-0000-0000E31A0000}"/>
    <cellStyle name="Normal 4 2 2 3 2 9 2 2 2" xfId="19052" xr:uid="{00000000-0005-0000-0000-0000E41A0000}"/>
    <cellStyle name="Normal 4 2 2 3 2 9 2 2 2 2" xfId="39238" xr:uid="{00000000-0005-0000-0000-0000E51A0000}"/>
    <cellStyle name="Normal 4 2 2 3 2 9 2 2 3" xfId="29146" xr:uid="{00000000-0005-0000-0000-0000E61A0000}"/>
    <cellStyle name="Normal 4 2 2 3 2 9 2 3" xfId="14006" xr:uid="{00000000-0005-0000-0000-0000E71A0000}"/>
    <cellStyle name="Normal 4 2 2 3 2 9 2 3 2" xfId="34192" xr:uid="{00000000-0005-0000-0000-0000E81A0000}"/>
    <cellStyle name="Normal 4 2 2 3 2 9 2 4" xfId="24100" xr:uid="{00000000-0005-0000-0000-0000E91A0000}"/>
    <cellStyle name="Normal 4 2 2 3 2 9 3" xfId="2627" xr:uid="{00000000-0005-0000-0000-0000EA1A0000}"/>
    <cellStyle name="Normal 4 2 2 3 2 9 3 2" xfId="7673" xr:uid="{00000000-0005-0000-0000-0000EB1A0000}"/>
    <cellStyle name="Normal 4 2 2 3 2 9 3 2 2" xfId="17765" xr:uid="{00000000-0005-0000-0000-0000EC1A0000}"/>
    <cellStyle name="Normal 4 2 2 3 2 9 3 2 2 2" xfId="37951" xr:uid="{00000000-0005-0000-0000-0000ED1A0000}"/>
    <cellStyle name="Normal 4 2 2 3 2 9 3 2 3" xfId="27859" xr:uid="{00000000-0005-0000-0000-0000EE1A0000}"/>
    <cellStyle name="Normal 4 2 2 3 2 9 3 3" xfId="12719" xr:uid="{00000000-0005-0000-0000-0000EF1A0000}"/>
    <cellStyle name="Normal 4 2 2 3 2 9 3 3 2" xfId="32905" xr:uid="{00000000-0005-0000-0000-0000F01A0000}"/>
    <cellStyle name="Normal 4 2 2 3 2 9 3 4" xfId="22813" xr:uid="{00000000-0005-0000-0000-0000F11A0000}"/>
    <cellStyle name="Normal 4 2 2 3 2 9 4" xfId="5099" xr:uid="{00000000-0005-0000-0000-0000F21A0000}"/>
    <cellStyle name="Normal 4 2 2 3 2 9 4 2" xfId="10145" xr:uid="{00000000-0005-0000-0000-0000F31A0000}"/>
    <cellStyle name="Normal 4 2 2 3 2 9 4 2 2" xfId="20237" xr:uid="{00000000-0005-0000-0000-0000F41A0000}"/>
    <cellStyle name="Normal 4 2 2 3 2 9 4 2 2 2" xfId="40423" xr:uid="{00000000-0005-0000-0000-0000F51A0000}"/>
    <cellStyle name="Normal 4 2 2 3 2 9 4 2 3" xfId="30331" xr:uid="{00000000-0005-0000-0000-0000F61A0000}"/>
    <cellStyle name="Normal 4 2 2 3 2 9 4 3" xfId="15191" xr:uid="{00000000-0005-0000-0000-0000F71A0000}"/>
    <cellStyle name="Normal 4 2 2 3 2 9 4 3 2" xfId="35377" xr:uid="{00000000-0005-0000-0000-0000F81A0000}"/>
    <cellStyle name="Normal 4 2 2 3 2 9 4 4" xfId="25285" xr:uid="{00000000-0005-0000-0000-0000F91A0000}"/>
    <cellStyle name="Normal 4 2 2 3 2 9 5" xfId="6386" xr:uid="{00000000-0005-0000-0000-0000FA1A0000}"/>
    <cellStyle name="Normal 4 2 2 3 2 9 5 2" xfId="16478" xr:uid="{00000000-0005-0000-0000-0000FB1A0000}"/>
    <cellStyle name="Normal 4 2 2 3 2 9 5 2 2" xfId="36664" xr:uid="{00000000-0005-0000-0000-0000FC1A0000}"/>
    <cellStyle name="Normal 4 2 2 3 2 9 5 3" xfId="26572" xr:uid="{00000000-0005-0000-0000-0000FD1A0000}"/>
    <cellStyle name="Normal 4 2 2 3 2 9 6" xfId="11432" xr:uid="{00000000-0005-0000-0000-0000FE1A0000}"/>
    <cellStyle name="Normal 4 2 2 3 2 9 6 2" xfId="31618" xr:uid="{00000000-0005-0000-0000-0000FF1A0000}"/>
    <cellStyle name="Normal 4 2 2 3 2 9 7" xfId="21526" xr:uid="{00000000-0005-0000-0000-0000001B0000}"/>
    <cellStyle name="Normal 4 2 2 3 3" xfId="283" xr:uid="{00000000-0005-0000-0000-0000011B0000}"/>
    <cellStyle name="Normal 4 2 2 3 3 2" xfId="427" xr:uid="{00000000-0005-0000-0000-0000021B0000}"/>
    <cellStyle name="Normal 4 2 2 3 3 2 2" xfId="1519" xr:uid="{00000000-0005-0000-0000-0000031B0000}"/>
    <cellStyle name="Normal 4 2 2 3 3 2 2 2" xfId="4094" xr:uid="{00000000-0005-0000-0000-0000041B0000}"/>
    <cellStyle name="Normal 4 2 2 3 3 2 2 2 2" xfId="9140" xr:uid="{00000000-0005-0000-0000-0000051B0000}"/>
    <cellStyle name="Normal 4 2 2 3 3 2 2 2 2 2" xfId="19232" xr:uid="{00000000-0005-0000-0000-0000061B0000}"/>
    <cellStyle name="Normal 4 2 2 3 3 2 2 2 2 2 2" xfId="39418" xr:uid="{00000000-0005-0000-0000-0000071B0000}"/>
    <cellStyle name="Normal 4 2 2 3 3 2 2 2 2 3" xfId="29326" xr:uid="{00000000-0005-0000-0000-0000081B0000}"/>
    <cellStyle name="Normal 4 2 2 3 3 2 2 2 3" xfId="14186" xr:uid="{00000000-0005-0000-0000-0000091B0000}"/>
    <cellStyle name="Normal 4 2 2 3 3 2 2 2 3 2" xfId="34372" xr:uid="{00000000-0005-0000-0000-00000A1B0000}"/>
    <cellStyle name="Normal 4 2 2 3 3 2 2 2 4" xfId="24280" xr:uid="{00000000-0005-0000-0000-00000B1B0000}"/>
    <cellStyle name="Normal 4 2 2 3 3 2 2 3" xfId="2807" xr:uid="{00000000-0005-0000-0000-00000C1B0000}"/>
    <cellStyle name="Normal 4 2 2 3 3 2 2 3 2" xfId="7853" xr:uid="{00000000-0005-0000-0000-00000D1B0000}"/>
    <cellStyle name="Normal 4 2 2 3 3 2 2 3 2 2" xfId="17945" xr:uid="{00000000-0005-0000-0000-00000E1B0000}"/>
    <cellStyle name="Normal 4 2 2 3 3 2 2 3 2 2 2" xfId="38131" xr:uid="{00000000-0005-0000-0000-00000F1B0000}"/>
    <cellStyle name="Normal 4 2 2 3 3 2 2 3 2 3" xfId="28039" xr:uid="{00000000-0005-0000-0000-0000101B0000}"/>
    <cellStyle name="Normal 4 2 2 3 3 2 2 3 3" xfId="12899" xr:uid="{00000000-0005-0000-0000-0000111B0000}"/>
    <cellStyle name="Normal 4 2 2 3 3 2 2 3 3 2" xfId="33085" xr:uid="{00000000-0005-0000-0000-0000121B0000}"/>
    <cellStyle name="Normal 4 2 2 3 3 2 2 3 4" xfId="22993" xr:uid="{00000000-0005-0000-0000-0000131B0000}"/>
    <cellStyle name="Normal 4 2 2 3 3 2 2 4" xfId="5279" xr:uid="{00000000-0005-0000-0000-0000141B0000}"/>
    <cellStyle name="Normal 4 2 2 3 3 2 2 4 2" xfId="10325" xr:uid="{00000000-0005-0000-0000-0000151B0000}"/>
    <cellStyle name="Normal 4 2 2 3 3 2 2 4 2 2" xfId="20417" xr:uid="{00000000-0005-0000-0000-0000161B0000}"/>
    <cellStyle name="Normal 4 2 2 3 3 2 2 4 2 2 2" xfId="40603" xr:uid="{00000000-0005-0000-0000-0000171B0000}"/>
    <cellStyle name="Normal 4 2 2 3 3 2 2 4 2 3" xfId="30511" xr:uid="{00000000-0005-0000-0000-0000181B0000}"/>
    <cellStyle name="Normal 4 2 2 3 3 2 2 4 3" xfId="15371" xr:uid="{00000000-0005-0000-0000-0000191B0000}"/>
    <cellStyle name="Normal 4 2 2 3 3 2 2 4 3 2" xfId="35557" xr:uid="{00000000-0005-0000-0000-00001A1B0000}"/>
    <cellStyle name="Normal 4 2 2 3 3 2 2 4 4" xfId="25465" xr:uid="{00000000-0005-0000-0000-00001B1B0000}"/>
    <cellStyle name="Normal 4 2 2 3 3 2 2 5" xfId="6566" xr:uid="{00000000-0005-0000-0000-00001C1B0000}"/>
    <cellStyle name="Normal 4 2 2 3 3 2 2 5 2" xfId="16658" xr:uid="{00000000-0005-0000-0000-00001D1B0000}"/>
    <cellStyle name="Normal 4 2 2 3 3 2 2 5 2 2" xfId="36844" xr:uid="{00000000-0005-0000-0000-00001E1B0000}"/>
    <cellStyle name="Normal 4 2 2 3 3 2 2 5 3" xfId="26752" xr:uid="{00000000-0005-0000-0000-00001F1B0000}"/>
    <cellStyle name="Normal 4 2 2 3 3 2 2 6" xfId="11612" xr:uid="{00000000-0005-0000-0000-0000201B0000}"/>
    <cellStyle name="Normal 4 2 2 3 3 2 2 6 2" xfId="31798" xr:uid="{00000000-0005-0000-0000-0000211B0000}"/>
    <cellStyle name="Normal 4 2 2 3 3 2 2 7" xfId="21706" xr:uid="{00000000-0005-0000-0000-0000221B0000}"/>
    <cellStyle name="Normal 4 2 2 3 3 2 3" xfId="3132" xr:uid="{00000000-0005-0000-0000-0000231B0000}"/>
    <cellStyle name="Normal 4 2 2 3 3 2 3 2" xfId="8178" xr:uid="{00000000-0005-0000-0000-0000241B0000}"/>
    <cellStyle name="Normal 4 2 2 3 3 2 3 2 2" xfId="18270" xr:uid="{00000000-0005-0000-0000-0000251B0000}"/>
    <cellStyle name="Normal 4 2 2 3 3 2 3 2 2 2" xfId="38456" xr:uid="{00000000-0005-0000-0000-0000261B0000}"/>
    <cellStyle name="Normal 4 2 2 3 3 2 3 2 3" xfId="28364" xr:uid="{00000000-0005-0000-0000-0000271B0000}"/>
    <cellStyle name="Normal 4 2 2 3 3 2 3 3" xfId="13224" xr:uid="{00000000-0005-0000-0000-0000281B0000}"/>
    <cellStyle name="Normal 4 2 2 3 3 2 3 3 2" xfId="33410" xr:uid="{00000000-0005-0000-0000-0000291B0000}"/>
    <cellStyle name="Normal 4 2 2 3 3 2 3 4" xfId="23318" xr:uid="{00000000-0005-0000-0000-00002A1B0000}"/>
    <cellStyle name="Normal 4 2 2 3 3 2 4" xfId="1845" xr:uid="{00000000-0005-0000-0000-00002B1B0000}"/>
    <cellStyle name="Normal 4 2 2 3 3 2 4 2" xfId="6891" xr:uid="{00000000-0005-0000-0000-00002C1B0000}"/>
    <cellStyle name="Normal 4 2 2 3 3 2 4 2 2" xfId="16983" xr:uid="{00000000-0005-0000-0000-00002D1B0000}"/>
    <cellStyle name="Normal 4 2 2 3 3 2 4 2 2 2" xfId="37169" xr:uid="{00000000-0005-0000-0000-00002E1B0000}"/>
    <cellStyle name="Normal 4 2 2 3 3 2 4 2 3" xfId="27077" xr:uid="{00000000-0005-0000-0000-00002F1B0000}"/>
    <cellStyle name="Normal 4 2 2 3 3 2 4 3" xfId="11937" xr:uid="{00000000-0005-0000-0000-0000301B0000}"/>
    <cellStyle name="Normal 4 2 2 3 3 2 4 3 2" xfId="32123" xr:uid="{00000000-0005-0000-0000-0000311B0000}"/>
    <cellStyle name="Normal 4 2 2 3 3 2 4 4" xfId="22031" xr:uid="{00000000-0005-0000-0000-0000321B0000}"/>
    <cellStyle name="Normal 4 2 2 3 3 2 5" xfId="4383" xr:uid="{00000000-0005-0000-0000-0000331B0000}"/>
    <cellStyle name="Normal 4 2 2 3 3 2 5 2" xfId="9429" xr:uid="{00000000-0005-0000-0000-0000341B0000}"/>
    <cellStyle name="Normal 4 2 2 3 3 2 5 2 2" xfId="19521" xr:uid="{00000000-0005-0000-0000-0000351B0000}"/>
    <cellStyle name="Normal 4 2 2 3 3 2 5 2 2 2" xfId="39707" xr:uid="{00000000-0005-0000-0000-0000361B0000}"/>
    <cellStyle name="Normal 4 2 2 3 3 2 5 2 3" xfId="29615" xr:uid="{00000000-0005-0000-0000-0000371B0000}"/>
    <cellStyle name="Normal 4 2 2 3 3 2 5 3" xfId="14475" xr:uid="{00000000-0005-0000-0000-0000381B0000}"/>
    <cellStyle name="Normal 4 2 2 3 3 2 5 3 2" xfId="34661" xr:uid="{00000000-0005-0000-0000-0000391B0000}"/>
    <cellStyle name="Normal 4 2 2 3 3 2 5 4" xfId="24569" xr:uid="{00000000-0005-0000-0000-00003A1B0000}"/>
    <cellStyle name="Normal 4 2 2 3 3 2 6" xfId="5604" xr:uid="{00000000-0005-0000-0000-00003B1B0000}"/>
    <cellStyle name="Normal 4 2 2 3 3 2 6 2" xfId="15696" xr:uid="{00000000-0005-0000-0000-00003C1B0000}"/>
    <cellStyle name="Normal 4 2 2 3 3 2 6 2 2" xfId="35882" xr:uid="{00000000-0005-0000-0000-00003D1B0000}"/>
    <cellStyle name="Normal 4 2 2 3 3 2 6 3" xfId="25790" xr:uid="{00000000-0005-0000-0000-00003E1B0000}"/>
    <cellStyle name="Normal 4 2 2 3 3 2 7" xfId="10650" xr:uid="{00000000-0005-0000-0000-00003F1B0000}"/>
    <cellStyle name="Normal 4 2 2 3 3 2 7 2" xfId="30836" xr:uid="{00000000-0005-0000-0000-0000401B0000}"/>
    <cellStyle name="Normal 4 2 2 3 3 2 8" xfId="20744" xr:uid="{00000000-0005-0000-0000-0000411B0000}"/>
    <cellStyle name="Normal 4 2 2 3 3 3" xfId="775" xr:uid="{00000000-0005-0000-0000-0000421B0000}"/>
    <cellStyle name="Normal 4 2 2 3 3 3 2" xfId="3362" xr:uid="{00000000-0005-0000-0000-0000431B0000}"/>
    <cellStyle name="Normal 4 2 2 3 3 3 2 2" xfId="8408" xr:uid="{00000000-0005-0000-0000-0000441B0000}"/>
    <cellStyle name="Normal 4 2 2 3 3 3 2 2 2" xfId="18500" xr:uid="{00000000-0005-0000-0000-0000451B0000}"/>
    <cellStyle name="Normal 4 2 2 3 3 3 2 2 2 2" xfId="38686" xr:uid="{00000000-0005-0000-0000-0000461B0000}"/>
    <cellStyle name="Normal 4 2 2 3 3 3 2 2 3" xfId="28594" xr:uid="{00000000-0005-0000-0000-0000471B0000}"/>
    <cellStyle name="Normal 4 2 2 3 3 3 2 3" xfId="13454" xr:uid="{00000000-0005-0000-0000-0000481B0000}"/>
    <cellStyle name="Normal 4 2 2 3 3 3 2 3 2" xfId="33640" xr:uid="{00000000-0005-0000-0000-0000491B0000}"/>
    <cellStyle name="Normal 4 2 2 3 3 3 2 4" xfId="23548" xr:uid="{00000000-0005-0000-0000-00004A1B0000}"/>
    <cellStyle name="Normal 4 2 2 3 3 3 3" xfId="2075" xr:uid="{00000000-0005-0000-0000-00004B1B0000}"/>
    <cellStyle name="Normal 4 2 2 3 3 3 3 2" xfId="7121" xr:uid="{00000000-0005-0000-0000-00004C1B0000}"/>
    <cellStyle name="Normal 4 2 2 3 3 3 3 2 2" xfId="17213" xr:uid="{00000000-0005-0000-0000-00004D1B0000}"/>
    <cellStyle name="Normal 4 2 2 3 3 3 3 2 2 2" xfId="37399" xr:uid="{00000000-0005-0000-0000-00004E1B0000}"/>
    <cellStyle name="Normal 4 2 2 3 3 3 3 2 3" xfId="27307" xr:uid="{00000000-0005-0000-0000-00004F1B0000}"/>
    <cellStyle name="Normal 4 2 2 3 3 3 3 3" xfId="12167" xr:uid="{00000000-0005-0000-0000-0000501B0000}"/>
    <cellStyle name="Normal 4 2 2 3 3 3 3 3 2" xfId="32353" xr:uid="{00000000-0005-0000-0000-0000511B0000}"/>
    <cellStyle name="Normal 4 2 2 3 3 3 3 4" xfId="22261" xr:uid="{00000000-0005-0000-0000-0000521B0000}"/>
    <cellStyle name="Normal 4 2 2 3 3 3 4" xfId="4548" xr:uid="{00000000-0005-0000-0000-0000531B0000}"/>
    <cellStyle name="Normal 4 2 2 3 3 3 4 2" xfId="9594" xr:uid="{00000000-0005-0000-0000-0000541B0000}"/>
    <cellStyle name="Normal 4 2 2 3 3 3 4 2 2" xfId="19686" xr:uid="{00000000-0005-0000-0000-0000551B0000}"/>
    <cellStyle name="Normal 4 2 2 3 3 3 4 2 2 2" xfId="39872" xr:uid="{00000000-0005-0000-0000-0000561B0000}"/>
    <cellStyle name="Normal 4 2 2 3 3 3 4 2 3" xfId="29780" xr:uid="{00000000-0005-0000-0000-0000571B0000}"/>
    <cellStyle name="Normal 4 2 2 3 3 3 4 3" xfId="14640" xr:uid="{00000000-0005-0000-0000-0000581B0000}"/>
    <cellStyle name="Normal 4 2 2 3 3 3 4 3 2" xfId="34826" xr:uid="{00000000-0005-0000-0000-0000591B0000}"/>
    <cellStyle name="Normal 4 2 2 3 3 3 4 4" xfId="24734" xr:uid="{00000000-0005-0000-0000-00005A1B0000}"/>
    <cellStyle name="Normal 4 2 2 3 3 3 5" xfId="5834" xr:uid="{00000000-0005-0000-0000-00005B1B0000}"/>
    <cellStyle name="Normal 4 2 2 3 3 3 5 2" xfId="15926" xr:uid="{00000000-0005-0000-0000-00005C1B0000}"/>
    <cellStyle name="Normal 4 2 2 3 3 3 5 2 2" xfId="36112" xr:uid="{00000000-0005-0000-0000-00005D1B0000}"/>
    <cellStyle name="Normal 4 2 2 3 3 3 5 3" xfId="26020" xr:uid="{00000000-0005-0000-0000-00005E1B0000}"/>
    <cellStyle name="Normal 4 2 2 3 3 3 6" xfId="10880" xr:uid="{00000000-0005-0000-0000-00005F1B0000}"/>
    <cellStyle name="Normal 4 2 2 3 3 3 6 2" xfId="31066" xr:uid="{00000000-0005-0000-0000-0000601B0000}"/>
    <cellStyle name="Normal 4 2 2 3 3 3 7" xfId="20974" xr:uid="{00000000-0005-0000-0000-0000611B0000}"/>
    <cellStyle name="Normal 4 2 2 3 3 4" xfId="2988" xr:uid="{00000000-0005-0000-0000-0000621B0000}"/>
    <cellStyle name="Normal 4 2 2 3 3 4 2" xfId="8034" xr:uid="{00000000-0005-0000-0000-0000631B0000}"/>
    <cellStyle name="Normal 4 2 2 3 3 4 2 2" xfId="18126" xr:uid="{00000000-0005-0000-0000-0000641B0000}"/>
    <cellStyle name="Normal 4 2 2 3 3 4 2 2 2" xfId="38312" xr:uid="{00000000-0005-0000-0000-0000651B0000}"/>
    <cellStyle name="Normal 4 2 2 3 3 4 2 3" xfId="28220" xr:uid="{00000000-0005-0000-0000-0000661B0000}"/>
    <cellStyle name="Normal 4 2 2 3 3 4 3" xfId="13080" xr:uid="{00000000-0005-0000-0000-0000671B0000}"/>
    <cellStyle name="Normal 4 2 2 3 3 4 3 2" xfId="33266" xr:uid="{00000000-0005-0000-0000-0000681B0000}"/>
    <cellStyle name="Normal 4 2 2 3 3 4 4" xfId="23174" xr:uid="{00000000-0005-0000-0000-0000691B0000}"/>
    <cellStyle name="Normal 4 2 2 3 3 5" xfId="1701" xr:uid="{00000000-0005-0000-0000-00006A1B0000}"/>
    <cellStyle name="Normal 4 2 2 3 3 5 2" xfId="6747" xr:uid="{00000000-0005-0000-0000-00006B1B0000}"/>
    <cellStyle name="Normal 4 2 2 3 3 5 2 2" xfId="16839" xr:uid="{00000000-0005-0000-0000-00006C1B0000}"/>
    <cellStyle name="Normal 4 2 2 3 3 5 2 2 2" xfId="37025" xr:uid="{00000000-0005-0000-0000-00006D1B0000}"/>
    <cellStyle name="Normal 4 2 2 3 3 5 2 3" xfId="26933" xr:uid="{00000000-0005-0000-0000-00006E1B0000}"/>
    <cellStyle name="Normal 4 2 2 3 3 5 3" xfId="11793" xr:uid="{00000000-0005-0000-0000-00006F1B0000}"/>
    <cellStyle name="Normal 4 2 2 3 3 5 3 2" xfId="31979" xr:uid="{00000000-0005-0000-0000-0000701B0000}"/>
    <cellStyle name="Normal 4 2 2 3 3 5 4" xfId="21887" xr:uid="{00000000-0005-0000-0000-0000711B0000}"/>
    <cellStyle name="Normal 4 2 2 3 3 6" xfId="4239" xr:uid="{00000000-0005-0000-0000-0000721B0000}"/>
    <cellStyle name="Normal 4 2 2 3 3 6 2" xfId="9285" xr:uid="{00000000-0005-0000-0000-0000731B0000}"/>
    <cellStyle name="Normal 4 2 2 3 3 6 2 2" xfId="19377" xr:uid="{00000000-0005-0000-0000-0000741B0000}"/>
    <cellStyle name="Normal 4 2 2 3 3 6 2 2 2" xfId="39563" xr:uid="{00000000-0005-0000-0000-0000751B0000}"/>
    <cellStyle name="Normal 4 2 2 3 3 6 2 3" xfId="29471" xr:uid="{00000000-0005-0000-0000-0000761B0000}"/>
    <cellStyle name="Normal 4 2 2 3 3 6 3" xfId="14331" xr:uid="{00000000-0005-0000-0000-0000771B0000}"/>
    <cellStyle name="Normal 4 2 2 3 3 6 3 2" xfId="34517" xr:uid="{00000000-0005-0000-0000-0000781B0000}"/>
    <cellStyle name="Normal 4 2 2 3 3 6 4" xfId="24425" xr:uid="{00000000-0005-0000-0000-0000791B0000}"/>
    <cellStyle name="Normal 4 2 2 3 3 7" xfId="5460" xr:uid="{00000000-0005-0000-0000-00007A1B0000}"/>
    <cellStyle name="Normal 4 2 2 3 3 7 2" xfId="15552" xr:uid="{00000000-0005-0000-0000-00007B1B0000}"/>
    <cellStyle name="Normal 4 2 2 3 3 7 2 2" xfId="35738" xr:uid="{00000000-0005-0000-0000-00007C1B0000}"/>
    <cellStyle name="Normal 4 2 2 3 3 7 3" xfId="25646" xr:uid="{00000000-0005-0000-0000-00007D1B0000}"/>
    <cellStyle name="Normal 4 2 2 3 3 8" xfId="10506" xr:uid="{00000000-0005-0000-0000-00007E1B0000}"/>
    <cellStyle name="Normal 4 2 2 3 3 8 2" xfId="30692" xr:uid="{00000000-0005-0000-0000-00007F1B0000}"/>
    <cellStyle name="Normal 4 2 2 3 3 9" xfId="20600" xr:uid="{00000000-0005-0000-0000-0000801B0000}"/>
    <cellStyle name="Normal 4 2 2 3 4" xfId="355" xr:uid="{00000000-0005-0000-0000-0000811B0000}"/>
    <cellStyle name="Normal 4 2 2 3 4 2" xfId="849" xr:uid="{00000000-0005-0000-0000-0000821B0000}"/>
    <cellStyle name="Normal 4 2 2 3 4 2 2" xfId="3435" xr:uid="{00000000-0005-0000-0000-0000831B0000}"/>
    <cellStyle name="Normal 4 2 2 3 4 2 2 2" xfId="8481" xr:uid="{00000000-0005-0000-0000-0000841B0000}"/>
    <cellStyle name="Normal 4 2 2 3 4 2 2 2 2" xfId="18573" xr:uid="{00000000-0005-0000-0000-0000851B0000}"/>
    <cellStyle name="Normal 4 2 2 3 4 2 2 2 2 2" xfId="38759" xr:uid="{00000000-0005-0000-0000-0000861B0000}"/>
    <cellStyle name="Normal 4 2 2 3 4 2 2 2 3" xfId="28667" xr:uid="{00000000-0005-0000-0000-0000871B0000}"/>
    <cellStyle name="Normal 4 2 2 3 4 2 2 3" xfId="13527" xr:uid="{00000000-0005-0000-0000-0000881B0000}"/>
    <cellStyle name="Normal 4 2 2 3 4 2 2 3 2" xfId="33713" xr:uid="{00000000-0005-0000-0000-0000891B0000}"/>
    <cellStyle name="Normal 4 2 2 3 4 2 2 4" xfId="23621" xr:uid="{00000000-0005-0000-0000-00008A1B0000}"/>
    <cellStyle name="Normal 4 2 2 3 4 2 3" xfId="2148" xr:uid="{00000000-0005-0000-0000-00008B1B0000}"/>
    <cellStyle name="Normal 4 2 2 3 4 2 3 2" xfId="7194" xr:uid="{00000000-0005-0000-0000-00008C1B0000}"/>
    <cellStyle name="Normal 4 2 2 3 4 2 3 2 2" xfId="17286" xr:uid="{00000000-0005-0000-0000-00008D1B0000}"/>
    <cellStyle name="Normal 4 2 2 3 4 2 3 2 2 2" xfId="37472" xr:uid="{00000000-0005-0000-0000-00008E1B0000}"/>
    <cellStyle name="Normal 4 2 2 3 4 2 3 2 3" xfId="27380" xr:uid="{00000000-0005-0000-0000-00008F1B0000}"/>
    <cellStyle name="Normal 4 2 2 3 4 2 3 3" xfId="12240" xr:uid="{00000000-0005-0000-0000-0000901B0000}"/>
    <cellStyle name="Normal 4 2 2 3 4 2 3 3 2" xfId="32426" xr:uid="{00000000-0005-0000-0000-0000911B0000}"/>
    <cellStyle name="Normal 4 2 2 3 4 2 3 4" xfId="22334" xr:uid="{00000000-0005-0000-0000-0000921B0000}"/>
    <cellStyle name="Normal 4 2 2 3 4 2 4" xfId="4621" xr:uid="{00000000-0005-0000-0000-0000931B0000}"/>
    <cellStyle name="Normal 4 2 2 3 4 2 4 2" xfId="9667" xr:uid="{00000000-0005-0000-0000-0000941B0000}"/>
    <cellStyle name="Normal 4 2 2 3 4 2 4 2 2" xfId="19759" xr:uid="{00000000-0005-0000-0000-0000951B0000}"/>
    <cellStyle name="Normal 4 2 2 3 4 2 4 2 2 2" xfId="39945" xr:uid="{00000000-0005-0000-0000-0000961B0000}"/>
    <cellStyle name="Normal 4 2 2 3 4 2 4 2 3" xfId="29853" xr:uid="{00000000-0005-0000-0000-0000971B0000}"/>
    <cellStyle name="Normal 4 2 2 3 4 2 4 3" xfId="14713" xr:uid="{00000000-0005-0000-0000-0000981B0000}"/>
    <cellStyle name="Normal 4 2 2 3 4 2 4 3 2" xfId="34899" xr:uid="{00000000-0005-0000-0000-0000991B0000}"/>
    <cellStyle name="Normal 4 2 2 3 4 2 4 4" xfId="24807" xr:uid="{00000000-0005-0000-0000-00009A1B0000}"/>
    <cellStyle name="Normal 4 2 2 3 4 2 5" xfId="5907" xr:uid="{00000000-0005-0000-0000-00009B1B0000}"/>
    <cellStyle name="Normal 4 2 2 3 4 2 5 2" xfId="15999" xr:uid="{00000000-0005-0000-0000-00009C1B0000}"/>
    <cellStyle name="Normal 4 2 2 3 4 2 5 2 2" xfId="36185" xr:uid="{00000000-0005-0000-0000-00009D1B0000}"/>
    <cellStyle name="Normal 4 2 2 3 4 2 5 3" xfId="26093" xr:uid="{00000000-0005-0000-0000-00009E1B0000}"/>
    <cellStyle name="Normal 4 2 2 3 4 2 6" xfId="10953" xr:uid="{00000000-0005-0000-0000-00009F1B0000}"/>
    <cellStyle name="Normal 4 2 2 3 4 2 6 2" xfId="31139" xr:uid="{00000000-0005-0000-0000-0000A01B0000}"/>
    <cellStyle name="Normal 4 2 2 3 4 2 7" xfId="21047" xr:uid="{00000000-0005-0000-0000-0000A11B0000}"/>
    <cellStyle name="Normal 4 2 2 3 4 3" xfId="3060" xr:uid="{00000000-0005-0000-0000-0000A21B0000}"/>
    <cellStyle name="Normal 4 2 2 3 4 3 2" xfId="8106" xr:uid="{00000000-0005-0000-0000-0000A31B0000}"/>
    <cellStyle name="Normal 4 2 2 3 4 3 2 2" xfId="18198" xr:uid="{00000000-0005-0000-0000-0000A41B0000}"/>
    <cellStyle name="Normal 4 2 2 3 4 3 2 2 2" xfId="38384" xr:uid="{00000000-0005-0000-0000-0000A51B0000}"/>
    <cellStyle name="Normal 4 2 2 3 4 3 2 3" xfId="28292" xr:uid="{00000000-0005-0000-0000-0000A61B0000}"/>
    <cellStyle name="Normal 4 2 2 3 4 3 3" xfId="13152" xr:uid="{00000000-0005-0000-0000-0000A71B0000}"/>
    <cellStyle name="Normal 4 2 2 3 4 3 3 2" xfId="33338" xr:uid="{00000000-0005-0000-0000-0000A81B0000}"/>
    <cellStyle name="Normal 4 2 2 3 4 3 4" xfId="23246" xr:uid="{00000000-0005-0000-0000-0000A91B0000}"/>
    <cellStyle name="Normal 4 2 2 3 4 4" xfId="1773" xr:uid="{00000000-0005-0000-0000-0000AA1B0000}"/>
    <cellStyle name="Normal 4 2 2 3 4 4 2" xfId="6819" xr:uid="{00000000-0005-0000-0000-0000AB1B0000}"/>
    <cellStyle name="Normal 4 2 2 3 4 4 2 2" xfId="16911" xr:uid="{00000000-0005-0000-0000-0000AC1B0000}"/>
    <cellStyle name="Normal 4 2 2 3 4 4 2 2 2" xfId="37097" xr:uid="{00000000-0005-0000-0000-0000AD1B0000}"/>
    <cellStyle name="Normal 4 2 2 3 4 4 2 3" xfId="27005" xr:uid="{00000000-0005-0000-0000-0000AE1B0000}"/>
    <cellStyle name="Normal 4 2 2 3 4 4 3" xfId="11865" xr:uid="{00000000-0005-0000-0000-0000AF1B0000}"/>
    <cellStyle name="Normal 4 2 2 3 4 4 3 2" xfId="32051" xr:uid="{00000000-0005-0000-0000-0000B01B0000}"/>
    <cellStyle name="Normal 4 2 2 3 4 4 4" xfId="21959" xr:uid="{00000000-0005-0000-0000-0000B11B0000}"/>
    <cellStyle name="Normal 4 2 2 3 4 5" xfId="4311" xr:uid="{00000000-0005-0000-0000-0000B21B0000}"/>
    <cellStyle name="Normal 4 2 2 3 4 5 2" xfId="9357" xr:uid="{00000000-0005-0000-0000-0000B31B0000}"/>
    <cellStyle name="Normal 4 2 2 3 4 5 2 2" xfId="19449" xr:uid="{00000000-0005-0000-0000-0000B41B0000}"/>
    <cellStyle name="Normal 4 2 2 3 4 5 2 2 2" xfId="39635" xr:uid="{00000000-0005-0000-0000-0000B51B0000}"/>
    <cellStyle name="Normal 4 2 2 3 4 5 2 3" xfId="29543" xr:uid="{00000000-0005-0000-0000-0000B61B0000}"/>
    <cellStyle name="Normal 4 2 2 3 4 5 3" xfId="14403" xr:uid="{00000000-0005-0000-0000-0000B71B0000}"/>
    <cellStyle name="Normal 4 2 2 3 4 5 3 2" xfId="34589" xr:uid="{00000000-0005-0000-0000-0000B81B0000}"/>
    <cellStyle name="Normal 4 2 2 3 4 5 4" xfId="24497" xr:uid="{00000000-0005-0000-0000-0000B91B0000}"/>
    <cellStyle name="Normal 4 2 2 3 4 6" xfId="5532" xr:uid="{00000000-0005-0000-0000-0000BA1B0000}"/>
    <cellStyle name="Normal 4 2 2 3 4 6 2" xfId="15624" xr:uid="{00000000-0005-0000-0000-0000BB1B0000}"/>
    <cellStyle name="Normal 4 2 2 3 4 6 2 2" xfId="35810" xr:uid="{00000000-0005-0000-0000-0000BC1B0000}"/>
    <cellStyle name="Normal 4 2 2 3 4 6 3" xfId="25718" xr:uid="{00000000-0005-0000-0000-0000BD1B0000}"/>
    <cellStyle name="Normal 4 2 2 3 4 7" xfId="10578" xr:uid="{00000000-0005-0000-0000-0000BE1B0000}"/>
    <cellStyle name="Normal 4 2 2 3 4 7 2" xfId="30764" xr:uid="{00000000-0005-0000-0000-0000BF1B0000}"/>
    <cellStyle name="Normal 4 2 2 3 4 8" xfId="20672" xr:uid="{00000000-0005-0000-0000-0000C01B0000}"/>
    <cellStyle name="Normal 4 2 2 3 5" xfId="925" xr:uid="{00000000-0005-0000-0000-0000C11B0000}"/>
    <cellStyle name="Normal 4 2 2 3 5 2" xfId="3508" xr:uid="{00000000-0005-0000-0000-0000C21B0000}"/>
    <cellStyle name="Normal 4 2 2 3 5 2 2" xfId="8554" xr:uid="{00000000-0005-0000-0000-0000C31B0000}"/>
    <cellStyle name="Normal 4 2 2 3 5 2 2 2" xfId="18646" xr:uid="{00000000-0005-0000-0000-0000C41B0000}"/>
    <cellStyle name="Normal 4 2 2 3 5 2 2 2 2" xfId="38832" xr:uid="{00000000-0005-0000-0000-0000C51B0000}"/>
    <cellStyle name="Normal 4 2 2 3 5 2 2 3" xfId="28740" xr:uid="{00000000-0005-0000-0000-0000C61B0000}"/>
    <cellStyle name="Normal 4 2 2 3 5 2 3" xfId="13600" xr:uid="{00000000-0005-0000-0000-0000C71B0000}"/>
    <cellStyle name="Normal 4 2 2 3 5 2 3 2" xfId="33786" xr:uid="{00000000-0005-0000-0000-0000C81B0000}"/>
    <cellStyle name="Normal 4 2 2 3 5 2 4" xfId="23694" xr:uid="{00000000-0005-0000-0000-0000C91B0000}"/>
    <cellStyle name="Normal 4 2 2 3 5 3" xfId="2221" xr:uid="{00000000-0005-0000-0000-0000CA1B0000}"/>
    <cellStyle name="Normal 4 2 2 3 5 3 2" xfId="7267" xr:uid="{00000000-0005-0000-0000-0000CB1B0000}"/>
    <cellStyle name="Normal 4 2 2 3 5 3 2 2" xfId="17359" xr:uid="{00000000-0005-0000-0000-0000CC1B0000}"/>
    <cellStyle name="Normal 4 2 2 3 5 3 2 2 2" xfId="37545" xr:uid="{00000000-0005-0000-0000-0000CD1B0000}"/>
    <cellStyle name="Normal 4 2 2 3 5 3 2 3" xfId="27453" xr:uid="{00000000-0005-0000-0000-0000CE1B0000}"/>
    <cellStyle name="Normal 4 2 2 3 5 3 3" xfId="12313" xr:uid="{00000000-0005-0000-0000-0000CF1B0000}"/>
    <cellStyle name="Normal 4 2 2 3 5 3 3 2" xfId="32499" xr:uid="{00000000-0005-0000-0000-0000D01B0000}"/>
    <cellStyle name="Normal 4 2 2 3 5 3 4" xfId="22407" xr:uid="{00000000-0005-0000-0000-0000D11B0000}"/>
    <cellStyle name="Normal 4 2 2 3 5 4" xfId="4694" xr:uid="{00000000-0005-0000-0000-0000D21B0000}"/>
    <cellStyle name="Normal 4 2 2 3 5 4 2" xfId="9740" xr:uid="{00000000-0005-0000-0000-0000D31B0000}"/>
    <cellStyle name="Normal 4 2 2 3 5 4 2 2" xfId="19832" xr:uid="{00000000-0005-0000-0000-0000D41B0000}"/>
    <cellStyle name="Normal 4 2 2 3 5 4 2 2 2" xfId="40018" xr:uid="{00000000-0005-0000-0000-0000D51B0000}"/>
    <cellStyle name="Normal 4 2 2 3 5 4 2 3" xfId="29926" xr:uid="{00000000-0005-0000-0000-0000D61B0000}"/>
    <cellStyle name="Normal 4 2 2 3 5 4 3" xfId="14786" xr:uid="{00000000-0005-0000-0000-0000D71B0000}"/>
    <cellStyle name="Normal 4 2 2 3 5 4 3 2" xfId="34972" xr:uid="{00000000-0005-0000-0000-0000D81B0000}"/>
    <cellStyle name="Normal 4 2 2 3 5 4 4" xfId="24880" xr:uid="{00000000-0005-0000-0000-0000D91B0000}"/>
    <cellStyle name="Normal 4 2 2 3 5 5" xfId="5980" xr:uid="{00000000-0005-0000-0000-0000DA1B0000}"/>
    <cellStyle name="Normal 4 2 2 3 5 5 2" xfId="16072" xr:uid="{00000000-0005-0000-0000-0000DB1B0000}"/>
    <cellStyle name="Normal 4 2 2 3 5 5 2 2" xfId="36258" xr:uid="{00000000-0005-0000-0000-0000DC1B0000}"/>
    <cellStyle name="Normal 4 2 2 3 5 5 3" xfId="26166" xr:uid="{00000000-0005-0000-0000-0000DD1B0000}"/>
    <cellStyle name="Normal 4 2 2 3 5 6" xfId="11026" xr:uid="{00000000-0005-0000-0000-0000DE1B0000}"/>
    <cellStyle name="Normal 4 2 2 3 5 6 2" xfId="31212" xr:uid="{00000000-0005-0000-0000-0000DF1B0000}"/>
    <cellStyle name="Normal 4 2 2 3 5 7" xfId="21120" xr:uid="{00000000-0005-0000-0000-0000E01B0000}"/>
    <cellStyle name="Normal 4 2 2 3 6" xfId="997" xr:uid="{00000000-0005-0000-0000-0000E11B0000}"/>
    <cellStyle name="Normal 4 2 2 3 6 2" xfId="3580" xr:uid="{00000000-0005-0000-0000-0000E21B0000}"/>
    <cellStyle name="Normal 4 2 2 3 6 2 2" xfId="8626" xr:uid="{00000000-0005-0000-0000-0000E31B0000}"/>
    <cellStyle name="Normal 4 2 2 3 6 2 2 2" xfId="18718" xr:uid="{00000000-0005-0000-0000-0000E41B0000}"/>
    <cellStyle name="Normal 4 2 2 3 6 2 2 2 2" xfId="38904" xr:uid="{00000000-0005-0000-0000-0000E51B0000}"/>
    <cellStyle name="Normal 4 2 2 3 6 2 2 3" xfId="28812" xr:uid="{00000000-0005-0000-0000-0000E61B0000}"/>
    <cellStyle name="Normal 4 2 2 3 6 2 3" xfId="13672" xr:uid="{00000000-0005-0000-0000-0000E71B0000}"/>
    <cellStyle name="Normal 4 2 2 3 6 2 3 2" xfId="33858" xr:uid="{00000000-0005-0000-0000-0000E81B0000}"/>
    <cellStyle name="Normal 4 2 2 3 6 2 4" xfId="23766" xr:uid="{00000000-0005-0000-0000-0000E91B0000}"/>
    <cellStyle name="Normal 4 2 2 3 6 3" xfId="2293" xr:uid="{00000000-0005-0000-0000-0000EA1B0000}"/>
    <cellStyle name="Normal 4 2 2 3 6 3 2" xfId="7339" xr:uid="{00000000-0005-0000-0000-0000EB1B0000}"/>
    <cellStyle name="Normal 4 2 2 3 6 3 2 2" xfId="17431" xr:uid="{00000000-0005-0000-0000-0000EC1B0000}"/>
    <cellStyle name="Normal 4 2 2 3 6 3 2 2 2" xfId="37617" xr:uid="{00000000-0005-0000-0000-0000ED1B0000}"/>
    <cellStyle name="Normal 4 2 2 3 6 3 2 3" xfId="27525" xr:uid="{00000000-0005-0000-0000-0000EE1B0000}"/>
    <cellStyle name="Normal 4 2 2 3 6 3 3" xfId="12385" xr:uid="{00000000-0005-0000-0000-0000EF1B0000}"/>
    <cellStyle name="Normal 4 2 2 3 6 3 3 2" xfId="32571" xr:uid="{00000000-0005-0000-0000-0000F01B0000}"/>
    <cellStyle name="Normal 4 2 2 3 6 3 4" xfId="22479" xr:uid="{00000000-0005-0000-0000-0000F11B0000}"/>
    <cellStyle name="Normal 4 2 2 3 6 4" xfId="4766" xr:uid="{00000000-0005-0000-0000-0000F21B0000}"/>
    <cellStyle name="Normal 4 2 2 3 6 4 2" xfId="9812" xr:uid="{00000000-0005-0000-0000-0000F31B0000}"/>
    <cellStyle name="Normal 4 2 2 3 6 4 2 2" xfId="19904" xr:uid="{00000000-0005-0000-0000-0000F41B0000}"/>
    <cellStyle name="Normal 4 2 2 3 6 4 2 2 2" xfId="40090" xr:uid="{00000000-0005-0000-0000-0000F51B0000}"/>
    <cellStyle name="Normal 4 2 2 3 6 4 2 3" xfId="29998" xr:uid="{00000000-0005-0000-0000-0000F61B0000}"/>
    <cellStyle name="Normal 4 2 2 3 6 4 3" xfId="14858" xr:uid="{00000000-0005-0000-0000-0000F71B0000}"/>
    <cellStyle name="Normal 4 2 2 3 6 4 3 2" xfId="35044" xr:uid="{00000000-0005-0000-0000-0000F81B0000}"/>
    <cellStyle name="Normal 4 2 2 3 6 4 4" xfId="24952" xr:uid="{00000000-0005-0000-0000-0000F91B0000}"/>
    <cellStyle name="Normal 4 2 2 3 6 5" xfId="6052" xr:uid="{00000000-0005-0000-0000-0000FA1B0000}"/>
    <cellStyle name="Normal 4 2 2 3 6 5 2" xfId="16144" xr:uid="{00000000-0005-0000-0000-0000FB1B0000}"/>
    <cellStyle name="Normal 4 2 2 3 6 5 2 2" xfId="36330" xr:uid="{00000000-0005-0000-0000-0000FC1B0000}"/>
    <cellStyle name="Normal 4 2 2 3 6 5 3" xfId="26238" xr:uid="{00000000-0005-0000-0000-0000FD1B0000}"/>
    <cellStyle name="Normal 4 2 2 3 6 6" xfId="11098" xr:uid="{00000000-0005-0000-0000-0000FE1B0000}"/>
    <cellStyle name="Normal 4 2 2 3 6 6 2" xfId="31284" xr:uid="{00000000-0005-0000-0000-0000FF1B0000}"/>
    <cellStyle name="Normal 4 2 2 3 6 7" xfId="21192" xr:uid="{00000000-0005-0000-0000-0000001C0000}"/>
    <cellStyle name="Normal 4 2 2 3 7" xfId="1069" xr:uid="{00000000-0005-0000-0000-0000011C0000}"/>
    <cellStyle name="Normal 4 2 2 3 7 2" xfId="3651" xr:uid="{00000000-0005-0000-0000-0000021C0000}"/>
    <cellStyle name="Normal 4 2 2 3 7 2 2" xfId="8697" xr:uid="{00000000-0005-0000-0000-0000031C0000}"/>
    <cellStyle name="Normal 4 2 2 3 7 2 2 2" xfId="18789" xr:uid="{00000000-0005-0000-0000-0000041C0000}"/>
    <cellStyle name="Normal 4 2 2 3 7 2 2 2 2" xfId="38975" xr:uid="{00000000-0005-0000-0000-0000051C0000}"/>
    <cellStyle name="Normal 4 2 2 3 7 2 2 3" xfId="28883" xr:uid="{00000000-0005-0000-0000-0000061C0000}"/>
    <cellStyle name="Normal 4 2 2 3 7 2 3" xfId="13743" xr:uid="{00000000-0005-0000-0000-0000071C0000}"/>
    <cellStyle name="Normal 4 2 2 3 7 2 3 2" xfId="33929" xr:uid="{00000000-0005-0000-0000-0000081C0000}"/>
    <cellStyle name="Normal 4 2 2 3 7 2 4" xfId="23837" xr:uid="{00000000-0005-0000-0000-0000091C0000}"/>
    <cellStyle name="Normal 4 2 2 3 7 3" xfId="2364" xr:uid="{00000000-0005-0000-0000-00000A1C0000}"/>
    <cellStyle name="Normal 4 2 2 3 7 3 2" xfId="7410" xr:uid="{00000000-0005-0000-0000-00000B1C0000}"/>
    <cellStyle name="Normal 4 2 2 3 7 3 2 2" xfId="17502" xr:uid="{00000000-0005-0000-0000-00000C1C0000}"/>
    <cellStyle name="Normal 4 2 2 3 7 3 2 2 2" xfId="37688" xr:uid="{00000000-0005-0000-0000-00000D1C0000}"/>
    <cellStyle name="Normal 4 2 2 3 7 3 2 3" xfId="27596" xr:uid="{00000000-0005-0000-0000-00000E1C0000}"/>
    <cellStyle name="Normal 4 2 2 3 7 3 3" xfId="12456" xr:uid="{00000000-0005-0000-0000-00000F1C0000}"/>
    <cellStyle name="Normal 4 2 2 3 7 3 3 2" xfId="32642" xr:uid="{00000000-0005-0000-0000-0000101C0000}"/>
    <cellStyle name="Normal 4 2 2 3 7 3 4" xfId="22550" xr:uid="{00000000-0005-0000-0000-0000111C0000}"/>
    <cellStyle name="Normal 4 2 2 3 7 4" xfId="4837" xr:uid="{00000000-0005-0000-0000-0000121C0000}"/>
    <cellStyle name="Normal 4 2 2 3 7 4 2" xfId="9883" xr:uid="{00000000-0005-0000-0000-0000131C0000}"/>
    <cellStyle name="Normal 4 2 2 3 7 4 2 2" xfId="19975" xr:uid="{00000000-0005-0000-0000-0000141C0000}"/>
    <cellStyle name="Normal 4 2 2 3 7 4 2 2 2" xfId="40161" xr:uid="{00000000-0005-0000-0000-0000151C0000}"/>
    <cellStyle name="Normal 4 2 2 3 7 4 2 3" xfId="30069" xr:uid="{00000000-0005-0000-0000-0000161C0000}"/>
    <cellStyle name="Normal 4 2 2 3 7 4 3" xfId="14929" xr:uid="{00000000-0005-0000-0000-0000171C0000}"/>
    <cellStyle name="Normal 4 2 2 3 7 4 3 2" xfId="35115" xr:uid="{00000000-0005-0000-0000-0000181C0000}"/>
    <cellStyle name="Normal 4 2 2 3 7 4 4" xfId="25023" xr:uid="{00000000-0005-0000-0000-0000191C0000}"/>
    <cellStyle name="Normal 4 2 2 3 7 5" xfId="6123" xr:uid="{00000000-0005-0000-0000-00001A1C0000}"/>
    <cellStyle name="Normal 4 2 2 3 7 5 2" xfId="16215" xr:uid="{00000000-0005-0000-0000-00001B1C0000}"/>
    <cellStyle name="Normal 4 2 2 3 7 5 2 2" xfId="36401" xr:uid="{00000000-0005-0000-0000-00001C1C0000}"/>
    <cellStyle name="Normal 4 2 2 3 7 5 3" xfId="26309" xr:uid="{00000000-0005-0000-0000-00001D1C0000}"/>
    <cellStyle name="Normal 4 2 2 3 7 6" xfId="11169" xr:uid="{00000000-0005-0000-0000-00001E1C0000}"/>
    <cellStyle name="Normal 4 2 2 3 7 6 2" xfId="31355" xr:uid="{00000000-0005-0000-0000-00001F1C0000}"/>
    <cellStyle name="Normal 4 2 2 3 7 7" xfId="21263" xr:uid="{00000000-0005-0000-0000-0000201C0000}"/>
    <cellStyle name="Normal 4 2 2 3 8" xfId="1154" xr:uid="{00000000-0005-0000-0000-0000211C0000}"/>
    <cellStyle name="Normal 4 2 2 3 8 2" xfId="3734" xr:uid="{00000000-0005-0000-0000-0000221C0000}"/>
    <cellStyle name="Normal 4 2 2 3 8 2 2" xfId="8780" xr:uid="{00000000-0005-0000-0000-0000231C0000}"/>
    <cellStyle name="Normal 4 2 2 3 8 2 2 2" xfId="18872" xr:uid="{00000000-0005-0000-0000-0000241C0000}"/>
    <cellStyle name="Normal 4 2 2 3 8 2 2 2 2" xfId="39058" xr:uid="{00000000-0005-0000-0000-0000251C0000}"/>
    <cellStyle name="Normal 4 2 2 3 8 2 2 3" xfId="28966" xr:uid="{00000000-0005-0000-0000-0000261C0000}"/>
    <cellStyle name="Normal 4 2 2 3 8 2 3" xfId="13826" xr:uid="{00000000-0005-0000-0000-0000271C0000}"/>
    <cellStyle name="Normal 4 2 2 3 8 2 3 2" xfId="34012" xr:uid="{00000000-0005-0000-0000-0000281C0000}"/>
    <cellStyle name="Normal 4 2 2 3 8 2 4" xfId="23920" xr:uid="{00000000-0005-0000-0000-0000291C0000}"/>
    <cellStyle name="Normal 4 2 2 3 8 3" xfId="2447" xr:uid="{00000000-0005-0000-0000-00002A1C0000}"/>
    <cellStyle name="Normal 4 2 2 3 8 3 2" xfId="7493" xr:uid="{00000000-0005-0000-0000-00002B1C0000}"/>
    <cellStyle name="Normal 4 2 2 3 8 3 2 2" xfId="17585" xr:uid="{00000000-0005-0000-0000-00002C1C0000}"/>
    <cellStyle name="Normal 4 2 2 3 8 3 2 2 2" xfId="37771" xr:uid="{00000000-0005-0000-0000-00002D1C0000}"/>
    <cellStyle name="Normal 4 2 2 3 8 3 2 3" xfId="27679" xr:uid="{00000000-0005-0000-0000-00002E1C0000}"/>
    <cellStyle name="Normal 4 2 2 3 8 3 3" xfId="12539" xr:uid="{00000000-0005-0000-0000-00002F1C0000}"/>
    <cellStyle name="Normal 4 2 2 3 8 3 3 2" xfId="32725" xr:uid="{00000000-0005-0000-0000-0000301C0000}"/>
    <cellStyle name="Normal 4 2 2 3 8 3 4" xfId="22633" xr:uid="{00000000-0005-0000-0000-0000311C0000}"/>
    <cellStyle name="Normal 4 2 2 3 8 4" xfId="4919" xr:uid="{00000000-0005-0000-0000-0000321C0000}"/>
    <cellStyle name="Normal 4 2 2 3 8 4 2" xfId="9965" xr:uid="{00000000-0005-0000-0000-0000331C0000}"/>
    <cellStyle name="Normal 4 2 2 3 8 4 2 2" xfId="20057" xr:uid="{00000000-0005-0000-0000-0000341C0000}"/>
    <cellStyle name="Normal 4 2 2 3 8 4 2 2 2" xfId="40243" xr:uid="{00000000-0005-0000-0000-0000351C0000}"/>
    <cellStyle name="Normal 4 2 2 3 8 4 2 3" xfId="30151" xr:uid="{00000000-0005-0000-0000-0000361C0000}"/>
    <cellStyle name="Normal 4 2 2 3 8 4 3" xfId="15011" xr:uid="{00000000-0005-0000-0000-0000371C0000}"/>
    <cellStyle name="Normal 4 2 2 3 8 4 3 2" xfId="35197" xr:uid="{00000000-0005-0000-0000-0000381C0000}"/>
    <cellStyle name="Normal 4 2 2 3 8 4 4" xfId="25105" xr:uid="{00000000-0005-0000-0000-0000391C0000}"/>
    <cellStyle name="Normal 4 2 2 3 8 5" xfId="6206" xr:uid="{00000000-0005-0000-0000-00003A1C0000}"/>
    <cellStyle name="Normal 4 2 2 3 8 5 2" xfId="16298" xr:uid="{00000000-0005-0000-0000-00003B1C0000}"/>
    <cellStyle name="Normal 4 2 2 3 8 5 2 2" xfId="36484" xr:uid="{00000000-0005-0000-0000-00003C1C0000}"/>
    <cellStyle name="Normal 4 2 2 3 8 5 3" xfId="26392" xr:uid="{00000000-0005-0000-0000-00003D1C0000}"/>
    <cellStyle name="Normal 4 2 2 3 8 6" xfId="11252" xr:uid="{00000000-0005-0000-0000-00003E1C0000}"/>
    <cellStyle name="Normal 4 2 2 3 8 6 2" xfId="31438" xr:uid="{00000000-0005-0000-0000-00003F1C0000}"/>
    <cellStyle name="Normal 4 2 2 3 8 7" xfId="21346" xr:uid="{00000000-0005-0000-0000-0000401C0000}"/>
    <cellStyle name="Normal 4 2 2 3 9" xfId="1226" xr:uid="{00000000-0005-0000-0000-0000411C0000}"/>
    <cellStyle name="Normal 4 2 2 3 9 2" xfId="3806" xr:uid="{00000000-0005-0000-0000-0000421C0000}"/>
    <cellStyle name="Normal 4 2 2 3 9 2 2" xfId="8852" xr:uid="{00000000-0005-0000-0000-0000431C0000}"/>
    <cellStyle name="Normal 4 2 2 3 9 2 2 2" xfId="18944" xr:uid="{00000000-0005-0000-0000-0000441C0000}"/>
    <cellStyle name="Normal 4 2 2 3 9 2 2 2 2" xfId="39130" xr:uid="{00000000-0005-0000-0000-0000451C0000}"/>
    <cellStyle name="Normal 4 2 2 3 9 2 2 3" xfId="29038" xr:uid="{00000000-0005-0000-0000-0000461C0000}"/>
    <cellStyle name="Normal 4 2 2 3 9 2 3" xfId="13898" xr:uid="{00000000-0005-0000-0000-0000471C0000}"/>
    <cellStyle name="Normal 4 2 2 3 9 2 3 2" xfId="34084" xr:uid="{00000000-0005-0000-0000-0000481C0000}"/>
    <cellStyle name="Normal 4 2 2 3 9 2 4" xfId="23992" xr:uid="{00000000-0005-0000-0000-0000491C0000}"/>
    <cellStyle name="Normal 4 2 2 3 9 3" xfId="2519" xr:uid="{00000000-0005-0000-0000-00004A1C0000}"/>
    <cellStyle name="Normal 4 2 2 3 9 3 2" xfId="7565" xr:uid="{00000000-0005-0000-0000-00004B1C0000}"/>
    <cellStyle name="Normal 4 2 2 3 9 3 2 2" xfId="17657" xr:uid="{00000000-0005-0000-0000-00004C1C0000}"/>
    <cellStyle name="Normal 4 2 2 3 9 3 2 2 2" xfId="37843" xr:uid="{00000000-0005-0000-0000-00004D1C0000}"/>
    <cellStyle name="Normal 4 2 2 3 9 3 2 3" xfId="27751" xr:uid="{00000000-0005-0000-0000-00004E1C0000}"/>
    <cellStyle name="Normal 4 2 2 3 9 3 3" xfId="12611" xr:uid="{00000000-0005-0000-0000-00004F1C0000}"/>
    <cellStyle name="Normal 4 2 2 3 9 3 3 2" xfId="32797" xr:uid="{00000000-0005-0000-0000-0000501C0000}"/>
    <cellStyle name="Normal 4 2 2 3 9 3 4" xfId="22705" xr:uid="{00000000-0005-0000-0000-0000511C0000}"/>
    <cellStyle name="Normal 4 2 2 3 9 4" xfId="4991" xr:uid="{00000000-0005-0000-0000-0000521C0000}"/>
    <cellStyle name="Normal 4 2 2 3 9 4 2" xfId="10037" xr:uid="{00000000-0005-0000-0000-0000531C0000}"/>
    <cellStyle name="Normal 4 2 2 3 9 4 2 2" xfId="20129" xr:uid="{00000000-0005-0000-0000-0000541C0000}"/>
    <cellStyle name="Normal 4 2 2 3 9 4 2 2 2" xfId="40315" xr:uid="{00000000-0005-0000-0000-0000551C0000}"/>
    <cellStyle name="Normal 4 2 2 3 9 4 2 3" xfId="30223" xr:uid="{00000000-0005-0000-0000-0000561C0000}"/>
    <cellStyle name="Normal 4 2 2 3 9 4 3" xfId="15083" xr:uid="{00000000-0005-0000-0000-0000571C0000}"/>
    <cellStyle name="Normal 4 2 2 3 9 4 3 2" xfId="35269" xr:uid="{00000000-0005-0000-0000-0000581C0000}"/>
    <cellStyle name="Normal 4 2 2 3 9 4 4" xfId="25177" xr:uid="{00000000-0005-0000-0000-0000591C0000}"/>
    <cellStyle name="Normal 4 2 2 3 9 5" xfId="6278" xr:uid="{00000000-0005-0000-0000-00005A1C0000}"/>
    <cellStyle name="Normal 4 2 2 3 9 5 2" xfId="16370" xr:uid="{00000000-0005-0000-0000-00005B1C0000}"/>
    <cellStyle name="Normal 4 2 2 3 9 5 2 2" xfId="36556" xr:uid="{00000000-0005-0000-0000-00005C1C0000}"/>
    <cellStyle name="Normal 4 2 2 3 9 5 3" xfId="26464" xr:uid="{00000000-0005-0000-0000-00005D1C0000}"/>
    <cellStyle name="Normal 4 2 2 3 9 6" xfId="11324" xr:uid="{00000000-0005-0000-0000-00005E1C0000}"/>
    <cellStyle name="Normal 4 2 2 3 9 6 2" xfId="31510" xr:uid="{00000000-0005-0000-0000-00005F1C0000}"/>
    <cellStyle name="Normal 4 2 2 3 9 7" xfId="21418" xr:uid="{00000000-0005-0000-0000-0000601C0000}"/>
    <cellStyle name="Normal 4 2 2 4" xfId="229" xr:uid="{00000000-0005-0000-0000-0000611C0000}"/>
    <cellStyle name="Normal 4 2 2 4 10" xfId="1389" xr:uid="{00000000-0005-0000-0000-0000621C0000}"/>
    <cellStyle name="Normal 4 2 2 4 10 2" xfId="3968" xr:uid="{00000000-0005-0000-0000-0000631C0000}"/>
    <cellStyle name="Normal 4 2 2 4 10 2 2" xfId="9014" xr:uid="{00000000-0005-0000-0000-0000641C0000}"/>
    <cellStyle name="Normal 4 2 2 4 10 2 2 2" xfId="19106" xr:uid="{00000000-0005-0000-0000-0000651C0000}"/>
    <cellStyle name="Normal 4 2 2 4 10 2 2 2 2" xfId="39292" xr:uid="{00000000-0005-0000-0000-0000661C0000}"/>
    <cellStyle name="Normal 4 2 2 4 10 2 2 3" xfId="29200" xr:uid="{00000000-0005-0000-0000-0000671C0000}"/>
    <cellStyle name="Normal 4 2 2 4 10 2 3" xfId="14060" xr:uid="{00000000-0005-0000-0000-0000681C0000}"/>
    <cellStyle name="Normal 4 2 2 4 10 2 3 2" xfId="34246" xr:uid="{00000000-0005-0000-0000-0000691C0000}"/>
    <cellStyle name="Normal 4 2 2 4 10 2 4" xfId="24154" xr:uid="{00000000-0005-0000-0000-00006A1C0000}"/>
    <cellStyle name="Normal 4 2 2 4 10 3" xfId="2681" xr:uid="{00000000-0005-0000-0000-00006B1C0000}"/>
    <cellStyle name="Normal 4 2 2 4 10 3 2" xfId="7727" xr:uid="{00000000-0005-0000-0000-00006C1C0000}"/>
    <cellStyle name="Normal 4 2 2 4 10 3 2 2" xfId="17819" xr:uid="{00000000-0005-0000-0000-00006D1C0000}"/>
    <cellStyle name="Normal 4 2 2 4 10 3 2 2 2" xfId="38005" xr:uid="{00000000-0005-0000-0000-00006E1C0000}"/>
    <cellStyle name="Normal 4 2 2 4 10 3 2 3" xfId="27913" xr:uid="{00000000-0005-0000-0000-00006F1C0000}"/>
    <cellStyle name="Normal 4 2 2 4 10 3 3" xfId="12773" xr:uid="{00000000-0005-0000-0000-0000701C0000}"/>
    <cellStyle name="Normal 4 2 2 4 10 3 3 2" xfId="32959" xr:uid="{00000000-0005-0000-0000-0000711C0000}"/>
    <cellStyle name="Normal 4 2 2 4 10 3 4" xfId="22867" xr:uid="{00000000-0005-0000-0000-0000721C0000}"/>
    <cellStyle name="Normal 4 2 2 4 10 4" xfId="5153" xr:uid="{00000000-0005-0000-0000-0000731C0000}"/>
    <cellStyle name="Normal 4 2 2 4 10 4 2" xfId="10199" xr:uid="{00000000-0005-0000-0000-0000741C0000}"/>
    <cellStyle name="Normal 4 2 2 4 10 4 2 2" xfId="20291" xr:uid="{00000000-0005-0000-0000-0000751C0000}"/>
    <cellStyle name="Normal 4 2 2 4 10 4 2 2 2" xfId="40477" xr:uid="{00000000-0005-0000-0000-0000761C0000}"/>
    <cellStyle name="Normal 4 2 2 4 10 4 2 3" xfId="30385" xr:uid="{00000000-0005-0000-0000-0000771C0000}"/>
    <cellStyle name="Normal 4 2 2 4 10 4 3" xfId="15245" xr:uid="{00000000-0005-0000-0000-0000781C0000}"/>
    <cellStyle name="Normal 4 2 2 4 10 4 3 2" xfId="35431" xr:uid="{00000000-0005-0000-0000-0000791C0000}"/>
    <cellStyle name="Normal 4 2 2 4 10 4 4" xfId="25339" xr:uid="{00000000-0005-0000-0000-00007A1C0000}"/>
    <cellStyle name="Normal 4 2 2 4 10 5" xfId="6440" xr:uid="{00000000-0005-0000-0000-00007B1C0000}"/>
    <cellStyle name="Normal 4 2 2 4 10 5 2" xfId="16532" xr:uid="{00000000-0005-0000-0000-00007C1C0000}"/>
    <cellStyle name="Normal 4 2 2 4 10 5 2 2" xfId="36718" xr:uid="{00000000-0005-0000-0000-00007D1C0000}"/>
    <cellStyle name="Normal 4 2 2 4 10 5 3" xfId="26626" xr:uid="{00000000-0005-0000-0000-00007E1C0000}"/>
    <cellStyle name="Normal 4 2 2 4 10 6" xfId="11486" xr:uid="{00000000-0005-0000-0000-00007F1C0000}"/>
    <cellStyle name="Normal 4 2 2 4 10 6 2" xfId="31672" xr:uid="{00000000-0005-0000-0000-0000801C0000}"/>
    <cellStyle name="Normal 4 2 2 4 10 7" xfId="21580" xr:uid="{00000000-0005-0000-0000-0000811C0000}"/>
    <cellStyle name="Normal 4 2 2 4 11" xfId="1465" xr:uid="{00000000-0005-0000-0000-0000821C0000}"/>
    <cellStyle name="Normal 4 2 2 4 11 2" xfId="4040" xr:uid="{00000000-0005-0000-0000-0000831C0000}"/>
    <cellStyle name="Normal 4 2 2 4 11 2 2" xfId="9086" xr:uid="{00000000-0005-0000-0000-0000841C0000}"/>
    <cellStyle name="Normal 4 2 2 4 11 2 2 2" xfId="19178" xr:uid="{00000000-0005-0000-0000-0000851C0000}"/>
    <cellStyle name="Normal 4 2 2 4 11 2 2 2 2" xfId="39364" xr:uid="{00000000-0005-0000-0000-0000861C0000}"/>
    <cellStyle name="Normal 4 2 2 4 11 2 2 3" xfId="29272" xr:uid="{00000000-0005-0000-0000-0000871C0000}"/>
    <cellStyle name="Normal 4 2 2 4 11 2 3" xfId="14132" xr:uid="{00000000-0005-0000-0000-0000881C0000}"/>
    <cellStyle name="Normal 4 2 2 4 11 2 3 2" xfId="34318" xr:uid="{00000000-0005-0000-0000-0000891C0000}"/>
    <cellStyle name="Normal 4 2 2 4 11 2 4" xfId="24226" xr:uid="{00000000-0005-0000-0000-00008A1C0000}"/>
    <cellStyle name="Normal 4 2 2 4 11 3" xfId="2753" xr:uid="{00000000-0005-0000-0000-00008B1C0000}"/>
    <cellStyle name="Normal 4 2 2 4 11 3 2" xfId="7799" xr:uid="{00000000-0005-0000-0000-00008C1C0000}"/>
    <cellStyle name="Normal 4 2 2 4 11 3 2 2" xfId="17891" xr:uid="{00000000-0005-0000-0000-00008D1C0000}"/>
    <cellStyle name="Normal 4 2 2 4 11 3 2 2 2" xfId="38077" xr:uid="{00000000-0005-0000-0000-00008E1C0000}"/>
    <cellStyle name="Normal 4 2 2 4 11 3 2 3" xfId="27985" xr:uid="{00000000-0005-0000-0000-00008F1C0000}"/>
    <cellStyle name="Normal 4 2 2 4 11 3 3" xfId="12845" xr:uid="{00000000-0005-0000-0000-0000901C0000}"/>
    <cellStyle name="Normal 4 2 2 4 11 3 3 2" xfId="33031" xr:uid="{00000000-0005-0000-0000-0000911C0000}"/>
    <cellStyle name="Normal 4 2 2 4 11 3 4" xfId="22939" xr:uid="{00000000-0005-0000-0000-0000921C0000}"/>
    <cellStyle name="Normal 4 2 2 4 11 4" xfId="5225" xr:uid="{00000000-0005-0000-0000-0000931C0000}"/>
    <cellStyle name="Normal 4 2 2 4 11 4 2" xfId="10271" xr:uid="{00000000-0005-0000-0000-0000941C0000}"/>
    <cellStyle name="Normal 4 2 2 4 11 4 2 2" xfId="20363" xr:uid="{00000000-0005-0000-0000-0000951C0000}"/>
    <cellStyle name="Normal 4 2 2 4 11 4 2 2 2" xfId="40549" xr:uid="{00000000-0005-0000-0000-0000961C0000}"/>
    <cellStyle name="Normal 4 2 2 4 11 4 2 3" xfId="30457" xr:uid="{00000000-0005-0000-0000-0000971C0000}"/>
    <cellStyle name="Normal 4 2 2 4 11 4 3" xfId="15317" xr:uid="{00000000-0005-0000-0000-0000981C0000}"/>
    <cellStyle name="Normal 4 2 2 4 11 4 3 2" xfId="35503" xr:uid="{00000000-0005-0000-0000-0000991C0000}"/>
    <cellStyle name="Normal 4 2 2 4 11 4 4" xfId="25411" xr:uid="{00000000-0005-0000-0000-00009A1C0000}"/>
    <cellStyle name="Normal 4 2 2 4 11 5" xfId="6512" xr:uid="{00000000-0005-0000-0000-00009B1C0000}"/>
    <cellStyle name="Normal 4 2 2 4 11 5 2" xfId="16604" xr:uid="{00000000-0005-0000-0000-00009C1C0000}"/>
    <cellStyle name="Normal 4 2 2 4 11 5 2 2" xfId="36790" xr:uid="{00000000-0005-0000-0000-00009D1C0000}"/>
    <cellStyle name="Normal 4 2 2 4 11 5 3" xfId="26698" xr:uid="{00000000-0005-0000-0000-00009E1C0000}"/>
    <cellStyle name="Normal 4 2 2 4 11 6" xfId="11558" xr:uid="{00000000-0005-0000-0000-00009F1C0000}"/>
    <cellStyle name="Normal 4 2 2 4 11 6 2" xfId="31744" xr:uid="{00000000-0005-0000-0000-0000A01C0000}"/>
    <cellStyle name="Normal 4 2 2 4 11 7" xfId="21652" xr:uid="{00000000-0005-0000-0000-0000A11C0000}"/>
    <cellStyle name="Normal 4 2 2 4 12" xfId="682" xr:uid="{00000000-0005-0000-0000-0000A21C0000}"/>
    <cellStyle name="Normal 4 2 2 4 12 2" xfId="3271" xr:uid="{00000000-0005-0000-0000-0000A31C0000}"/>
    <cellStyle name="Normal 4 2 2 4 12 2 2" xfId="8317" xr:uid="{00000000-0005-0000-0000-0000A41C0000}"/>
    <cellStyle name="Normal 4 2 2 4 12 2 2 2" xfId="18409" xr:uid="{00000000-0005-0000-0000-0000A51C0000}"/>
    <cellStyle name="Normal 4 2 2 4 12 2 2 2 2" xfId="38595" xr:uid="{00000000-0005-0000-0000-0000A61C0000}"/>
    <cellStyle name="Normal 4 2 2 4 12 2 2 3" xfId="28503" xr:uid="{00000000-0005-0000-0000-0000A71C0000}"/>
    <cellStyle name="Normal 4 2 2 4 12 2 3" xfId="13363" xr:uid="{00000000-0005-0000-0000-0000A81C0000}"/>
    <cellStyle name="Normal 4 2 2 4 12 2 3 2" xfId="33549" xr:uid="{00000000-0005-0000-0000-0000A91C0000}"/>
    <cellStyle name="Normal 4 2 2 4 12 2 4" xfId="23457" xr:uid="{00000000-0005-0000-0000-0000AA1C0000}"/>
    <cellStyle name="Normal 4 2 2 4 12 3" xfId="1984" xr:uid="{00000000-0005-0000-0000-0000AB1C0000}"/>
    <cellStyle name="Normal 4 2 2 4 12 3 2" xfId="7030" xr:uid="{00000000-0005-0000-0000-0000AC1C0000}"/>
    <cellStyle name="Normal 4 2 2 4 12 3 2 2" xfId="17122" xr:uid="{00000000-0005-0000-0000-0000AD1C0000}"/>
    <cellStyle name="Normal 4 2 2 4 12 3 2 2 2" xfId="37308" xr:uid="{00000000-0005-0000-0000-0000AE1C0000}"/>
    <cellStyle name="Normal 4 2 2 4 12 3 2 3" xfId="27216" xr:uid="{00000000-0005-0000-0000-0000AF1C0000}"/>
    <cellStyle name="Normal 4 2 2 4 12 3 3" xfId="12076" xr:uid="{00000000-0005-0000-0000-0000B01C0000}"/>
    <cellStyle name="Normal 4 2 2 4 12 3 3 2" xfId="32262" xr:uid="{00000000-0005-0000-0000-0000B11C0000}"/>
    <cellStyle name="Normal 4 2 2 4 12 3 4" xfId="22170" xr:uid="{00000000-0005-0000-0000-0000B21C0000}"/>
    <cellStyle name="Normal 4 2 2 4 12 4" xfId="4476" xr:uid="{00000000-0005-0000-0000-0000B31C0000}"/>
    <cellStyle name="Normal 4 2 2 4 12 4 2" xfId="9522" xr:uid="{00000000-0005-0000-0000-0000B41C0000}"/>
    <cellStyle name="Normal 4 2 2 4 12 4 2 2" xfId="19614" xr:uid="{00000000-0005-0000-0000-0000B51C0000}"/>
    <cellStyle name="Normal 4 2 2 4 12 4 2 2 2" xfId="39800" xr:uid="{00000000-0005-0000-0000-0000B61C0000}"/>
    <cellStyle name="Normal 4 2 2 4 12 4 2 3" xfId="29708" xr:uid="{00000000-0005-0000-0000-0000B71C0000}"/>
    <cellStyle name="Normal 4 2 2 4 12 4 3" xfId="14568" xr:uid="{00000000-0005-0000-0000-0000B81C0000}"/>
    <cellStyle name="Normal 4 2 2 4 12 4 3 2" xfId="34754" xr:uid="{00000000-0005-0000-0000-0000B91C0000}"/>
    <cellStyle name="Normal 4 2 2 4 12 4 4" xfId="24662" xr:uid="{00000000-0005-0000-0000-0000BA1C0000}"/>
    <cellStyle name="Normal 4 2 2 4 12 5" xfId="5743" xr:uid="{00000000-0005-0000-0000-0000BB1C0000}"/>
    <cellStyle name="Normal 4 2 2 4 12 5 2" xfId="15835" xr:uid="{00000000-0005-0000-0000-0000BC1C0000}"/>
    <cellStyle name="Normal 4 2 2 4 12 5 2 2" xfId="36021" xr:uid="{00000000-0005-0000-0000-0000BD1C0000}"/>
    <cellStyle name="Normal 4 2 2 4 12 5 3" xfId="25929" xr:uid="{00000000-0005-0000-0000-0000BE1C0000}"/>
    <cellStyle name="Normal 4 2 2 4 12 6" xfId="10789" xr:uid="{00000000-0005-0000-0000-0000BF1C0000}"/>
    <cellStyle name="Normal 4 2 2 4 12 6 2" xfId="30975" xr:uid="{00000000-0005-0000-0000-0000C01C0000}"/>
    <cellStyle name="Normal 4 2 2 4 12 7" xfId="20883" xr:uid="{00000000-0005-0000-0000-0000C11C0000}"/>
    <cellStyle name="Normal 4 2 2 4 13" xfId="2934" xr:uid="{00000000-0005-0000-0000-0000C21C0000}"/>
    <cellStyle name="Normal 4 2 2 4 13 2" xfId="7980" xr:uid="{00000000-0005-0000-0000-0000C31C0000}"/>
    <cellStyle name="Normal 4 2 2 4 13 2 2" xfId="18072" xr:uid="{00000000-0005-0000-0000-0000C41C0000}"/>
    <cellStyle name="Normal 4 2 2 4 13 2 2 2" xfId="38258" xr:uid="{00000000-0005-0000-0000-0000C51C0000}"/>
    <cellStyle name="Normal 4 2 2 4 13 2 3" xfId="28166" xr:uid="{00000000-0005-0000-0000-0000C61C0000}"/>
    <cellStyle name="Normal 4 2 2 4 13 3" xfId="13026" xr:uid="{00000000-0005-0000-0000-0000C71C0000}"/>
    <cellStyle name="Normal 4 2 2 4 13 3 2" xfId="33212" xr:uid="{00000000-0005-0000-0000-0000C81C0000}"/>
    <cellStyle name="Normal 4 2 2 4 13 4" xfId="23120" xr:uid="{00000000-0005-0000-0000-0000C91C0000}"/>
    <cellStyle name="Normal 4 2 2 4 14" xfId="1647" xr:uid="{00000000-0005-0000-0000-0000CA1C0000}"/>
    <cellStyle name="Normal 4 2 2 4 14 2" xfId="6693" xr:uid="{00000000-0005-0000-0000-0000CB1C0000}"/>
    <cellStyle name="Normal 4 2 2 4 14 2 2" xfId="16785" xr:uid="{00000000-0005-0000-0000-0000CC1C0000}"/>
    <cellStyle name="Normal 4 2 2 4 14 2 2 2" xfId="36971" xr:uid="{00000000-0005-0000-0000-0000CD1C0000}"/>
    <cellStyle name="Normal 4 2 2 4 14 2 3" xfId="26879" xr:uid="{00000000-0005-0000-0000-0000CE1C0000}"/>
    <cellStyle name="Normal 4 2 2 4 14 3" xfId="11739" xr:uid="{00000000-0005-0000-0000-0000CF1C0000}"/>
    <cellStyle name="Normal 4 2 2 4 14 3 2" xfId="31925" xr:uid="{00000000-0005-0000-0000-0000D01C0000}"/>
    <cellStyle name="Normal 4 2 2 4 14 4" xfId="21833" xr:uid="{00000000-0005-0000-0000-0000D11C0000}"/>
    <cellStyle name="Normal 4 2 2 4 15" xfId="4185" xr:uid="{00000000-0005-0000-0000-0000D21C0000}"/>
    <cellStyle name="Normal 4 2 2 4 15 2" xfId="9231" xr:uid="{00000000-0005-0000-0000-0000D31C0000}"/>
    <cellStyle name="Normal 4 2 2 4 15 2 2" xfId="19323" xr:uid="{00000000-0005-0000-0000-0000D41C0000}"/>
    <cellStyle name="Normal 4 2 2 4 15 2 2 2" xfId="39509" xr:uid="{00000000-0005-0000-0000-0000D51C0000}"/>
    <cellStyle name="Normal 4 2 2 4 15 2 3" xfId="29417" xr:uid="{00000000-0005-0000-0000-0000D61C0000}"/>
    <cellStyle name="Normal 4 2 2 4 15 3" xfId="14277" xr:uid="{00000000-0005-0000-0000-0000D71C0000}"/>
    <cellStyle name="Normal 4 2 2 4 15 3 2" xfId="34463" xr:uid="{00000000-0005-0000-0000-0000D81C0000}"/>
    <cellStyle name="Normal 4 2 2 4 15 4" xfId="24371" xr:uid="{00000000-0005-0000-0000-0000D91C0000}"/>
    <cellStyle name="Normal 4 2 2 4 16" xfId="5406" xr:uid="{00000000-0005-0000-0000-0000DA1C0000}"/>
    <cellStyle name="Normal 4 2 2 4 16 2" xfId="15498" xr:uid="{00000000-0005-0000-0000-0000DB1C0000}"/>
    <cellStyle name="Normal 4 2 2 4 16 2 2" xfId="35684" xr:uid="{00000000-0005-0000-0000-0000DC1C0000}"/>
    <cellStyle name="Normal 4 2 2 4 16 3" xfId="25592" xr:uid="{00000000-0005-0000-0000-0000DD1C0000}"/>
    <cellStyle name="Normal 4 2 2 4 17" xfId="10452" xr:uid="{00000000-0005-0000-0000-0000DE1C0000}"/>
    <cellStyle name="Normal 4 2 2 4 17 2" xfId="30638" xr:uid="{00000000-0005-0000-0000-0000DF1C0000}"/>
    <cellStyle name="Normal 4 2 2 4 18" xfId="20546" xr:uid="{00000000-0005-0000-0000-0000E01C0000}"/>
    <cellStyle name="Normal 4 2 2 4 2" xfId="301" xr:uid="{00000000-0005-0000-0000-0000E11C0000}"/>
    <cellStyle name="Normal 4 2 2 4 2 2" xfId="445" xr:uid="{00000000-0005-0000-0000-0000E21C0000}"/>
    <cellStyle name="Normal 4 2 2 4 2 2 2" xfId="1537" xr:uid="{00000000-0005-0000-0000-0000E31C0000}"/>
    <cellStyle name="Normal 4 2 2 4 2 2 2 2" xfId="4112" xr:uid="{00000000-0005-0000-0000-0000E41C0000}"/>
    <cellStyle name="Normal 4 2 2 4 2 2 2 2 2" xfId="9158" xr:uid="{00000000-0005-0000-0000-0000E51C0000}"/>
    <cellStyle name="Normal 4 2 2 4 2 2 2 2 2 2" xfId="19250" xr:uid="{00000000-0005-0000-0000-0000E61C0000}"/>
    <cellStyle name="Normal 4 2 2 4 2 2 2 2 2 2 2" xfId="39436" xr:uid="{00000000-0005-0000-0000-0000E71C0000}"/>
    <cellStyle name="Normal 4 2 2 4 2 2 2 2 2 3" xfId="29344" xr:uid="{00000000-0005-0000-0000-0000E81C0000}"/>
    <cellStyle name="Normal 4 2 2 4 2 2 2 2 3" xfId="14204" xr:uid="{00000000-0005-0000-0000-0000E91C0000}"/>
    <cellStyle name="Normal 4 2 2 4 2 2 2 2 3 2" xfId="34390" xr:uid="{00000000-0005-0000-0000-0000EA1C0000}"/>
    <cellStyle name="Normal 4 2 2 4 2 2 2 2 4" xfId="24298" xr:uid="{00000000-0005-0000-0000-0000EB1C0000}"/>
    <cellStyle name="Normal 4 2 2 4 2 2 2 3" xfId="2825" xr:uid="{00000000-0005-0000-0000-0000EC1C0000}"/>
    <cellStyle name="Normal 4 2 2 4 2 2 2 3 2" xfId="7871" xr:uid="{00000000-0005-0000-0000-0000ED1C0000}"/>
    <cellStyle name="Normal 4 2 2 4 2 2 2 3 2 2" xfId="17963" xr:uid="{00000000-0005-0000-0000-0000EE1C0000}"/>
    <cellStyle name="Normal 4 2 2 4 2 2 2 3 2 2 2" xfId="38149" xr:uid="{00000000-0005-0000-0000-0000EF1C0000}"/>
    <cellStyle name="Normal 4 2 2 4 2 2 2 3 2 3" xfId="28057" xr:uid="{00000000-0005-0000-0000-0000F01C0000}"/>
    <cellStyle name="Normal 4 2 2 4 2 2 2 3 3" xfId="12917" xr:uid="{00000000-0005-0000-0000-0000F11C0000}"/>
    <cellStyle name="Normal 4 2 2 4 2 2 2 3 3 2" xfId="33103" xr:uid="{00000000-0005-0000-0000-0000F21C0000}"/>
    <cellStyle name="Normal 4 2 2 4 2 2 2 3 4" xfId="23011" xr:uid="{00000000-0005-0000-0000-0000F31C0000}"/>
    <cellStyle name="Normal 4 2 2 4 2 2 2 4" xfId="5297" xr:uid="{00000000-0005-0000-0000-0000F41C0000}"/>
    <cellStyle name="Normal 4 2 2 4 2 2 2 4 2" xfId="10343" xr:uid="{00000000-0005-0000-0000-0000F51C0000}"/>
    <cellStyle name="Normal 4 2 2 4 2 2 2 4 2 2" xfId="20435" xr:uid="{00000000-0005-0000-0000-0000F61C0000}"/>
    <cellStyle name="Normal 4 2 2 4 2 2 2 4 2 2 2" xfId="40621" xr:uid="{00000000-0005-0000-0000-0000F71C0000}"/>
    <cellStyle name="Normal 4 2 2 4 2 2 2 4 2 3" xfId="30529" xr:uid="{00000000-0005-0000-0000-0000F81C0000}"/>
    <cellStyle name="Normal 4 2 2 4 2 2 2 4 3" xfId="15389" xr:uid="{00000000-0005-0000-0000-0000F91C0000}"/>
    <cellStyle name="Normal 4 2 2 4 2 2 2 4 3 2" xfId="35575" xr:uid="{00000000-0005-0000-0000-0000FA1C0000}"/>
    <cellStyle name="Normal 4 2 2 4 2 2 2 4 4" xfId="25483" xr:uid="{00000000-0005-0000-0000-0000FB1C0000}"/>
    <cellStyle name="Normal 4 2 2 4 2 2 2 5" xfId="6584" xr:uid="{00000000-0005-0000-0000-0000FC1C0000}"/>
    <cellStyle name="Normal 4 2 2 4 2 2 2 5 2" xfId="16676" xr:uid="{00000000-0005-0000-0000-0000FD1C0000}"/>
    <cellStyle name="Normal 4 2 2 4 2 2 2 5 2 2" xfId="36862" xr:uid="{00000000-0005-0000-0000-0000FE1C0000}"/>
    <cellStyle name="Normal 4 2 2 4 2 2 2 5 3" xfId="26770" xr:uid="{00000000-0005-0000-0000-0000FF1C0000}"/>
    <cellStyle name="Normal 4 2 2 4 2 2 2 6" xfId="11630" xr:uid="{00000000-0005-0000-0000-0000001D0000}"/>
    <cellStyle name="Normal 4 2 2 4 2 2 2 6 2" xfId="31816" xr:uid="{00000000-0005-0000-0000-0000011D0000}"/>
    <cellStyle name="Normal 4 2 2 4 2 2 2 7" xfId="21724" xr:uid="{00000000-0005-0000-0000-0000021D0000}"/>
    <cellStyle name="Normal 4 2 2 4 2 2 3" xfId="3150" xr:uid="{00000000-0005-0000-0000-0000031D0000}"/>
    <cellStyle name="Normal 4 2 2 4 2 2 3 2" xfId="8196" xr:uid="{00000000-0005-0000-0000-0000041D0000}"/>
    <cellStyle name="Normal 4 2 2 4 2 2 3 2 2" xfId="18288" xr:uid="{00000000-0005-0000-0000-0000051D0000}"/>
    <cellStyle name="Normal 4 2 2 4 2 2 3 2 2 2" xfId="38474" xr:uid="{00000000-0005-0000-0000-0000061D0000}"/>
    <cellStyle name="Normal 4 2 2 4 2 2 3 2 3" xfId="28382" xr:uid="{00000000-0005-0000-0000-0000071D0000}"/>
    <cellStyle name="Normal 4 2 2 4 2 2 3 3" xfId="13242" xr:uid="{00000000-0005-0000-0000-0000081D0000}"/>
    <cellStyle name="Normal 4 2 2 4 2 2 3 3 2" xfId="33428" xr:uid="{00000000-0005-0000-0000-0000091D0000}"/>
    <cellStyle name="Normal 4 2 2 4 2 2 3 4" xfId="23336" xr:uid="{00000000-0005-0000-0000-00000A1D0000}"/>
    <cellStyle name="Normal 4 2 2 4 2 2 4" xfId="1863" xr:uid="{00000000-0005-0000-0000-00000B1D0000}"/>
    <cellStyle name="Normal 4 2 2 4 2 2 4 2" xfId="6909" xr:uid="{00000000-0005-0000-0000-00000C1D0000}"/>
    <cellStyle name="Normal 4 2 2 4 2 2 4 2 2" xfId="17001" xr:uid="{00000000-0005-0000-0000-00000D1D0000}"/>
    <cellStyle name="Normal 4 2 2 4 2 2 4 2 2 2" xfId="37187" xr:uid="{00000000-0005-0000-0000-00000E1D0000}"/>
    <cellStyle name="Normal 4 2 2 4 2 2 4 2 3" xfId="27095" xr:uid="{00000000-0005-0000-0000-00000F1D0000}"/>
    <cellStyle name="Normal 4 2 2 4 2 2 4 3" xfId="11955" xr:uid="{00000000-0005-0000-0000-0000101D0000}"/>
    <cellStyle name="Normal 4 2 2 4 2 2 4 3 2" xfId="32141" xr:uid="{00000000-0005-0000-0000-0000111D0000}"/>
    <cellStyle name="Normal 4 2 2 4 2 2 4 4" xfId="22049" xr:uid="{00000000-0005-0000-0000-0000121D0000}"/>
    <cellStyle name="Normal 4 2 2 4 2 2 5" xfId="4401" xr:uid="{00000000-0005-0000-0000-0000131D0000}"/>
    <cellStyle name="Normal 4 2 2 4 2 2 5 2" xfId="9447" xr:uid="{00000000-0005-0000-0000-0000141D0000}"/>
    <cellStyle name="Normal 4 2 2 4 2 2 5 2 2" xfId="19539" xr:uid="{00000000-0005-0000-0000-0000151D0000}"/>
    <cellStyle name="Normal 4 2 2 4 2 2 5 2 2 2" xfId="39725" xr:uid="{00000000-0005-0000-0000-0000161D0000}"/>
    <cellStyle name="Normal 4 2 2 4 2 2 5 2 3" xfId="29633" xr:uid="{00000000-0005-0000-0000-0000171D0000}"/>
    <cellStyle name="Normal 4 2 2 4 2 2 5 3" xfId="14493" xr:uid="{00000000-0005-0000-0000-0000181D0000}"/>
    <cellStyle name="Normal 4 2 2 4 2 2 5 3 2" xfId="34679" xr:uid="{00000000-0005-0000-0000-0000191D0000}"/>
    <cellStyle name="Normal 4 2 2 4 2 2 5 4" xfId="24587" xr:uid="{00000000-0005-0000-0000-00001A1D0000}"/>
    <cellStyle name="Normal 4 2 2 4 2 2 6" xfId="5622" xr:uid="{00000000-0005-0000-0000-00001B1D0000}"/>
    <cellStyle name="Normal 4 2 2 4 2 2 6 2" xfId="15714" xr:uid="{00000000-0005-0000-0000-00001C1D0000}"/>
    <cellStyle name="Normal 4 2 2 4 2 2 6 2 2" xfId="35900" xr:uid="{00000000-0005-0000-0000-00001D1D0000}"/>
    <cellStyle name="Normal 4 2 2 4 2 2 6 3" xfId="25808" xr:uid="{00000000-0005-0000-0000-00001E1D0000}"/>
    <cellStyle name="Normal 4 2 2 4 2 2 7" xfId="10668" xr:uid="{00000000-0005-0000-0000-00001F1D0000}"/>
    <cellStyle name="Normal 4 2 2 4 2 2 7 2" xfId="30854" xr:uid="{00000000-0005-0000-0000-0000201D0000}"/>
    <cellStyle name="Normal 4 2 2 4 2 2 8" xfId="20762" xr:uid="{00000000-0005-0000-0000-0000211D0000}"/>
    <cellStyle name="Normal 4 2 2 4 2 3" xfId="793" xr:uid="{00000000-0005-0000-0000-0000221D0000}"/>
    <cellStyle name="Normal 4 2 2 4 2 3 2" xfId="3380" xr:uid="{00000000-0005-0000-0000-0000231D0000}"/>
    <cellStyle name="Normal 4 2 2 4 2 3 2 2" xfId="8426" xr:uid="{00000000-0005-0000-0000-0000241D0000}"/>
    <cellStyle name="Normal 4 2 2 4 2 3 2 2 2" xfId="18518" xr:uid="{00000000-0005-0000-0000-0000251D0000}"/>
    <cellStyle name="Normal 4 2 2 4 2 3 2 2 2 2" xfId="38704" xr:uid="{00000000-0005-0000-0000-0000261D0000}"/>
    <cellStyle name="Normal 4 2 2 4 2 3 2 2 3" xfId="28612" xr:uid="{00000000-0005-0000-0000-0000271D0000}"/>
    <cellStyle name="Normal 4 2 2 4 2 3 2 3" xfId="13472" xr:uid="{00000000-0005-0000-0000-0000281D0000}"/>
    <cellStyle name="Normal 4 2 2 4 2 3 2 3 2" xfId="33658" xr:uid="{00000000-0005-0000-0000-0000291D0000}"/>
    <cellStyle name="Normal 4 2 2 4 2 3 2 4" xfId="23566" xr:uid="{00000000-0005-0000-0000-00002A1D0000}"/>
    <cellStyle name="Normal 4 2 2 4 2 3 3" xfId="2093" xr:uid="{00000000-0005-0000-0000-00002B1D0000}"/>
    <cellStyle name="Normal 4 2 2 4 2 3 3 2" xfId="7139" xr:uid="{00000000-0005-0000-0000-00002C1D0000}"/>
    <cellStyle name="Normal 4 2 2 4 2 3 3 2 2" xfId="17231" xr:uid="{00000000-0005-0000-0000-00002D1D0000}"/>
    <cellStyle name="Normal 4 2 2 4 2 3 3 2 2 2" xfId="37417" xr:uid="{00000000-0005-0000-0000-00002E1D0000}"/>
    <cellStyle name="Normal 4 2 2 4 2 3 3 2 3" xfId="27325" xr:uid="{00000000-0005-0000-0000-00002F1D0000}"/>
    <cellStyle name="Normal 4 2 2 4 2 3 3 3" xfId="12185" xr:uid="{00000000-0005-0000-0000-0000301D0000}"/>
    <cellStyle name="Normal 4 2 2 4 2 3 3 3 2" xfId="32371" xr:uid="{00000000-0005-0000-0000-0000311D0000}"/>
    <cellStyle name="Normal 4 2 2 4 2 3 3 4" xfId="22279" xr:uid="{00000000-0005-0000-0000-0000321D0000}"/>
    <cellStyle name="Normal 4 2 2 4 2 3 4" xfId="4566" xr:uid="{00000000-0005-0000-0000-0000331D0000}"/>
    <cellStyle name="Normal 4 2 2 4 2 3 4 2" xfId="9612" xr:uid="{00000000-0005-0000-0000-0000341D0000}"/>
    <cellStyle name="Normal 4 2 2 4 2 3 4 2 2" xfId="19704" xr:uid="{00000000-0005-0000-0000-0000351D0000}"/>
    <cellStyle name="Normal 4 2 2 4 2 3 4 2 2 2" xfId="39890" xr:uid="{00000000-0005-0000-0000-0000361D0000}"/>
    <cellStyle name="Normal 4 2 2 4 2 3 4 2 3" xfId="29798" xr:uid="{00000000-0005-0000-0000-0000371D0000}"/>
    <cellStyle name="Normal 4 2 2 4 2 3 4 3" xfId="14658" xr:uid="{00000000-0005-0000-0000-0000381D0000}"/>
    <cellStyle name="Normal 4 2 2 4 2 3 4 3 2" xfId="34844" xr:uid="{00000000-0005-0000-0000-0000391D0000}"/>
    <cellStyle name="Normal 4 2 2 4 2 3 4 4" xfId="24752" xr:uid="{00000000-0005-0000-0000-00003A1D0000}"/>
    <cellStyle name="Normal 4 2 2 4 2 3 5" xfId="5852" xr:uid="{00000000-0005-0000-0000-00003B1D0000}"/>
    <cellStyle name="Normal 4 2 2 4 2 3 5 2" xfId="15944" xr:uid="{00000000-0005-0000-0000-00003C1D0000}"/>
    <cellStyle name="Normal 4 2 2 4 2 3 5 2 2" xfId="36130" xr:uid="{00000000-0005-0000-0000-00003D1D0000}"/>
    <cellStyle name="Normal 4 2 2 4 2 3 5 3" xfId="26038" xr:uid="{00000000-0005-0000-0000-00003E1D0000}"/>
    <cellStyle name="Normal 4 2 2 4 2 3 6" xfId="10898" xr:uid="{00000000-0005-0000-0000-00003F1D0000}"/>
    <cellStyle name="Normal 4 2 2 4 2 3 6 2" xfId="31084" xr:uid="{00000000-0005-0000-0000-0000401D0000}"/>
    <cellStyle name="Normal 4 2 2 4 2 3 7" xfId="20992" xr:uid="{00000000-0005-0000-0000-0000411D0000}"/>
    <cellStyle name="Normal 4 2 2 4 2 4" xfId="3006" xr:uid="{00000000-0005-0000-0000-0000421D0000}"/>
    <cellStyle name="Normal 4 2 2 4 2 4 2" xfId="8052" xr:uid="{00000000-0005-0000-0000-0000431D0000}"/>
    <cellStyle name="Normal 4 2 2 4 2 4 2 2" xfId="18144" xr:uid="{00000000-0005-0000-0000-0000441D0000}"/>
    <cellStyle name="Normal 4 2 2 4 2 4 2 2 2" xfId="38330" xr:uid="{00000000-0005-0000-0000-0000451D0000}"/>
    <cellStyle name="Normal 4 2 2 4 2 4 2 3" xfId="28238" xr:uid="{00000000-0005-0000-0000-0000461D0000}"/>
    <cellStyle name="Normal 4 2 2 4 2 4 3" xfId="13098" xr:uid="{00000000-0005-0000-0000-0000471D0000}"/>
    <cellStyle name="Normal 4 2 2 4 2 4 3 2" xfId="33284" xr:uid="{00000000-0005-0000-0000-0000481D0000}"/>
    <cellStyle name="Normal 4 2 2 4 2 4 4" xfId="23192" xr:uid="{00000000-0005-0000-0000-0000491D0000}"/>
    <cellStyle name="Normal 4 2 2 4 2 5" xfId="1719" xr:uid="{00000000-0005-0000-0000-00004A1D0000}"/>
    <cellStyle name="Normal 4 2 2 4 2 5 2" xfId="6765" xr:uid="{00000000-0005-0000-0000-00004B1D0000}"/>
    <cellStyle name="Normal 4 2 2 4 2 5 2 2" xfId="16857" xr:uid="{00000000-0005-0000-0000-00004C1D0000}"/>
    <cellStyle name="Normal 4 2 2 4 2 5 2 2 2" xfId="37043" xr:uid="{00000000-0005-0000-0000-00004D1D0000}"/>
    <cellStyle name="Normal 4 2 2 4 2 5 2 3" xfId="26951" xr:uid="{00000000-0005-0000-0000-00004E1D0000}"/>
    <cellStyle name="Normal 4 2 2 4 2 5 3" xfId="11811" xr:uid="{00000000-0005-0000-0000-00004F1D0000}"/>
    <cellStyle name="Normal 4 2 2 4 2 5 3 2" xfId="31997" xr:uid="{00000000-0005-0000-0000-0000501D0000}"/>
    <cellStyle name="Normal 4 2 2 4 2 5 4" xfId="21905" xr:uid="{00000000-0005-0000-0000-0000511D0000}"/>
    <cellStyle name="Normal 4 2 2 4 2 6" xfId="4257" xr:uid="{00000000-0005-0000-0000-0000521D0000}"/>
    <cellStyle name="Normal 4 2 2 4 2 6 2" xfId="9303" xr:uid="{00000000-0005-0000-0000-0000531D0000}"/>
    <cellStyle name="Normal 4 2 2 4 2 6 2 2" xfId="19395" xr:uid="{00000000-0005-0000-0000-0000541D0000}"/>
    <cellStyle name="Normal 4 2 2 4 2 6 2 2 2" xfId="39581" xr:uid="{00000000-0005-0000-0000-0000551D0000}"/>
    <cellStyle name="Normal 4 2 2 4 2 6 2 3" xfId="29489" xr:uid="{00000000-0005-0000-0000-0000561D0000}"/>
    <cellStyle name="Normal 4 2 2 4 2 6 3" xfId="14349" xr:uid="{00000000-0005-0000-0000-0000571D0000}"/>
    <cellStyle name="Normal 4 2 2 4 2 6 3 2" xfId="34535" xr:uid="{00000000-0005-0000-0000-0000581D0000}"/>
    <cellStyle name="Normal 4 2 2 4 2 6 4" xfId="24443" xr:uid="{00000000-0005-0000-0000-0000591D0000}"/>
    <cellStyle name="Normal 4 2 2 4 2 7" xfId="5478" xr:uid="{00000000-0005-0000-0000-00005A1D0000}"/>
    <cellStyle name="Normal 4 2 2 4 2 7 2" xfId="15570" xr:uid="{00000000-0005-0000-0000-00005B1D0000}"/>
    <cellStyle name="Normal 4 2 2 4 2 7 2 2" xfId="35756" xr:uid="{00000000-0005-0000-0000-00005C1D0000}"/>
    <cellStyle name="Normal 4 2 2 4 2 7 3" xfId="25664" xr:uid="{00000000-0005-0000-0000-00005D1D0000}"/>
    <cellStyle name="Normal 4 2 2 4 2 8" xfId="10524" xr:uid="{00000000-0005-0000-0000-00005E1D0000}"/>
    <cellStyle name="Normal 4 2 2 4 2 8 2" xfId="30710" xr:uid="{00000000-0005-0000-0000-00005F1D0000}"/>
    <cellStyle name="Normal 4 2 2 4 2 9" xfId="20618" xr:uid="{00000000-0005-0000-0000-0000601D0000}"/>
    <cellStyle name="Normal 4 2 2 4 3" xfId="373" xr:uid="{00000000-0005-0000-0000-0000611D0000}"/>
    <cellStyle name="Normal 4 2 2 4 3 2" xfId="867" xr:uid="{00000000-0005-0000-0000-0000621D0000}"/>
    <cellStyle name="Normal 4 2 2 4 3 2 2" xfId="3453" xr:uid="{00000000-0005-0000-0000-0000631D0000}"/>
    <cellStyle name="Normal 4 2 2 4 3 2 2 2" xfId="8499" xr:uid="{00000000-0005-0000-0000-0000641D0000}"/>
    <cellStyle name="Normal 4 2 2 4 3 2 2 2 2" xfId="18591" xr:uid="{00000000-0005-0000-0000-0000651D0000}"/>
    <cellStyle name="Normal 4 2 2 4 3 2 2 2 2 2" xfId="38777" xr:uid="{00000000-0005-0000-0000-0000661D0000}"/>
    <cellStyle name="Normal 4 2 2 4 3 2 2 2 3" xfId="28685" xr:uid="{00000000-0005-0000-0000-0000671D0000}"/>
    <cellStyle name="Normal 4 2 2 4 3 2 2 3" xfId="13545" xr:uid="{00000000-0005-0000-0000-0000681D0000}"/>
    <cellStyle name="Normal 4 2 2 4 3 2 2 3 2" xfId="33731" xr:uid="{00000000-0005-0000-0000-0000691D0000}"/>
    <cellStyle name="Normal 4 2 2 4 3 2 2 4" xfId="23639" xr:uid="{00000000-0005-0000-0000-00006A1D0000}"/>
    <cellStyle name="Normal 4 2 2 4 3 2 3" xfId="2166" xr:uid="{00000000-0005-0000-0000-00006B1D0000}"/>
    <cellStyle name="Normal 4 2 2 4 3 2 3 2" xfId="7212" xr:uid="{00000000-0005-0000-0000-00006C1D0000}"/>
    <cellStyle name="Normal 4 2 2 4 3 2 3 2 2" xfId="17304" xr:uid="{00000000-0005-0000-0000-00006D1D0000}"/>
    <cellStyle name="Normal 4 2 2 4 3 2 3 2 2 2" xfId="37490" xr:uid="{00000000-0005-0000-0000-00006E1D0000}"/>
    <cellStyle name="Normal 4 2 2 4 3 2 3 2 3" xfId="27398" xr:uid="{00000000-0005-0000-0000-00006F1D0000}"/>
    <cellStyle name="Normal 4 2 2 4 3 2 3 3" xfId="12258" xr:uid="{00000000-0005-0000-0000-0000701D0000}"/>
    <cellStyle name="Normal 4 2 2 4 3 2 3 3 2" xfId="32444" xr:uid="{00000000-0005-0000-0000-0000711D0000}"/>
    <cellStyle name="Normal 4 2 2 4 3 2 3 4" xfId="22352" xr:uid="{00000000-0005-0000-0000-0000721D0000}"/>
    <cellStyle name="Normal 4 2 2 4 3 2 4" xfId="4639" xr:uid="{00000000-0005-0000-0000-0000731D0000}"/>
    <cellStyle name="Normal 4 2 2 4 3 2 4 2" xfId="9685" xr:uid="{00000000-0005-0000-0000-0000741D0000}"/>
    <cellStyle name="Normal 4 2 2 4 3 2 4 2 2" xfId="19777" xr:uid="{00000000-0005-0000-0000-0000751D0000}"/>
    <cellStyle name="Normal 4 2 2 4 3 2 4 2 2 2" xfId="39963" xr:uid="{00000000-0005-0000-0000-0000761D0000}"/>
    <cellStyle name="Normal 4 2 2 4 3 2 4 2 3" xfId="29871" xr:uid="{00000000-0005-0000-0000-0000771D0000}"/>
    <cellStyle name="Normal 4 2 2 4 3 2 4 3" xfId="14731" xr:uid="{00000000-0005-0000-0000-0000781D0000}"/>
    <cellStyle name="Normal 4 2 2 4 3 2 4 3 2" xfId="34917" xr:uid="{00000000-0005-0000-0000-0000791D0000}"/>
    <cellStyle name="Normal 4 2 2 4 3 2 4 4" xfId="24825" xr:uid="{00000000-0005-0000-0000-00007A1D0000}"/>
    <cellStyle name="Normal 4 2 2 4 3 2 5" xfId="5925" xr:uid="{00000000-0005-0000-0000-00007B1D0000}"/>
    <cellStyle name="Normal 4 2 2 4 3 2 5 2" xfId="16017" xr:uid="{00000000-0005-0000-0000-00007C1D0000}"/>
    <cellStyle name="Normal 4 2 2 4 3 2 5 2 2" xfId="36203" xr:uid="{00000000-0005-0000-0000-00007D1D0000}"/>
    <cellStyle name="Normal 4 2 2 4 3 2 5 3" xfId="26111" xr:uid="{00000000-0005-0000-0000-00007E1D0000}"/>
    <cellStyle name="Normal 4 2 2 4 3 2 6" xfId="10971" xr:uid="{00000000-0005-0000-0000-00007F1D0000}"/>
    <cellStyle name="Normal 4 2 2 4 3 2 6 2" xfId="31157" xr:uid="{00000000-0005-0000-0000-0000801D0000}"/>
    <cellStyle name="Normal 4 2 2 4 3 2 7" xfId="21065" xr:uid="{00000000-0005-0000-0000-0000811D0000}"/>
    <cellStyle name="Normal 4 2 2 4 3 3" xfId="3078" xr:uid="{00000000-0005-0000-0000-0000821D0000}"/>
    <cellStyle name="Normal 4 2 2 4 3 3 2" xfId="8124" xr:uid="{00000000-0005-0000-0000-0000831D0000}"/>
    <cellStyle name="Normal 4 2 2 4 3 3 2 2" xfId="18216" xr:uid="{00000000-0005-0000-0000-0000841D0000}"/>
    <cellStyle name="Normal 4 2 2 4 3 3 2 2 2" xfId="38402" xr:uid="{00000000-0005-0000-0000-0000851D0000}"/>
    <cellStyle name="Normal 4 2 2 4 3 3 2 3" xfId="28310" xr:uid="{00000000-0005-0000-0000-0000861D0000}"/>
    <cellStyle name="Normal 4 2 2 4 3 3 3" xfId="13170" xr:uid="{00000000-0005-0000-0000-0000871D0000}"/>
    <cellStyle name="Normal 4 2 2 4 3 3 3 2" xfId="33356" xr:uid="{00000000-0005-0000-0000-0000881D0000}"/>
    <cellStyle name="Normal 4 2 2 4 3 3 4" xfId="23264" xr:uid="{00000000-0005-0000-0000-0000891D0000}"/>
    <cellStyle name="Normal 4 2 2 4 3 4" xfId="1791" xr:uid="{00000000-0005-0000-0000-00008A1D0000}"/>
    <cellStyle name="Normal 4 2 2 4 3 4 2" xfId="6837" xr:uid="{00000000-0005-0000-0000-00008B1D0000}"/>
    <cellStyle name="Normal 4 2 2 4 3 4 2 2" xfId="16929" xr:uid="{00000000-0005-0000-0000-00008C1D0000}"/>
    <cellStyle name="Normal 4 2 2 4 3 4 2 2 2" xfId="37115" xr:uid="{00000000-0005-0000-0000-00008D1D0000}"/>
    <cellStyle name="Normal 4 2 2 4 3 4 2 3" xfId="27023" xr:uid="{00000000-0005-0000-0000-00008E1D0000}"/>
    <cellStyle name="Normal 4 2 2 4 3 4 3" xfId="11883" xr:uid="{00000000-0005-0000-0000-00008F1D0000}"/>
    <cellStyle name="Normal 4 2 2 4 3 4 3 2" xfId="32069" xr:uid="{00000000-0005-0000-0000-0000901D0000}"/>
    <cellStyle name="Normal 4 2 2 4 3 4 4" xfId="21977" xr:uid="{00000000-0005-0000-0000-0000911D0000}"/>
    <cellStyle name="Normal 4 2 2 4 3 5" xfId="4329" xr:uid="{00000000-0005-0000-0000-0000921D0000}"/>
    <cellStyle name="Normal 4 2 2 4 3 5 2" xfId="9375" xr:uid="{00000000-0005-0000-0000-0000931D0000}"/>
    <cellStyle name="Normal 4 2 2 4 3 5 2 2" xfId="19467" xr:uid="{00000000-0005-0000-0000-0000941D0000}"/>
    <cellStyle name="Normal 4 2 2 4 3 5 2 2 2" xfId="39653" xr:uid="{00000000-0005-0000-0000-0000951D0000}"/>
    <cellStyle name="Normal 4 2 2 4 3 5 2 3" xfId="29561" xr:uid="{00000000-0005-0000-0000-0000961D0000}"/>
    <cellStyle name="Normal 4 2 2 4 3 5 3" xfId="14421" xr:uid="{00000000-0005-0000-0000-0000971D0000}"/>
    <cellStyle name="Normal 4 2 2 4 3 5 3 2" xfId="34607" xr:uid="{00000000-0005-0000-0000-0000981D0000}"/>
    <cellStyle name="Normal 4 2 2 4 3 5 4" xfId="24515" xr:uid="{00000000-0005-0000-0000-0000991D0000}"/>
    <cellStyle name="Normal 4 2 2 4 3 6" xfId="5550" xr:uid="{00000000-0005-0000-0000-00009A1D0000}"/>
    <cellStyle name="Normal 4 2 2 4 3 6 2" xfId="15642" xr:uid="{00000000-0005-0000-0000-00009B1D0000}"/>
    <cellStyle name="Normal 4 2 2 4 3 6 2 2" xfId="35828" xr:uid="{00000000-0005-0000-0000-00009C1D0000}"/>
    <cellStyle name="Normal 4 2 2 4 3 6 3" xfId="25736" xr:uid="{00000000-0005-0000-0000-00009D1D0000}"/>
    <cellStyle name="Normal 4 2 2 4 3 7" xfId="10596" xr:uid="{00000000-0005-0000-0000-00009E1D0000}"/>
    <cellStyle name="Normal 4 2 2 4 3 7 2" xfId="30782" xr:uid="{00000000-0005-0000-0000-00009F1D0000}"/>
    <cellStyle name="Normal 4 2 2 4 3 8" xfId="20690" xr:uid="{00000000-0005-0000-0000-0000A01D0000}"/>
    <cellStyle name="Normal 4 2 2 4 4" xfId="943" xr:uid="{00000000-0005-0000-0000-0000A11D0000}"/>
    <cellStyle name="Normal 4 2 2 4 4 2" xfId="3526" xr:uid="{00000000-0005-0000-0000-0000A21D0000}"/>
    <cellStyle name="Normal 4 2 2 4 4 2 2" xfId="8572" xr:uid="{00000000-0005-0000-0000-0000A31D0000}"/>
    <cellStyle name="Normal 4 2 2 4 4 2 2 2" xfId="18664" xr:uid="{00000000-0005-0000-0000-0000A41D0000}"/>
    <cellStyle name="Normal 4 2 2 4 4 2 2 2 2" xfId="38850" xr:uid="{00000000-0005-0000-0000-0000A51D0000}"/>
    <cellStyle name="Normal 4 2 2 4 4 2 2 3" xfId="28758" xr:uid="{00000000-0005-0000-0000-0000A61D0000}"/>
    <cellStyle name="Normal 4 2 2 4 4 2 3" xfId="13618" xr:uid="{00000000-0005-0000-0000-0000A71D0000}"/>
    <cellStyle name="Normal 4 2 2 4 4 2 3 2" xfId="33804" xr:uid="{00000000-0005-0000-0000-0000A81D0000}"/>
    <cellStyle name="Normal 4 2 2 4 4 2 4" xfId="23712" xr:uid="{00000000-0005-0000-0000-0000A91D0000}"/>
    <cellStyle name="Normal 4 2 2 4 4 3" xfId="2239" xr:uid="{00000000-0005-0000-0000-0000AA1D0000}"/>
    <cellStyle name="Normal 4 2 2 4 4 3 2" xfId="7285" xr:uid="{00000000-0005-0000-0000-0000AB1D0000}"/>
    <cellStyle name="Normal 4 2 2 4 4 3 2 2" xfId="17377" xr:uid="{00000000-0005-0000-0000-0000AC1D0000}"/>
    <cellStyle name="Normal 4 2 2 4 4 3 2 2 2" xfId="37563" xr:uid="{00000000-0005-0000-0000-0000AD1D0000}"/>
    <cellStyle name="Normal 4 2 2 4 4 3 2 3" xfId="27471" xr:uid="{00000000-0005-0000-0000-0000AE1D0000}"/>
    <cellStyle name="Normal 4 2 2 4 4 3 3" xfId="12331" xr:uid="{00000000-0005-0000-0000-0000AF1D0000}"/>
    <cellStyle name="Normal 4 2 2 4 4 3 3 2" xfId="32517" xr:uid="{00000000-0005-0000-0000-0000B01D0000}"/>
    <cellStyle name="Normal 4 2 2 4 4 3 4" xfId="22425" xr:uid="{00000000-0005-0000-0000-0000B11D0000}"/>
    <cellStyle name="Normal 4 2 2 4 4 4" xfId="4712" xr:uid="{00000000-0005-0000-0000-0000B21D0000}"/>
    <cellStyle name="Normal 4 2 2 4 4 4 2" xfId="9758" xr:uid="{00000000-0005-0000-0000-0000B31D0000}"/>
    <cellStyle name="Normal 4 2 2 4 4 4 2 2" xfId="19850" xr:uid="{00000000-0005-0000-0000-0000B41D0000}"/>
    <cellStyle name="Normal 4 2 2 4 4 4 2 2 2" xfId="40036" xr:uid="{00000000-0005-0000-0000-0000B51D0000}"/>
    <cellStyle name="Normal 4 2 2 4 4 4 2 3" xfId="29944" xr:uid="{00000000-0005-0000-0000-0000B61D0000}"/>
    <cellStyle name="Normal 4 2 2 4 4 4 3" xfId="14804" xr:uid="{00000000-0005-0000-0000-0000B71D0000}"/>
    <cellStyle name="Normal 4 2 2 4 4 4 3 2" xfId="34990" xr:uid="{00000000-0005-0000-0000-0000B81D0000}"/>
    <cellStyle name="Normal 4 2 2 4 4 4 4" xfId="24898" xr:uid="{00000000-0005-0000-0000-0000B91D0000}"/>
    <cellStyle name="Normal 4 2 2 4 4 5" xfId="5998" xr:uid="{00000000-0005-0000-0000-0000BA1D0000}"/>
    <cellStyle name="Normal 4 2 2 4 4 5 2" xfId="16090" xr:uid="{00000000-0005-0000-0000-0000BB1D0000}"/>
    <cellStyle name="Normal 4 2 2 4 4 5 2 2" xfId="36276" xr:uid="{00000000-0005-0000-0000-0000BC1D0000}"/>
    <cellStyle name="Normal 4 2 2 4 4 5 3" xfId="26184" xr:uid="{00000000-0005-0000-0000-0000BD1D0000}"/>
    <cellStyle name="Normal 4 2 2 4 4 6" xfId="11044" xr:uid="{00000000-0005-0000-0000-0000BE1D0000}"/>
    <cellStyle name="Normal 4 2 2 4 4 6 2" xfId="31230" xr:uid="{00000000-0005-0000-0000-0000BF1D0000}"/>
    <cellStyle name="Normal 4 2 2 4 4 7" xfId="21138" xr:uid="{00000000-0005-0000-0000-0000C01D0000}"/>
    <cellStyle name="Normal 4 2 2 4 5" xfId="1014" xr:uid="{00000000-0005-0000-0000-0000C11D0000}"/>
    <cellStyle name="Normal 4 2 2 4 5 2" xfId="3597" xr:uid="{00000000-0005-0000-0000-0000C21D0000}"/>
    <cellStyle name="Normal 4 2 2 4 5 2 2" xfId="8643" xr:uid="{00000000-0005-0000-0000-0000C31D0000}"/>
    <cellStyle name="Normal 4 2 2 4 5 2 2 2" xfId="18735" xr:uid="{00000000-0005-0000-0000-0000C41D0000}"/>
    <cellStyle name="Normal 4 2 2 4 5 2 2 2 2" xfId="38921" xr:uid="{00000000-0005-0000-0000-0000C51D0000}"/>
    <cellStyle name="Normal 4 2 2 4 5 2 2 3" xfId="28829" xr:uid="{00000000-0005-0000-0000-0000C61D0000}"/>
    <cellStyle name="Normal 4 2 2 4 5 2 3" xfId="13689" xr:uid="{00000000-0005-0000-0000-0000C71D0000}"/>
    <cellStyle name="Normal 4 2 2 4 5 2 3 2" xfId="33875" xr:uid="{00000000-0005-0000-0000-0000C81D0000}"/>
    <cellStyle name="Normal 4 2 2 4 5 2 4" xfId="23783" xr:uid="{00000000-0005-0000-0000-0000C91D0000}"/>
    <cellStyle name="Normal 4 2 2 4 5 3" xfId="2310" xr:uid="{00000000-0005-0000-0000-0000CA1D0000}"/>
    <cellStyle name="Normal 4 2 2 4 5 3 2" xfId="7356" xr:uid="{00000000-0005-0000-0000-0000CB1D0000}"/>
    <cellStyle name="Normal 4 2 2 4 5 3 2 2" xfId="17448" xr:uid="{00000000-0005-0000-0000-0000CC1D0000}"/>
    <cellStyle name="Normal 4 2 2 4 5 3 2 2 2" xfId="37634" xr:uid="{00000000-0005-0000-0000-0000CD1D0000}"/>
    <cellStyle name="Normal 4 2 2 4 5 3 2 3" xfId="27542" xr:uid="{00000000-0005-0000-0000-0000CE1D0000}"/>
    <cellStyle name="Normal 4 2 2 4 5 3 3" xfId="12402" xr:uid="{00000000-0005-0000-0000-0000CF1D0000}"/>
    <cellStyle name="Normal 4 2 2 4 5 3 3 2" xfId="32588" xr:uid="{00000000-0005-0000-0000-0000D01D0000}"/>
    <cellStyle name="Normal 4 2 2 4 5 3 4" xfId="22496" xr:uid="{00000000-0005-0000-0000-0000D11D0000}"/>
    <cellStyle name="Normal 4 2 2 4 5 4" xfId="4783" xr:uid="{00000000-0005-0000-0000-0000D21D0000}"/>
    <cellStyle name="Normal 4 2 2 4 5 4 2" xfId="9829" xr:uid="{00000000-0005-0000-0000-0000D31D0000}"/>
    <cellStyle name="Normal 4 2 2 4 5 4 2 2" xfId="19921" xr:uid="{00000000-0005-0000-0000-0000D41D0000}"/>
    <cellStyle name="Normal 4 2 2 4 5 4 2 2 2" xfId="40107" xr:uid="{00000000-0005-0000-0000-0000D51D0000}"/>
    <cellStyle name="Normal 4 2 2 4 5 4 2 3" xfId="30015" xr:uid="{00000000-0005-0000-0000-0000D61D0000}"/>
    <cellStyle name="Normal 4 2 2 4 5 4 3" xfId="14875" xr:uid="{00000000-0005-0000-0000-0000D71D0000}"/>
    <cellStyle name="Normal 4 2 2 4 5 4 3 2" xfId="35061" xr:uid="{00000000-0005-0000-0000-0000D81D0000}"/>
    <cellStyle name="Normal 4 2 2 4 5 4 4" xfId="24969" xr:uid="{00000000-0005-0000-0000-0000D91D0000}"/>
    <cellStyle name="Normal 4 2 2 4 5 5" xfId="6069" xr:uid="{00000000-0005-0000-0000-0000DA1D0000}"/>
    <cellStyle name="Normal 4 2 2 4 5 5 2" xfId="16161" xr:uid="{00000000-0005-0000-0000-0000DB1D0000}"/>
    <cellStyle name="Normal 4 2 2 4 5 5 2 2" xfId="36347" xr:uid="{00000000-0005-0000-0000-0000DC1D0000}"/>
    <cellStyle name="Normal 4 2 2 4 5 5 3" xfId="26255" xr:uid="{00000000-0005-0000-0000-0000DD1D0000}"/>
    <cellStyle name="Normal 4 2 2 4 5 6" xfId="11115" xr:uid="{00000000-0005-0000-0000-0000DE1D0000}"/>
    <cellStyle name="Normal 4 2 2 4 5 6 2" xfId="31301" xr:uid="{00000000-0005-0000-0000-0000DF1D0000}"/>
    <cellStyle name="Normal 4 2 2 4 5 7" xfId="21209" xr:uid="{00000000-0005-0000-0000-0000E01D0000}"/>
    <cellStyle name="Normal 4 2 2 4 6" xfId="1087" xr:uid="{00000000-0005-0000-0000-0000E11D0000}"/>
    <cellStyle name="Normal 4 2 2 4 6 2" xfId="3669" xr:uid="{00000000-0005-0000-0000-0000E21D0000}"/>
    <cellStyle name="Normal 4 2 2 4 6 2 2" xfId="8715" xr:uid="{00000000-0005-0000-0000-0000E31D0000}"/>
    <cellStyle name="Normal 4 2 2 4 6 2 2 2" xfId="18807" xr:uid="{00000000-0005-0000-0000-0000E41D0000}"/>
    <cellStyle name="Normal 4 2 2 4 6 2 2 2 2" xfId="38993" xr:uid="{00000000-0005-0000-0000-0000E51D0000}"/>
    <cellStyle name="Normal 4 2 2 4 6 2 2 3" xfId="28901" xr:uid="{00000000-0005-0000-0000-0000E61D0000}"/>
    <cellStyle name="Normal 4 2 2 4 6 2 3" xfId="13761" xr:uid="{00000000-0005-0000-0000-0000E71D0000}"/>
    <cellStyle name="Normal 4 2 2 4 6 2 3 2" xfId="33947" xr:uid="{00000000-0005-0000-0000-0000E81D0000}"/>
    <cellStyle name="Normal 4 2 2 4 6 2 4" xfId="23855" xr:uid="{00000000-0005-0000-0000-0000E91D0000}"/>
    <cellStyle name="Normal 4 2 2 4 6 3" xfId="2382" xr:uid="{00000000-0005-0000-0000-0000EA1D0000}"/>
    <cellStyle name="Normal 4 2 2 4 6 3 2" xfId="7428" xr:uid="{00000000-0005-0000-0000-0000EB1D0000}"/>
    <cellStyle name="Normal 4 2 2 4 6 3 2 2" xfId="17520" xr:uid="{00000000-0005-0000-0000-0000EC1D0000}"/>
    <cellStyle name="Normal 4 2 2 4 6 3 2 2 2" xfId="37706" xr:uid="{00000000-0005-0000-0000-0000ED1D0000}"/>
    <cellStyle name="Normal 4 2 2 4 6 3 2 3" xfId="27614" xr:uid="{00000000-0005-0000-0000-0000EE1D0000}"/>
    <cellStyle name="Normal 4 2 2 4 6 3 3" xfId="12474" xr:uid="{00000000-0005-0000-0000-0000EF1D0000}"/>
    <cellStyle name="Normal 4 2 2 4 6 3 3 2" xfId="32660" xr:uid="{00000000-0005-0000-0000-0000F01D0000}"/>
    <cellStyle name="Normal 4 2 2 4 6 3 4" xfId="22568" xr:uid="{00000000-0005-0000-0000-0000F11D0000}"/>
    <cellStyle name="Normal 4 2 2 4 6 4" xfId="4855" xr:uid="{00000000-0005-0000-0000-0000F21D0000}"/>
    <cellStyle name="Normal 4 2 2 4 6 4 2" xfId="9901" xr:uid="{00000000-0005-0000-0000-0000F31D0000}"/>
    <cellStyle name="Normal 4 2 2 4 6 4 2 2" xfId="19993" xr:uid="{00000000-0005-0000-0000-0000F41D0000}"/>
    <cellStyle name="Normal 4 2 2 4 6 4 2 2 2" xfId="40179" xr:uid="{00000000-0005-0000-0000-0000F51D0000}"/>
    <cellStyle name="Normal 4 2 2 4 6 4 2 3" xfId="30087" xr:uid="{00000000-0005-0000-0000-0000F61D0000}"/>
    <cellStyle name="Normal 4 2 2 4 6 4 3" xfId="14947" xr:uid="{00000000-0005-0000-0000-0000F71D0000}"/>
    <cellStyle name="Normal 4 2 2 4 6 4 3 2" xfId="35133" xr:uid="{00000000-0005-0000-0000-0000F81D0000}"/>
    <cellStyle name="Normal 4 2 2 4 6 4 4" xfId="25041" xr:uid="{00000000-0005-0000-0000-0000F91D0000}"/>
    <cellStyle name="Normal 4 2 2 4 6 5" xfId="6141" xr:uid="{00000000-0005-0000-0000-0000FA1D0000}"/>
    <cellStyle name="Normal 4 2 2 4 6 5 2" xfId="16233" xr:uid="{00000000-0005-0000-0000-0000FB1D0000}"/>
    <cellStyle name="Normal 4 2 2 4 6 5 2 2" xfId="36419" xr:uid="{00000000-0005-0000-0000-0000FC1D0000}"/>
    <cellStyle name="Normal 4 2 2 4 6 5 3" xfId="26327" xr:uid="{00000000-0005-0000-0000-0000FD1D0000}"/>
    <cellStyle name="Normal 4 2 2 4 6 6" xfId="11187" xr:uid="{00000000-0005-0000-0000-0000FE1D0000}"/>
    <cellStyle name="Normal 4 2 2 4 6 6 2" xfId="31373" xr:uid="{00000000-0005-0000-0000-0000FF1D0000}"/>
    <cellStyle name="Normal 4 2 2 4 6 7" xfId="21281" xr:uid="{00000000-0005-0000-0000-0000001E0000}"/>
    <cellStyle name="Normal 4 2 2 4 7" xfId="1172" xr:uid="{00000000-0005-0000-0000-0000011E0000}"/>
    <cellStyle name="Normal 4 2 2 4 7 2" xfId="3752" xr:uid="{00000000-0005-0000-0000-0000021E0000}"/>
    <cellStyle name="Normal 4 2 2 4 7 2 2" xfId="8798" xr:uid="{00000000-0005-0000-0000-0000031E0000}"/>
    <cellStyle name="Normal 4 2 2 4 7 2 2 2" xfId="18890" xr:uid="{00000000-0005-0000-0000-0000041E0000}"/>
    <cellStyle name="Normal 4 2 2 4 7 2 2 2 2" xfId="39076" xr:uid="{00000000-0005-0000-0000-0000051E0000}"/>
    <cellStyle name="Normal 4 2 2 4 7 2 2 3" xfId="28984" xr:uid="{00000000-0005-0000-0000-0000061E0000}"/>
    <cellStyle name="Normal 4 2 2 4 7 2 3" xfId="13844" xr:uid="{00000000-0005-0000-0000-0000071E0000}"/>
    <cellStyle name="Normal 4 2 2 4 7 2 3 2" xfId="34030" xr:uid="{00000000-0005-0000-0000-0000081E0000}"/>
    <cellStyle name="Normal 4 2 2 4 7 2 4" xfId="23938" xr:uid="{00000000-0005-0000-0000-0000091E0000}"/>
    <cellStyle name="Normal 4 2 2 4 7 3" xfId="2465" xr:uid="{00000000-0005-0000-0000-00000A1E0000}"/>
    <cellStyle name="Normal 4 2 2 4 7 3 2" xfId="7511" xr:uid="{00000000-0005-0000-0000-00000B1E0000}"/>
    <cellStyle name="Normal 4 2 2 4 7 3 2 2" xfId="17603" xr:uid="{00000000-0005-0000-0000-00000C1E0000}"/>
    <cellStyle name="Normal 4 2 2 4 7 3 2 2 2" xfId="37789" xr:uid="{00000000-0005-0000-0000-00000D1E0000}"/>
    <cellStyle name="Normal 4 2 2 4 7 3 2 3" xfId="27697" xr:uid="{00000000-0005-0000-0000-00000E1E0000}"/>
    <cellStyle name="Normal 4 2 2 4 7 3 3" xfId="12557" xr:uid="{00000000-0005-0000-0000-00000F1E0000}"/>
    <cellStyle name="Normal 4 2 2 4 7 3 3 2" xfId="32743" xr:uid="{00000000-0005-0000-0000-0000101E0000}"/>
    <cellStyle name="Normal 4 2 2 4 7 3 4" xfId="22651" xr:uid="{00000000-0005-0000-0000-0000111E0000}"/>
    <cellStyle name="Normal 4 2 2 4 7 4" xfId="4937" xr:uid="{00000000-0005-0000-0000-0000121E0000}"/>
    <cellStyle name="Normal 4 2 2 4 7 4 2" xfId="9983" xr:uid="{00000000-0005-0000-0000-0000131E0000}"/>
    <cellStyle name="Normal 4 2 2 4 7 4 2 2" xfId="20075" xr:uid="{00000000-0005-0000-0000-0000141E0000}"/>
    <cellStyle name="Normal 4 2 2 4 7 4 2 2 2" xfId="40261" xr:uid="{00000000-0005-0000-0000-0000151E0000}"/>
    <cellStyle name="Normal 4 2 2 4 7 4 2 3" xfId="30169" xr:uid="{00000000-0005-0000-0000-0000161E0000}"/>
    <cellStyle name="Normal 4 2 2 4 7 4 3" xfId="15029" xr:uid="{00000000-0005-0000-0000-0000171E0000}"/>
    <cellStyle name="Normal 4 2 2 4 7 4 3 2" xfId="35215" xr:uid="{00000000-0005-0000-0000-0000181E0000}"/>
    <cellStyle name="Normal 4 2 2 4 7 4 4" xfId="25123" xr:uid="{00000000-0005-0000-0000-0000191E0000}"/>
    <cellStyle name="Normal 4 2 2 4 7 5" xfId="6224" xr:uid="{00000000-0005-0000-0000-00001A1E0000}"/>
    <cellStyle name="Normal 4 2 2 4 7 5 2" xfId="16316" xr:uid="{00000000-0005-0000-0000-00001B1E0000}"/>
    <cellStyle name="Normal 4 2 2 4 7 5 2 2" xfId="36502" xr:uid="{00000000-0005-0000-0000-00001C1E0000}"/>
    <cellStyle name="Normal 4 2 2 4 7 5 3" xfId="26410" xr:uid="{00000000-0005-0000-0000-00001D1E0000}"/>
    <cellStyle name="Normal 4 2 2 4 7 6" xfId="11270" xr:uid="{00000000-0005-0000-0000-00001E1E0000}"/>
    <cellStyle name="Normal 4 2 2 4 7 6 2" xfId="31456" xr:uid="{00000000-0005-0000-0000-00001F1E0000}"/>
    <cellStyle name="Normal 4 2 2 4 7 7" xfId="21364" xr:uid="{00000000-0005-0000-0000-0000201E0000}"/>
    <cellStyle name="Normal 4 2 2 4 8" xfId="1244" xr:uid="{00000000-0005-0000-0000-0000211E0000}"/>
    <cellStyle name="Normal 4 2 2 4 8 2" xfId="3824" xr:uid="{00000000-0005-0000-0000-0000221E0000}"/>
    <cellStyle name="Normal 4 2 2 4 8 2 2" xfId="8870" xr:uid="{00000000-0005-0000-0000-0000231E0000}"/>
    <cellStyle name="Normal 4 2 2 4 8 2 2 2" xfId="18962" xr:uid="{00000000-0005-0000-0000-0000241E0000}"/>
    <cellStyle name="Normal 4 2 2 4 8 2 2 2 2" xfId="39148" xr:uid="{00000000-0005-0000-0000-0000251E0000}"/>
    <cellStyle name="Normal 4 2 2 4 8 2 2 3" xfId="29056" xr:uid="{00000000-0005-0000-0000-0000261E0000}"/>
    <cellStyle name="Normal 4 2 2 4 8 2 3" xfId="13916" xr:uid="{00000000-0005-0000-0000-0000271E0000}"/>
    <cellStyle name="Normal 4 2 2 4 8 2 3 2" xfId="34102" xr:uid="{00000000-0005-0000-0000-0000281E0000}"/>
    <cellStyle name="Normal 4 2 2 4 8 2 4" xfId="24010" xr:uid="{00000000-0005-0000-0000-0000291E0000}"/>
    <cellStyle name="Normal 4 2 2 4 8 3" xfId="2537" xr:uid="{00000000-0005-0000-0000-00002A1E0000}"/>
    <cellStyle name="Normal 4 2 2 4 8 3 2" xfId="7583" xr:uid="{00000000-0005-0000-0000-00002B1E0000}"/>
    <cellStyle name="Normal 4 2 2 4 8 3 2 2" xfId="17675" xr:uid="{00000000-0005-0000-0000-00002C1E0000}"/>
    <cellStyle name="Normal 4 2 2 4 8 3 2 2 2" xfId="37861" xr:uid="{00000000-0005-0000-0000-00002D1E0000}"/>
    <cellStyle name="Normal 4 2 2 4 8 3 2 3" xfId="27769" xr:uid="{00000000-0005-0000-0000-00002E1E0000}"/>
    <cellStyle name="Normal 4 2 2 4 8 3 3" xfId="12629" xr:uid="{00000000-0005-0000-0000-00002F1E0000}"/>
    <cellStyle name="Normal 4 2 2 4 8 3 3 2" xfId="32815" xr:uid="{00000000-0005-0000-0000-0000301E0000}"/>
    <cellStyle name="Normal 4 2 2 4 8 3 4" xfId="22723" xr:uid="{00000000-0005-0000-0000-0000311E0000}"/>
    <cellStyle name="Normal 4 2 2 4 8 4" xfId="5009" xr:uid="{00000000-0005-0000-0000-0000321E0000}"/>
    <cellStyle name="Normal 4 2 2 4 8 4 2" xfId="10055" xr:uid="{00000000-0005-0000-0000-0000331E0000}"/>
    <cellStyle name="Normal 4 2 2 4 8 4 2 2" xfId="20147" xr:uid="{00000000-0005-0000-0000-0000341E0000}"/>
    <cellStyle name="Normal 4 2 2 4 8 4 2 2 2" xfId="40333" xr:uid="{00000000-0005-0000-0000-0000351E0000}"/>
    <cellStyle name="Normal 4 2 2 4 8 4 2 3" xfId="30241" xr:uid="{00000000-0005-0000-0000-0000361E0000}"/>
    <cellStyle name="Normal 4 2 2 4 8 4 3" xfId="15101" xr:uid="{00000000-0005-0000-0000-0000371E0000}"/>
    <cellStyle name="Normal 4 2 2 4 8 4 3 2" xfId="35287" xr:uid="{00000000-0005-0000-0000-0000381E0000}"/>
    <cellStyle name="Normal 4 2 2 4 8 4 4" xfId="25195" xr:uid="{00000000-0005-0000-0000-0000391E0000}"/>
    <cellStyle name="Normal 4 2 2 4 8 5" xfId="6296" xr:uid="{00000000-0005-0000-0000-00003A1E0000}"/>
    <cellStyle name="Normal 4 2 2 4 8 5 2" xfId="16388" xr:uid="{00000000-0005-0000-0000-00003B1E0000}"/>
    <cellStyle name="Normal 4 2 2 4 8 5 2 2" xfId="36574" xr:uid="{00000000-0005-0000-0000-00003C1E0000}"/>
    <cellStyle name="Normal 4 2 2 4 8 5 3" xfId="26482" xr:uid="{00000000-0005-0000-0000-00003D1E0000}"/>
    <cellStyle name="Normal 4 2 2 4 8 6" xfId="11342" xr:uid="{00000000-0005-0000-0000-00003E1E0000}"/>
    <cellStyle name="Normal 4 2 2 4 8 6 2" xfId="31528" xr:uid="{00000000-0005-0000-0000-00003F1E0000}"/>
    <cellStyle name="Normal 4 2 2 4 8 7" xfId="21436" xr:uid="{00000000-0005-0000-0000-0000401E0000}"/>
    <cellStyle name="Normal 4 2 2 4 9" xfId="1317" xr:uid="{00000000-0005-0000-0000-0000411E0000}"/>
    <cellStyle name="Normal 4 2 2 4 9 2" xfId="3896" xr:uid="{00000000-0005-0000-0000-0000421E0000}"/>
    <cellStyle name="Normal 4 2 2 4 9 2 2" xfId="8942" xr:uid="{00000000-0005-0000-0000-0000431E0000}"/>
    <cellStyle name="Normal 4 2 2 4 9 2 2 2" xfId="19034" xr:uid="{00000000-0005-0000-0000-0000441E0000}"/>
    <cellStyle name="Normal 4 2 2 4 9 2 2 2 2" xfId="39220" xr:uid="{00000000-0005-0000-0000-0000451E0000}"/>
    <cellStyle name="Normal 4 2 2 4 9 2 2 3" xfId="29128" xr:uid="{00000000-0005-0000-0000-0000461E0000}"/>
    <cellStyle name="Normal 4 2 2 4 9 2 3" xfId="13988" xr:uid="{00000000-0005-0000-0000-0000471E0000}"/>
    <cellStyle name="Normal 4 2 2 4 9 2 3 2" xfId="34174" xr:uid="{00000000-0005-0000-0000-0000481E0000}"/>
    <cellStyle name="Normal 4 2 2 4 9 2 4" xfId="24082" xr:uid="{00000000-0005-0000-0000-0000491E0000}"/>
    <cellStyle name="Normal 4 2 2 4 9 3" xfId="2609" xr:uid="{00000000-0005-0000-0000-00004A1E0000}"/>
    <cellStyle name="Normal 4 2 2 4 9 3 2" xfId="7655" xr:uid="{00000000-0005-0000-0000-00004B1E0000}"/>
    <cellStyle name="Normal 4 2 2 4 9 3 2 2" xfId="17747" xr:uid="{00000000-0005-0000-0000-00004C1E0000}"/>
    <cellStyle name="Normal 4 2 2 4 9 3 2 2 2" xfId="37933" xr:uid="{00000000-0005-0000-0000-00004D1E0000}"/>
    <cellStyle name="Normal 4 2 2 4 9 3 2 3" xfId="27841" xr:uid="{00000000-0005-0000-0000-00004E1E0000}"/>
    <cellStyle name="Normal 4 2 2 4 9 3 3" xfId="12701" xr:uid="{00000000-0005-0000-0000-00004F1E0000}"/>
    <cellStyle name="Normal 4 2 2 4 9 3 3 2" xfId="32887" xr:uid="{00000000-0005-0000-0000-0000501E0000}"/>
    <cellStyle name="Normal 4 2 2 4 9 3 4" xfId="22795" xr:uid="{00000000-0005-0000-0000-0000511E0000}"/>
    <cellStyle name="Normal 4 2 2 4 9 4" xfId="5081" xr:uid="{00000000-0005-0000-0000-0000521E0000}"/>
    <cellStyle name="Normal 4 2 2 4 9 4 2" xfId="10127" xr:uid="{00000000-0005-0000-0000-0000531E0000}"/>
    <cellStyle name="Normal 4 2 2 4 9 4 2 2" xfId="20219" xr:uid="{00000000-0005-0000-0000-0000541E0000}"/>
    <cellStyle name="Normal 4 2 2 4 9 4 2 2 2" xfId="40405" xr:uid="{00000000-0005-0000-0000-0000551E0000}"/>
    <cellStyle name="Normal 4 2 2 4 9 4 2 3" xfId="30313" xr:uid="{00000000-0005-0000-0000-0000561E0000}"/>
    <cellStyle name="Normal 4 2 2 4 9 4 3" xfId="15173" xr:uid="{00000000-0005-0000-0000-0000571E0000}"/>
    <cellStyle name="Normal 4 2 2 4 9 4 3 2" xfId="35359" xr:uid="{00000000-0005-0000-0000-0000581E0000}"/>
    <cellStyle name="Normal 4 2 2 4 9 4 4" xfId="25267" xr:uid="{00000000-0005-0000-0000-0000591E0000}"/>
    <cellStyle name="Normal 4 2 2 4 9 5" xfId="6368" xr:uid="{00000000-0005-0000-0000-00005A1E0000}"/>
    <cellStyle name="Normal 4 2 2 4 9 5 2" xfId="16460" xr:uid="{00000000-0005-0000-0000-00005B1E0000}"/>
    <cellStyle name="Normal 4 2 2 4 9 5 2 2" xfId="36646" xr:uid="{00000000-0005-0000-0000-00005C1E0000}"/>
    <cellStyle name="Normal 4 2 2 4 9 5 3" xfId="26554" xr:uid="{00000000-0005-0000-0000-00005D1E0000}"/>
    <cellStyle name="Normal 4 2 2 4 9 6" xfId="11414" xr:uid="{00000000-0005-0000-0000-00005E1E0000}"/>
    <cellStyle name="Normal 4 2 2 4 9 6 2" xfId="31600" xr:uid="{00000000-0005-0000-0000-00005F1E0000}"/>
    <cellStyle name="Normal 4 2 2 4 9 7" xfId="21508" xr:uid="{00000000-0005-0000-0000-0000601E0000}"/>
    <cellStyle name="Normal 4 2 2 5" xfId="265" xr:uid="{00000000-0005-0000-0000-0000611E0000}"/>
    <cellStyle name="Normal 4 2 2 5 2" xfId="409" xr:uid="{00000000-0005-0000-0000-0000621E0000}"/>
    <cellStyle name="Normal 4 2 2 5 2 2" xfId="1501" xr:uid="{00000000-0005-0000-0000-0000631E0000}"/>
    <cellStyle name="Normal 4 2 2 5 2 2 2" xfId="4076" xr:uid="{00000000-0005-0000-0000-0000641E0000}"/>
    <cellStyle name="Normal 4 2 2 5 2 2 2 2" xfId="9122" xr:uid="{00000000-0005-0000-0000-0000651E0000}"/>
    <cellStyle name="Normal 4 2 2 5 2 2 2 2 2" xfId="19214" xr:uid="{00000000-0005-0000-0000-0000661E0000}"/>
    <cellStyle name="Normal 4 2 2 5 2 2 2 2 2 2" xfId="39400" xr:uid="{00000000-0005-0000-0000-0000671E0000}"/>
    <cellStyle name="Normal 4 2 2 5 2 2 2 2 3" xfId="29308" xr:uid="{00000000-0005-0000-0000-0000681E0000}"/>
    <cellStyle name="Normal 4 2 2 5 2 2 2 3" xfId="14168" xr:uid="{00000000-0005-0000-0000-0000691E0000}"/>
    <cellStyle name="Normal 4 2 2 5 2 2 2 3 2" xfId="34354" xr:uid="{00000000-0005-0000-0000-00006A1E0000}"/>
    <cellStyle name="Normal 4 2 2 5 2 2 2 4" xfId="24262" xr:uid="{00000000-0005-0000-0000-00006B1E0000}"/>
    <cellStyle name="Normal 4 2 2 5 2 2 3" xfId="2789" xr:uid="{00000000-0005-0000-0000-00006C1E0000}"/>
    <cellStyle name="Normal 4 2 2 5 2 2 3 2" xfId="7835" xr:uid="{00000000-0005-0000-0000-00006D1E0000}"/>
    <cellStyle name="Normal 4 2 2 5 2 2 3 2 2" xfId="17927" xr:uid="{00000000-0005-0000-0000-00006E1E0000}"/>
    <cellStyle name="Normal 4 2 2 5 2 2 3 2 2 2" xfId="38113" xr:uid="{00000000-0005-0000-0000-00006F1E0000}"/>
    <cellStyle name="Normal 4 2 2 5 2 2 3 2 3" xfId="28021" xr:uid="{00000000-0005-0000-0000-0000701E0000}"/>
    <cellStyle name="Normal 4 2 2 5 2 2 3 3" xfId="12881" xr:uid="{00000000-0005-0000-0000-0000711E0000}"/>
    <cellStyle name="Normal 4 2 2 5 2 2 3 3 2" xfId="33067" xr:uid="{00000000-0005-0000-0000-0000721E0000}"/>
    <cellStyle name="Normal 4 2 2 5 2 2 3 4" xfId="22975" xr:uid="{00000000-0005-0000-0000-0000731E0000}"/>
    <cellStyle name="Normal 4 2 2 5 2 2 4" xfId="5261" xr:uid="{00000000-0005-0000-0000-0000741E0000}"/>
    <cellStyle name="Normal 4 2 2 5 2 2 4 2" xfId="10307" xr:uid="{00000000-0005-0000-0000-0000751E0000}"/>
    <cellStyle name="Normal 4 2 2 5 2 2 4 2 2" xfId="20399" xr:uid="{00000000-0005-0000-0000-0000761E0000}"/>
    <cellStyle name="Normal 4 2 2 5 2 2 4 2 2 2" xfId="40585" xr:uid="{00000000-0005-0000-0000-0000771E0000}"/>
    <cellStyle name="Normal 4 2 2 5 2 2 4 2 3" xfId="30493" xr:uid="{00000000-0005-0000-0000-0000781E0000}"/>
    <cellStyle name="Normal 4 2 2 5 2 2 4 3" xfId="15353" xr:uid="{00000000-0005-0000-0000-0000791E0000}"/>
    <cellStyle name="Normal 4 2 2 5 2 2 4 3 2" xfId="35539" xr:uid="{00000000-0005-0000-0000-00007A1E0000}"/>
    <cellStyle name="Normal 4 2 2 5 2 2 4 4" xfId="25447" xr:uid="{00000000-0005-0000-0000-00007B1E0000}"/>
    <cellStyle name="Normal 4 2 2 5 2 2 5" xfId="6548" xr:uid="{00000000-0005-0000-0000-00007C1E0000}"/>
    <cellStyle name="Normal 4 2 2 5 2 2 5 2" xfId="16640" xr:uid="{00000000-0005-0000-0000-00007D1E0000}"/>
    <cellStyle name="Normal 4 2 2 5 2 2 5 2 2" xfId="36826" xr:uid="{00000000-0005-0000-0000-00007E1E0000}"/>
    <cellStyle name="Normal 4 2 2 5 2 2 5 3" xfId="26734" xr:uid="{00000000-0005-0000-0000-00007F1E0000}"/>
    <cellStyle name="Normal 4 2 2 5 2 2 6" xfId="11594" xr:uid="{00000000-0005-0000-0000-0000801E0000}"/>
    <cellStyle name="Normal 4 2 2 5 2 2 6 2" xfId="31780" xr:uid="{00000000-0005-0000-0000-0000811E0000}"/>
    <cellStyle name="Normal 4 2 2 5 2 2 7" xfId="21688" xr:uid="{00000000-0005-0000-0000-0000821E0000}"/>
    <cellStyle name="Normal 4 2 2 5 2 3" xfId="3114" xr:uid="{00000000-0005-0000-0000-0000831E0000}"/>
    <cellStyle name="Normal 4 2 2 5 2 3 2" xfId="8160" xr:uid="{00000000-0005-0000-0000-0000841E0000}"/>
    <cellStyle name="Normal 4 2 2 5 2 3 2 2" xfId="18252" xr:uid="{00000000-0005-0000-0000-0000851E0000}"/>
    <cellStyle name="Normal 4 2 2 5 2 3 2 2 2" xfId="38438" xr:uid="{00000000-0005-0000-0000-0000861E0000}"/>
    <cellStyle name="Normal 4 2 2 5 2 3 2 3" xfId="28346" xr:uid="{00000000-0005-0000-0000-0000871E0000}"/>
    <cellStyle name="Normal 4 2 2 5 2 3 3" xfId="13206" xr:uid="{00000000-0005-0000-0000-0000881E0000}"/>
    <cellStyle name="Normal 4 2 2 5 2 3 3 2" xfId="33392" xr:uid="{00000000-0005-0000-0000-0000891E0000}"/>
    <cellStyle name="Normal 4 2 2 5 2 3 4" xfId="23300" xr:uid="{00000000-0005-0000-0000-00008A1E0000}"/>
    <cellStyle name="Normal 4 2 2 5 2 4" xfId="1827" xr:uid="{00000000-0005-0000-0000-00008B1E0000}"/>
    <cellStyle name="Normal 4 2 2 5 2 4 2" xfId="6873" xr:uid="{00000000-0005-0000-0000-00008C1E0000}"/>
    <cellStyle name="Normal 4 2 2 5 2 4 2 2" xfId="16965" xr:uid="{00000000-0005-0000-0000-00008D1E0000}"/>
    <cellStyle name="Normal 4 2 2 5 2 4 2 2 2" xfId="37151" xr:uid="{00000000-0005-0000-0000-00008E1E0000}"/>
    <cellStyle name="Normal 4 2 2 5 2 4 2 3" xfId="27059" xr:uid="{00000000-0005-0000-0000-00008F1E0000}"/>
    <cellStyle name="Normal 4 2 2 5 2 4 3" xfId="11919" xr:uid="{00000000-0005-0000-0000-0000901E0000}"/>
    <cellStyle name="Normal 4 2 2 5 2 4 3 2" xfId="32105" xr:uid="{00000000-0005-0000-0000-0000911E0000}"/>
    <cellStyle name="Normal 4 2 2 5 2 4 4" xfId="22013" xr:uid="{00000000-0005-0000-0000-0000921E0000}"/>
    <cellStyle name="Normal 4 2 2 5 2 5" xfId="4365" xr:uid="{00000000-0005-0000-0000-0000931E0000}"/>
    <cellStyle name="Normal 4 2 2 5 2 5 2" xfId="9411" xr:uid="{00000000-0005-0000-0000-0000941E0000}"/>
    <cellStyle name="Normal 4 2 2 5 2 5 2 2" xfId="19503" xr:uid="{00000000-0005-0000-0000-0000951E0000}"/>
    <cellStyle name="Normal 4 2 2 5 2 5 2 2 2" xfId="39689" xr:uid="{00000000-0005-0000-0000-0000961E0000}"/>
    <cellStyle name="Normal 4 2 2 5 2 5 2 3" xfId="29597" xr:uid="{00000000-0005-0000-0000-0000971E0000}"/>
    <cellStyle name="Normal 4 2 2 5 2 5 3" xfId="14457" xr:uid="{00000000-0005-0000-0000-0000981E0000}"/>
    <cellStyle name="Normal 4 2 2 5 2 5 3 2" xfId="34643" xr:uid="{00000000-0005-0000-0000-0000991E0000}"/>
    <cellStyle name="Normal 4 2 2 5 2 5 4" xfId="24551" xr:uid="{00000000-0005-0000-0000-00009A1E0000}"/>
    <cellStyle name="Normal 4 2 2 5 2 6" xfId="5586" xr:uid="{00000000-0005-0000-0000-00009B1E0000}"/>
    <cellStyle name="Normal 4 2 2 5 2 6 2" xfId="15678" xr:uid="{00000000-0005-0000-0000-00009C1E0000}"/>
    <cellStyle name="Normal 4 2 2 5 2 6 2 2" xfId="35864" xr:uid="{00000000-0005-0000-0000-00009D1E0000}"/>
    <cellStyle name="Normal 4 2 2 5 2 6 3" xfId="25772" xr:uid="{00000000-0005-0000-0000-00009E1E0000}"/>
    <cellStyle name="Normal 4 2 2 5 2 7" xfId="10632" xr:uid="{00000000-0005-0000-0000-00009F1E0000}"/>
    <cellStyle name="Normal 4 2 2 5 2 7 2" xfId="30818" xr:uid="{00000000-0005-0000-0000-0000A01E0000}"/>
    <cellStyle name="Normal 4 2 2 5 2 8" xfId="20726" xr:uid="{00000000-0005-0000-0000-0000A11E0000}"/>
    <cellStyle name="Normal 4 2 2 5 3" xfId="701" xr:uid="{00000000-0005-0000-0000-0000A21E0000}"/>
    <cellStyle name="Normal 4 2 2 5 3 2" xfId="3289" xr:uid="{00000000-0005-0000-0000-0000A31E0000}"/>
    <cellStyle name="Normal 4 2 2 5 3 2 2" xfId="8335" xr:uid="{00000000-0005-0000-0000-0000A41E0000}"/>
    <cellStyle name="Normal 4 2 2 5 3 2 2 2" xfId="18427" xr:uid="{00000000-0005-0000-0000-0000A51E0000}"/>
    <cellStyle name="Normal 4 2 2 5 3 2 2 2 2" xfId="38613" xr:uid="{00000000-0005-0000-0000-0000A61E0000}"/>
    <cellStyle name="Normal 4 2 2 5 3 2 2 3" xfId="28521" xr:uid="{00000000-0005-0000-0000-0000A71E0000}"/>
    <cellStyle name="Normal 4 2 2 5 3 2 3" xfId="13381" xr:uid="{00000000-0005-0000-0000-0000A81E0000}"/>
    <cellStyle name="Normal 4 2 2 5 3 2 3 2" xfId="33567" xr:uid="{00000000-0005-0000-0000-0000A91E0000}"/>
    <cellStyle name="Normal 4 2 2 5 3 2 4" xfId="23475" xr:uid="{00000000-0005-0000-0000-0000AA1E0000}"/>
    <cellStyle name="Normal 4 2 2 5 3 3" xfId="2002" xr:uid="{00000000-0005-0000-0000-0000AB1E0000}"/>
    <cellStyle name="Normal 4 2 2 5 3 3 2" xfId="7048" xr:uid="{00000000-0005-0000-0000-0000AC1E0000}"/>
    <cellStyle name="Normal 4 2 2 5 3 3 2 2" xfId="17140" xr:uid="{00000000-0005-0000-0000-0000AD1E0000}"/>
    <cellStyle name="Normal 4 2 2 5 3 3 2 2 2" xfId="37326" xr:uid="{00000000-0005-0000-0000-0000AE1E0000}"/>
    <cellStyle name="Normal 4 2 2 5 3 3 2 3" xfId="27234" xr:uid="{00000000-0005-0000-0000-0000AF1E0000}"/>
    <cellStyle name="Normal 4 2 2 5 3 3 3" xfId="12094" xr:uid="{00000000-0005-0000-0000-0000B01E0000}"/>
    <cellStyle name="Normal 4 2 2 5 3 3 3 2" xfId="32280" xr:uid="{00000000-0005-0000-0000-0000B11E0000}"/>
    <cellStyle name="Normal 4 2 2 5 3 3 4" xfId="22188" xr:uid="{00000000-0005-0000-0000-0000B21E0000}"/>
    <cellStyle name="Normal 4 2 2 5 3 4" xfId="4494" xr:uid="{00000000-0005-0000-0000-0000B31E0000}"/>
    <cellStyle name="Normal 4 2 2 5 3 4 2" xfId="9540" xr:uid="{00000000-0005-0000-0000-0000B41E0000}"/>
    <cellStyle name="Normal 4 2 2 5 3 4 2 2" xfId="19632" xr:uid="{00000000-0005-0000-0000-0000B51E0000}"/>
    <cellStyle name="Normal 4 2 2 5 3 4 2 2 2" xfId="39818" xr:uid="{00000000-0005-0000-0000-0000B61E0000}"/>
    <cellStyle name="Normal 4 2 2 5 3 4 2 3" xfId="29726" xr:uid="{00000000-0005-0000-0000-0000B71E0000}"/>
    <cellStyle name="Normal 4 2 2 5 3 4 3" xfId="14586" xr:uid="{00000000-0005-0000-0000-0000B81E0000}"/>
    <cellStyle name="Normal 4 2 2 5 3 4 3 2" xfId="34772" xr:uid="{00000000-0005-0000-0000-0000B91E0000}"/>
    <cellStyle name="Normal 4 2 2 5 3 4 4" xfId="24680" xr:uid="{00000000-0005-0000-0000-0000BA1E0000}"/>
    <cellStyle name="Normal 4 2 2 5 3 5" xfId="5761" xr:uid="{00000000-0005-0000-0000-0000BB1E0000}"/>
    <cellStyle name="Normal 4 2 2 5 3 5 2" xfId="15853" xr:uid="{00000000-0005-0000-0000-0000BC1E0000}"/>
    <cellStyle name="Normal 4 2 2 5 3 5 2 2" xfId="36039" xr:uid="{00000000-0005-0000-0000-0000BD1E0000}"/>
    <cellStyle name="Normal 4 2 2 5 3 5 3" xfId="25947" xr:uid="{00000000-0005-0000-0000-0000BE1E0000}"/>
    <cellStyle name="Normal 4 2 2 5 3 6" xfId="10807" xr:uid="{00000000-0005-0000-0000-0000BF1E0000}"/>
    <cellStyle name="Normal 4 2 2 5 3 6 2" xfId="30993" xr:uid="{00000000-0005-0000-0000-0000C01E0000}"/>
    <cellStyle name="Normal 4 2 2 5 3 7" xfId="20901" xr:uid="{00000000-0005-0000-0000-0000C11E0000}"/>
    <cellStyle name="Normal 4 2 2 5 4" xfId="2970" xr:uid="{00000000-0005-0000-0000-0000C21E0000}"/>
    <cellStyle name="Normal 4 2 2 5 4 2" xfId="8016" xr:uid="{00000000-0005-0000-0000-0000C31E0000}"/>
    <cellStyle name="Normal 4 2 2 5 4 2 2" xfId="18108" xr:uid="{00000000-0005-0000-0000-0000C41E0000}"/>
    <cellStyle name="Normal 4 2 2 5 4 2 2 2" xfId="38294" xr:uid="{00000000-0005-0000-0000-0000C51E0000}"/>
    <cellStyle name="Normal 4 2 2 5 4 2 3" xfId="28202" xr:uid="{00000000-0005-0000-0000-0000C61E0000}"/>
    <cellStyle name="Normal 4 2 2 5 4 3" xfId="13062" xr:uid="{00000000-0005-0000-0000-0000C71E0000}"/>
    <cellStyle name="Normal 4 2 2 5 4 3 2" xfId="33248" xr:uid="{00000000-0005-0000-0000-0000C81E0000}"/>
    <cellStyle name="Normal 4 2 2 5 4 4" xfId="23156" xr:uid="{00000000-0005-0000-0000-0000C91E0000}"/>
    <cellStyle name="Normal 4 2 2 5 5" xfId="1683" xr:uid="{00000000-0005-0000-0000-0000CA1E0000}"/>
    <cellStyle name="Normal 4 2 2 5 5 2" xfId="6729" xr:uid="{00000000-0005-0000-0000-0000CB1E0000}"/>
    <cellStyle name="Normal 4 2 2 5 5 2 2" xfId="16821" xr:uid="{00000000-0005-0000-0000-0000CC1E0000}"/>
    <cellStyle name="Normal 4 2 2 5 5 2 2 2" xfId="37007" xr:uid="{00000000-0005-0000-0000-0000CD1E0000}"/>
    <cellStyle name="Normal 4 2 2 5 5 2 3" xfId="26915" xr:uid="{00000000-0005-0000-0000-0000CE1E0000}"/>
    <cellStyle name="Normal 4 2 2 5 5 3" xfId="11775" xr:uid="{00000000-0005-0000-0000-0000CF1E0000}"/>
    <cellStyle name="Normal 4 2 2 5 5 3 2" xfId="31961" xr:uid="{00000000-0005-0000-0000-0000D01E0000}"/>
    <cellStyle name="Normal 4 2 2 5 5 4" xfId="21869" xr:uid="{00000000-0005-0000-0000-0000D11E0000}"/>
    <cellStyle name="Normal 4 2 2 5 6" xfId="4221" xr:uid="{00000000-0005-0000-0000-0000D21E0000}"/>
    <cellStyle name="Normal 4 2 2 5 6 2" xfId="9267" xr:uid="{00000000-0005-0000-0000-0000D31E0000}"/>
    <cellStyle name="Normal 4 2 2 5 6 2 2" xfId="19359" xr:uid="{00000000-0005-0000-0000-0000D41E0000}"/>
    <cellStyle name="Normal 4 2 2 5 6 2 2 2" xfId="39545" xr:uid="{00000000-0005-0000-0000-0000D51E0000}"/>
    <cellStyle name="Normal 4 2 2 5 6 2 3" xfId="29453" xr:uid="{00000000-0005-0000-0000-0000D61E0000}"/>
    <cellStyle name="Normal 4 2 2 5 6 3" xfId="14313" xr:uid="{00000000-0005-0000-0000-0000D71E0000}"/>
    <cellStyle name="Normal 4 2 2 5 6 3 2" xfId="34499" xr:uid="{00000000-0005-0000-0000-0000D81E0000}"/>
    <cellStyle name="Normal 4 2 2 5 6 4" xfId="24407" xr:uid="{00000000-0005-0000-0000-0000D91E0000}"/>
    <cellStyle name="Normal 4 2 2 5 7" xfId="5442" xr:uid="{00000000-0005-0000-0000-0000DA1E0000}"/>
    <cellStyle name="Normal 4 2 2 5 7 2" xfId="15534" xr:uid="{00000000-0005-0000-0000-0000DB1E0000}"/>
    <cellStyle name="Normal 4 2 2 5 7 2 2" xfId="35720" xr:uid="{00000000-0005-0000-0000-0000DC1E0000}"/>
    <cellStyle name="Normal 4 2 2 5 7 3" xfId="25628" xr:uid="{00000000-0005-0000-0000-0000DD1E0000}"/>
    <cellStyle name="Normal 4 2 2 5 8" xfId="10488" xr:uid="{00000000-0005-0000-0000-0000DE1E0000}"/>
    <cellStyle name="Normal 4 2 2 5 8 2" xfId="30674" xr:uid="{00000000-0005-0000-0000-0000DF1E0000}"/>
    <cellStyle name="Normal 4 2 2 5 9" xfId="20582" xr:uid="{00000000-0005-0000-0000-0000E01E0000}"/>
    <cellStyle name="Normal 4 2 2 6" xfId="337" xr:uid="{00000000-0005-0000-0000-0000E11E0000}"/>
    <cellStyle name="Normal 4 2 2 6 2" xfId="757" xr:uid="{00000000-0005-0000-0000-0000E21E0000}"/>
    <cellStyle name="Normal 4 2 2 6 2 2" xfId="3344" xr:uid="{00000000-0005-0000-0000-0000E31E0000}"/>
    <cellStyle name="Normal 4 2 2 6 2 2 2" xfId="8390" xr:uid="{00000000-0005-0000-0000-0000E41E0000}"/>
    <cellStyle name="Normal 4 2 2 6 2 2 2 2" xfId="18482" xr:uid="{00000000-0005-0000-0000-0000E51E0000}"/>
    <cellStyle name="Normal 4 2 2 6 2 2 2 2 2" xfId="38668" xr:uid="{00000000-0005-0000-0000-0000E61E0000}"/>
    <cellStyle name="Normal 4 2 2 6 2 2 2 3" xfId="28576" xr:uid="{00000000-0005-0000-0000-0000E71E0000}"/>
    <cellStyle name="Normal 4 2 2 6 2 2 3" xfId="13436" xr:uid="{00000000-0005-0000-0000-0000E81E0000}"/>
    <cellStyle name="Normal 4 2 2 6 2 2 3 2" xfId="33622" xr:uid="{00000000-0005-0000-0000-0000E91E0000}"/>
    <cellStyle name="Normal 4 2 2 6 2 2 4" xfId="23530" xr:uid="{00000000-0005-0000-0000-0000EA1E0000}"/>
    <cellStyle name="Normal 4 2 2 6 2 3" xfId="2057" xr:uid="{00000000-0005-0000-0000-0000EB1E0000}"/>
    <cellStyle name="Normal 4 2 2 6 2 3 2" xfId="7103" xr:uid="{00000000-0005-0000-0000-0000EC1E0000}"/>
    <cellStyle name="Normal 4 2 2 6 2 3 2 2" xfId="17195" xr:uid="{00000000-0005-0000-0000-0000ED1E0000}"/>
    <cellStyle name="Normal 4 2 2 6 2 3 2 2 2" xfId="37381" xr:uid="{00000000-0005-0000-0000-0000EE1E0000}"/>
    <cellStyle name="Normal 4 2 2 6 2 3 2 3" xfId="27289" xr:uid="{00000000-0005-0000-0000-0000EF1E0000}"/>
    <cellStyle name="Normal 4 2 2 6 2 3 3" xfId="12149" xr:uid="{00000000-0005-0000-0000-0000F01E0000}"/>
    <cellStyle name="Normal 4 2 2 6 2 3 3 2" xfId="32335" xr:uid="{00000000-0005-0000-0000-0000F11E0000}"/>
    <cellStyle name="Normal 4 2 2 6 2 3 4" xfId="22243" xr:uid="{00000000-0005-0000-0000-0000F21E0000}"/>
    <cellStyle name="Normal 4 2 2 6 2 4" xfId="4530" xr:uid="{00000000-0005-0000-0000-0000F31E0000}"/>
    <cellStyle name="Normal 4 2 2 6 2 4 2" xfId="9576" xr:uid="{00000000-0005-0000-0000-0000F41E0000}"/>
    <cellStyle name="Normal 4 2 2 6 2 4 2 2" xfId="19668" xr:uid="{00000000-0005-0000-0000-0000F51E0000}"/>
    <cellStyle name="Normal 4 2 2 6 2 4 2 2 2" xfId="39854" xr:uid="{00000000-0005-0000-0000-0000F61E0000}"/>
    <cellStyle name="Normal 4 2 2 6 2 4 2 3" xfId="29762" xr:uid="{00000000-0005-0000-0000-0000F71E0000}"/>
    <cellStyle name="Normal 4 2 2 6 2 4 3" xfId="14622" xr:uid="{00000000-0005-0000-0000-0000F81E0000}"/>
    <cellStyle name="Normal 4 2 2 6 2 4 3 2" xfId="34808" xr:uid="{00000000-0005-0000-0000-0000F91E0000}"/>
    <cellStyle name="Normal 4 2 2 6 2 4 4" xfId="24716" xr:uid="{00000000-0005-0000-0000-0000FA1E0000}"/>
    <cellStyle name="Normal 4 2 2 6 2 5" xfId="5816" xr:uid="{00000000-0005-0000-0000-0000FB1E0000}"/>
    <cellStyle name="Normal 4 2 2 6 2 5 2" xfId="15908" xr:uid="{00000000-0005-0000-0000-0000FC1E0000}"/>
    <cellStyle name="Normal 4 2 2 6 2 5 2 2" xfId="36094" xr:uid="{00000000-0005-0000-0000-0000FD1E0000}"/>
    <cellStyle name="Normal 4 2 2 6 2 5 3" xfId="26002" xr:uid="{00000000-0005-0000-0000-0000FE1E0000}"/>
    <cellStyle name="Normal 4 2 2 6 2 6" xfId="10862" xr:uid="{00000000-0005-0000-0000-0000FF1E0000}"/>
    <cellStyle name="Normal 4 2 2 6 2 6 2" xfId="31048" xr:uid="{00000000-0005-0000-0000-0000001F0000}"/>
    <cellStyle name="Normal 4 2 2 6 2 7" xfId="20956" xr:uid="{00000000-0005-0000-0000-0000011F0000}"/>
    <cellStyle name="Normal 4 2 2 6 3" xfId="3042" xr:uid="{00000000-0005-0000-0000-0000021F0000}"/>
    <cellStyle name="Normal 4 2 2 6 3 2" xfId="8088" xr:uid="{00000000-0005-0000-0000-0000031F0000}"/>
    <cellStyle name="Normal 4 2 2 6 3 2 2" xfId="18180" xr:uid="{00000000-0005-0000-0000-0000041F0000}"/>
    <cellStyle name="Normal 4 2 2 6 3 2 2 2" xfId="38366" xr:uid="{00000000-0005-0000-0000-0000051F0000}"/>
    <cellStyle name="Normal 4 2 2 6 3 2 3" xfId="28274" xr:uid="{00000000-0005-0000-0000-0000061F0000}"/>
    <cellStyle name="Normal 4 2 2 6 3 3" xfId="13134" xr:uid="{00000000-0005-0000-0000-0000071F0000}"/>
    <cellStyle name="Normal 4 2 2 6 3 3 2" xfId="33320" xr:uid="{00000000-0005-0000-0000-0000081F0000}"/>
    <cellStyle name="Normal 4 2 2 6 3 4" xfId="23228" xr:uid="{00000000-0005-0000-0000-0000091F0000}"/>
    <cellStyle name="Normal 4 2 2 6 4" xfId="1755" xr:uid="{00000000-0005-0000-0000-00000A1F0000}"/>
    <cellStyle name="Normal 4 2 2 6 4 2" xfId="6801" xr:uid="{00000000-0005-0000-0000-00000B1F0000}"/>
    <cellStyle name="Normal 4 2 2 6 4 2 2" xfId="16893" xr:uid="{00000000-0005-0000-0000-00000C1F0000}"/>
    <cellStyle name="Normal 4 2 2 6 4 2 2 2" xfId="37079" xr:uid="{00000000-0005-0000-0000-00000D1F0000}"/>
    <cellStyle name="Normal 4 2 2 6 4 2 3" xfId="26987" xr:uid="{00000000-0005-0000-0000-00000E1F0000}"/>
    <cellStyle name="Normal 4 2 2 6 4 3" xfId="11847" xr:uid="{00000000-0005-0000-0000-00000F1F0000}"/>
    <cellStyle name="Normal 4 2 2 6 4 3 2" xfId="32033" xr:uid="{00000000-0005-0000-0000-0000101F0000}"/>
    <cellStyle name="Normal 4 2 2 6 4 4" xfId="21941" xr:uid="{00000000-0005-0000-0000-0000111F0000}"/>
    <cellStyle name="Normal 4 2 2 6 5" xfId="4293" xr:uid="{00000000-0005-0000-0000-0000121F0000}"/>
    <cellStyle name="Normal 4 2 2 6 5 2" xfId="9339" xr:uid="{00000000-0005-0000-0000-0000131F0000}"/>
    <cellStyle name="Normal 4 2 2 6 5 2 2" xfId="19431" xr:uid="{00000000-0005-0000-0000-0000141F0000}"/>
    <cellStyle name="Normal 4 2 2 6 5 2 2 2" xfId="39617" xr:uid="{00000000-0005-0000-0000-0000151F0000}"/>
    <cellStyle name="Normal 4 2 2 6 5 2 3" xfId="29525" xr:uid="{00000000-0005-0000-0000-0000161F0000}"/>
    <cellStyle name="Normal 4 2 2 6 5 3" xfId="14385" xr:uid="{00000000-0005-0000-0000-0000171F0000}"/>
    <cellStyle name="Normal 4 2 2 6 5 3 2" xfId="34571" xr:uid="{00000000-0005-0000-0000-0000181F0000}"/>
    <cellStyle name="Normal 4 2 2 6 5 4" xfId="24479" xr:uid="{00000000-0005-0000-0000-0000191F0000}"/>
    <cellStyle name="Normal 4 2 2 6 6" xfId="5514" xr:uid="{00000000-0005-0000-0000-00001A1F0000}"/>
    <cellStyle name="Normal 4 2 2 6 6 2" xfId="15606" xr:uid="{00000000-0005-0000-0000-00001B1F0000}"/>
    <cellStyle name="Normal 4 2 2 6 6 2 2" xfId="35792" xr:uid="{00000000-0005-0000-0000-00001C1F0000}"/>
    <cellStyle name="Normal 4 2 2 6 6 3" xfId="25700" xr:uid="{00000000-0005-0000-0000-00001D1F0000}"/>
    <cellStyle name="Normal 4 2 2 6 7" xfId="10560" xr:uid="{00000000-0005-0000-0000-00001E1F0000}"/>
    <cellStyle name="Normal 4 2 2 6 7 2" xfId="30746" xr:uid="{00000000-0005-0000-0000-00001F1F0000}"/>
    <cellStyle name="Normal 4 2 2 6 8" xfId="20654" xr:uid="{00000000-0005-0000-0000-0000201F0000}"/>
    <cellStyle name="Normal 4 2 2 7" xfId="831" xr:uid="{00000000-0005-0000-0000-0000211F0000}"/>
    <cellStyle name="Normal 4 2 2 7 2" xfId="3417" xr:uid="{00000000-0005-0000-0000-0000221F0000}"/>
    <cellStyle name="Normal 4 2 2 7 2 2" xfId="8463" xr:uid="{00000000-0005-0000-0000-0000231F0000}"/>
    <cellStyle name="Normal 4 2 2 7 2 2 2" xfId="18555" xr:uid="{00000000-0005-0000-0000-0000241F0000}"/>
    <cellStyle name="Normal 4 2 2 7 2 2 2 2" xfId="38741" xr:uid="{00000000-0005-0000-0000-0000251F0000}"/>
    <cellStyle name="Normal 4 2 2 7 2 2 3" xfId="28649" xr:uid="{00000000-0005-0000-0000-0000261F0000}"/>
    <cellStyle name="Normal 4 2 2 7 2 3" xfId="13509" xr:uid="{00000000-0005-0000-0000-0000271F0000}"/>
    <cellStyle name="Normal 4 2 2 7 2 3 2" xfId="33695" xr:uid="{00000000-0005-0000-0000-0000281F0000}"/>
    <cellStyle name="Normal 4 2 2 7 2 4" xfId="23603" xr:uid="{00000000-0005-0000-0000-0000291F0000}"/>
    <cellStyle name="Normal 4 2 2 7 3" xfId="2130" xr:uid="{00000000-0005-0000-0000-00002A1F0000}"/>
    <cellStyle name="Normal 4 2 2 7 3 2" xfId="7176" xr:uid="{00000000-0005-0000-0000-00002B1F0000}"/>
    <cellStyle name="Normal 4 2 2 7 3 2 2" xfId="17268" xr:uid="{00000000-0005-0000-0000-00002C1F0000}"/>
    <cellStyle name="Normal 4 2 2 7 3 2 2 2" xfId="37454" xr:uid="{00000000-0005-0000-0000-00002D1F0000}"/>
    <cellStyle name="Normal 4 2 2 7 3 2 3" xfId="27362" xr:uid="{00000000-0005-0000-0000-00002E1F0000}"/>
    <cellStyle name="Normal 4 2 2 7 3 3" xfId="12222" xr:uid="{00000000-0005-0000-0000-00002F1F0000}"/>
    <cellStyle name="Normal 4 2 2 7 3 3 2" xfId="32408" xr:uid="{00000000-0005-0000-0000-0000301F0000}"/>
    <cellStyle name="Normal 4 2 2 7 3 4" xfId="22316" xr:uid="{00000000-0005-0000-0000-0000311F0000}"/>
    <cellStyle name="Normal 4 2 2 7 4" xfId="4603" xr:uid="{00000000-0005-0000-0000-0000321F0000}"/>
    <cellStyle name="Normal 4 2 2 7 4 2" xfId="9649" xr:uid="{00000000-0005-0000-0000-0000331F0000}"/>
    <cellStyle name="Normal 4 2 2 7 4 2 2" xfId="19741" xr:uid="{00000000-0005-0000-0000-0000341F0000}"/>
    <cellStyle name="Normal 4 2 2 7 4 2 2 2" xfId="39927" xr:uid="{00000000-0005-0000-0000-0000351F0000}"/>
    <cellStyle name="Normal 4 2 2 7 4 2 3" xfId="29835" xr:uid="{00000000-0005-0000-0000-0000361F0000}"/>
    <cellStyle name="Normal 4 2 2 7 4 3" xfId="14695" xr:uid="{00000000-0005-0000-0000-0000371F0000}"/>
    <cellStyle name="Normal 4 2 2 7 4 3 2" xfId="34881" xr:uid="{00000000-0005-0000-0000-0000381F0000}"/>
    <cellStyle name="Normal 4 2 2 7 4 4" xfId="24789" xr:uid="{00000000-0005-0000-0000-0000391F0000}"/>
    <cellStyle name="Normal 4 2 2 7 5" xfId="5889" xr:uid="{00000000-0005-0000-0000-00003A1F0000}"/>
    <cellStyle name="Normal 4 2 2 7 5 2" xfId="15981" xr:uid="{00000000-0005-0000-0000-00003B1F0000}"/>
    <cellStyle name="Normal 4 2 2 7 5 2 2" xfId="36167" xr:uid="{00000000-0005-0000-0000-00003C1F0000}"/>
    <cellStyle name="Normal 4 2 2 7 5 3" xfId="26075" xr:uid="{00000000-0005-0000-0000-00003D1F0000}"/>
    <cellStyle name="Normal 4 2 2 7 6" xfId="10935" xr:uid="{00000000-0005-0000-0000-00003E1F0000}"/>
    <cellStyle name="Normal 4 2 2 7 6 2" xfId="31121" xr:uid="{00000000-0005-0000-0000-00003F1F0000}"/>
    <cellStyle name="Normal 4 2 2 7 7" xfId="21029" xr:uid="{00000000-0005-0000-0000-0000401F0000}"/>
    <cellStyle name="Normal 4 2 2 8" xfId="907" xr:uid="{00000000-0005-0000-0000-0000411F0000}"/>
    <cellStyle name="Normal 4 2 2 8 2" xfId="3490" xr:uid="{00000000-0005-0000-0000-0000421F0000}"/>
    <cellStyle name="Normal 4 2 2 8 2 2" xfId="8536" xr:uid="{00000000-0005-0000-0000-0000431F0000}"/>
    <cellStyle name="Normal 4 2 2 8 2 2 2" xfId="18628" xr:uid="{00000000-0005-0000-0000-0000441F0000}"/>
    <cellStyle name="Normal 4 2 2 8 2 2 2 2" xfId="38814" xr:uid="{00000000-0005-0000-0000-0000451F0000}"/>
    <cellStyle name="Normal 4 2 2 8 2 2 3" xfId="28722" xr:uid="{00000000-0005-0000-0000-0000461F0000}"/>
    <cellStyle name="Normal 4 2 2 8 2 3" xfId="13582" xr:uid="{00000000-0005-0000-0000-0000471F0000}"/>
    <cellStyle name="Normal 4 2 2 8 2 3 2" xfId="33768" xr:uid="{00000000-0005-0000-0000-0000481F0000}"/>
    <cellStyle name="Normal 4 2 2 8 2 4" xfId="23676" xr:uid="{00000000-0005-0000-0000-0000491F0000}"/>
    <cellStyle name="Normal 4 2 2 8 3" xfId="2203" xr:uid="{00000000-0005-0000-0000-00004A1F0000}"/>
    <cellStyle name="Normal 4 2 2 8 3 2" xfId="7249" xr:uid="{00000000-0005-0000-0000-00004B1F0000}"/>
    <cellStyle name="Normal 4 2 2 8 3 2 2" xfId="17341" xr:uid="{00000000-0005-0000-0000-00004C1F0000}"/>
    <cellStyle name="Normal 4 2 2 8 3 2 2 2" xfId="37527" xr:uid="{00000000-0005-0000-0000-00004D1F0000}"/>
    <cellStyle name="Normal 4 2 2 8 3 2 3" xfId="27435" xr:uid="{00000000-0005-0000-0000-00004E1F0000}"/>
    <cellStyle name="Normal 4 2 2 8 3 3" xfId="12295" xr:uid="{00000000-0005-0000-0000-00004F1F0000}"/>
    <cellStyle name="Normal 4 2 2 8 3 3 2" xfId="32481" xr:uid="{00000000-0005-0000-0000-0000501F0000}"/>
    <cellStyle name="Normal 4 2 2 8 3 4" xfId="22389" xr:uid="{00000000-0005-0000-0000-0000511F0000}"/>
    <cellStyle name="Normal 4 2 2 8 4" xfId="4676" xr:uid="{00000000-0005-0000-0000-0000521F0000}"/>
    <cellStyle name="Normal 4 2 2 8 4 2" xfId="9722" xr:uid="{00000000-0005-0000-0000-0000531F0000}"/>
    <cellStyle name="Normal 4 2 2 8 4 2 2" xfId="19814" xr:uid="{00000000-0005-0000-0000-0000541F0000}"/>
    <cellStyle name="Normal 4 2 2 8 4 2 2 2" xfId="40000" xr:uid="{00000000-0005-0000-0000-0000551F0000}"/>
    <cellStyle name="Normal 4 2 2 8 4 2 3" xfId="29908" xr:uid="{00000000-0005-0000-0000-0000561F0000}"/>
    <cellStyle name="Normal 4 2 2 8 4 3" xfId="14768" xr:uid="{00000000-0005-0000-0000-0000571F0000}"/>
    <cellStyle name="Normal 4 2 2 8 4 3 2" xfId="34954" xr:uid="{00000000-0005-0000-0000-0000581F0000}"/>
    <cellStyle name="Normal 4 2 2 8 4 4" xfId="24862" xr:uid="{00000000-0005-0000-0000-0000591F0000}"/>
    <cellStyle name="Normal 4 2 2 8 5" xfId="5962" xr:uid="{00000000-0005-0000-0000-00005A1F0000}"/>
    <cellStyle name="Normal 4 2 2 8 5 2" xfId="16054" xr:uid="{00000000-0005-0000-0000-00005B1F0000}"/>
    <cellStyle name="Normal 4 2 2 8 5 2 2" xfId="36240" xr:uid="{00000000-0005-0000-0000-00005C1F0000}"/>
    <cellStyle name="Normal 4 2 2 8 5 3" xfId="26148" xr:uid="{00000000-0005-0000-0000-00005D1F0000}"/>
    <cellStyle name="Normal 4 2 2 8 6" xfId="11008" xr:uid="{00000000-0005-0000-0000-00005E1F0000}"/>
    <cellStyle name="Normal 4 2 2 8 6 2" xfId="31194" xr:uid="{00000000-0005-0000-0000-00005F1F0000}"/>
    <cellStyle name="Normal 4 2 2 8 7" xfId="21102" xr:uid="{00000000-0005-0000-0000-0000601F0000}"/>
    <cellStyle name="Normal 4 2 2 9" xfId="979" xr:uid="{00000000-0005-0000-0000-0000611F0000}"/>
    <cellStyle name="Normal 4 2 2 9 2" xfId="3562" xr:uid="{00000000-0005-0000-0000-0000621F0000}"/>
    <cellStyle name="Normal 4 2 2 9 2 2" xfId="8608" xr:uid="{00000000-0005-0000-0000-0000631F0000}"/>
    <cellStyle name="Normal 4 2 2 9 2 2 2" xfId="18700" xr:uid="{00000000-0005-0000-0000-0000641F0000}"/>
    <cellStyle name="Normal 4 2 2 9 2 2 2 2" xfId="38886" xr:uid="{00000000-0005-0000-0000-0000651F0000}"/>
    <cellStyle name="Normal 4 2 2 9 2 2 3" xfId="28794" xr:uid="{00000000-0005-0000-0000-0000661F0000}"/>
    <cellStyle name="Normal 4 2 2 9 2 3" xfId="13654" xr:uid="{00000000-0005-0000-0000-0000671F0000}"/>
    <cellStyle name="Normal 4 2 2 9 2 3 2" xfId="33840" xr:uid="{00000000-0005-0000-0000-0000681F0000}"/>
    <cellStyle name="Normal 4 2 2 9 2 4" xfId="23748" xr:uid="{00000000-0005-0000-0000-0000691F0000}"/>
    <cellStyle name="Normal 4 2 2 9 3" xfId="2275" xr:uid="{00000000-0005-0000-0000-00006A1F0000}"/>
    <cellStyle name="Normal 4 2 2 9 3 2" xfId="7321" xr:uid="{00000000-0005-0000-0000-00006B1F0000}"/>
    <cellStyle name="Normal 4 2 2 9 3 2 2" xfId="17413" xr:uid="{00000000-0005-0000-0000-00006C1F0000}"/>
    <cellStyle name="Normal 4 2 2 9 3 2 2 2" xfId="37599" xr:uid="{00000000-0005-0000-0000-00006D1F0000}"/>
    <cellStyle name="Normal 4 2 2 9 3 2 3" xfId="27507" xr:uid="{00000000-0005-0000-0000-00006E1F0000}"/>
    <cellStyle name="Normal 4 2 2 9 3 3" xfId="12367" xr:uid="{00000000-0005-0000-0000-00006F1F0000}"/>
    <cellStyle name="Normal 4 2 2 9 3 3 2" xfId="32553" xr:uid="{00000000-0005-0000-0000-0000701F0000}"/>
    <cellStyle name="Normal 4 2 2 9 3 4" xfId="22461" xr:uid="{00000000-0005-0000-0000-0000711F0000}"/>
    <cellStyle name="Normal 4 2 2 9 4" xfId="4748" xr:uid="{00000000-0005-0000-0000-0000721F0000}"/>
    <cellStyle name="Normal 4 2 2 9 4 2" xfId="9794" xr:uid="{00000000-0005-0000-0000-0000731F0000}"/>
    <cellStyle name="Normal 4 2 2 9 4 2 2" xfId="19886" xr:uid="{00000000-0005-0000-0000-0000741F0000}"/>
    <cellStyle name="Normal 4 2 2 9 4 2 2 2" xfId="40072" xr:uid="{00000000-0005-0000-0000-0000751F0000}"/>
    <cellStyle name="Normal 4 2 2 9 4 2 3" xfId="29980" xr:uid="{00000000-0005-0000-0000-0000761F0000}"/>
    <cellStyle name="Normal 4 2 2 9 4 3" xfId="14840" xr:uid="{00000000-0005-0000-0000-0000771F0000}"/>
    <cellStyle name="Normal 4 2 2 9 4 3 2" xfId="35026" xr:uid="{00000000-0005-0000-0000-0000781F0000}"/>
    <cellStyle name="Normal 4 2 2 9 4 4" xfId="24934" xr:uid="{00000000-0005-0000-0000-0000791F0000}"/>
    <cellStyle name="Normal 4 2 2 9 5" xfId="6034" xr:uid="{00000000-0005-0000-0000-00007A1F0000}"/>
    <cellStyle name="Normal 4 2 2 9 5 2" xfId="16126" xr:uid="{00000000-0005-0000-0000-00007B1F0000}"/>
    <cellStyle name="Normal 4 2 2 9 5 2 2" xfId="36312" xr:uid="{00000000-0005-0000-0000-00007C1F0000}"/>
    <cellStyle name="Normal 4 2 2 9 5 3" xfId="26220" xr:uid="{00000000-0005-0000-0000-00007D1F0000}"/>
    <cellStyle name="Normal 4 2 2 9 6" xfId="11080" xr:uid="{00000000-0005-0000-0000-00007E1F0000}"/>
    <cellStyle name="Normal 4 2 2 9 6 2" xfId="31266" xr:uid="{00000000-0005-0000-0000-00007F1F0000}"/>
    <cellStyle name="Normal 4 2 2 9 7" xfId="21174" xr:uid="{00000000-0005-0000-0000-0000801F0000}"/>
    <cellStyle name="Normal 4 2 20" xfId="1581" xr:uid="{00000000-0005-0000-0000-0000811F0000}"/>
    <cellStyle name="Normal 4 2 20 2" xfId="6627" xr:uid="{00000000-0005-0000-0000-0000821F0000}"/>
    <cellStyle name="Normal 4 2 20 2 2" xfId="16719" xr:uid="{00000000-0005-0000-0000-0000831F0000}"/>
    <cellStyle name="Normal 4 2 20 2 2 2" xfId="36905" xr:uid="{00000000-0005-0000-0000-0000841F0000}"/>
    <cellStyle name="Normal 4 2 20 2 3" xfId="26813" xr:uid="{00000000-0005-0000-0000-0000851F0000}"/>
    <cellStyle name="Normal 4 2 20 3" xfId="11673" xr:uid="{00000000-0005-0000-0000-0000861F0000}"/>
    <cellStyle name="Normal 4 2 20 3 2" xfId="31859" xr:uid="{00000000-0005-0000-0000-0000871F0000}"/>
    <cellStyle name="Normal 4 2 20 4" xfId="21767" xr:uid="{00000000-0005-0000-0000-0000881F0000}"/>
    <cellStyle name="Normal 4 2 21" xfId="4146" xr:uid="{00000000-0005-0000-0000-0000891F0000}"/>
    <cellStyle name="Normal 4 2 21 2" xfId="9192" xr:uid="{00000000-0005-0000-0000-00008A1F0000}"/>
    <cellStyle name="Normal 4 2 21 2 2" xfId="19284" xr:uid="{00000000-0005-0000-0000-00008B1F0000}"/>
    <cellStyle name="Normal 4 2 21 2 2 2" xfId="39470" xr:uid="{00000000-0005-0000-0000-00008C1F0000}"/>
    <cellStyle name="Normal 4 2 21 2 3" xfId="29378" xr:uid="{00000000-0005-0000-0000-00008D1F0000}"/>
    <cellStyle name="Normal 4 2 21 3" xfId="14238" xr:uid="{00000000-0005-0000-0000-00008E1F0000}"/>
    <cellStyle name="Normal 4 2 21 3 2" xfId="34424" xr:uid="{00000000-0005-0000-0000-00008F1F0000}"/>
    <cellStyle name="Normal 4 2 21 4" xfId="24332" xr:uid="{00000000-0005-0000-0000-0000901F0000}"/>
    <cellStyle name="Normal 4 2 22" xfId="5340" xr:uid="{00000000-0005-0000-0000-0000911F0000}"/>
    <cellStyle name="Normal 4 2 22 2" xfId="15432" xr:uid="{00000000-0005-0000-0000-0000921F0000}"/>
    <cellStyle name="Normal 4 2 22 2 2" xfId="35618" xr:uid="{00000000-0005-0000-0000-0000931F0000}"/>
    <cellStyle name="Normal 4 2 22 3" xfId="25526" xr:uid="{00000000-0005-0000-0000-0000941F0000}"/>
    <cellStyle name="Normal 4 2 23" xfId="10386" xr:uid="{00000000-0005-0000-0000-0000951F0000}"/>
    <cellStyle name="Normal 4 2 23 2" xfId="30572" xr:uid="{00000000-0005-0000-0000-0000961F0000}"/>
    <cellStyle name="Normal 4 2 24" xfId="20480" xr:uid="{00000000-0005-0000-0000-0000971F0000}"/>
    <cellStyle name="Normal 4 2 3" xfId="176" xr:uid="{00000000-0005-0000-0000-0000981F0000}"/>
    <cellStyle name="Normal 4 2 3 10" xfId="1054" xr:uid="{00000000-0005-0000-0000-0000991F0000}"/>
    <cellStyle name="Normal 4 2 3 10 2" xfId="3636" xr:uid="{00000000-0005-0000-0000-00009A1F0000}"/>
    <cellStyle name="Normal 4 2 3 10 2 2" xfId="8682" xr:uid="{00000000-0005-0000-0000-00009B1F0000}"/>
    <cellStyle name="Normal 4 2 3 10 2 2 2" xfId="18774" xr:uid="{00000000-0005-0000-0000-00009C1F0000}"/>
    <cellStyle name="Normal 4 2 3 10 2 2 2 2" xfId="38960" xr:uid="{00000000-0005-0000-0000-00009D1F0000}"/>
    <cellStyle name="Normal 4 2 3 10 2 2 3" xfId="28868" xr:uid="{00000000-0005-0000-0000-00009E1F0000}"/>
    <cellStyle name="Normal 4 2 3 10 2 3" xfId="13728" xr:uid="{00000000-0005-0000-0000-00009F1F0000}"/>
    <cellStyle name="Normal 4 2 3 10 2 3 2" xfId="33914" xr:uid="{00000000-0005-0000-0000-0000A01F0000}"/>
    <cellStyle name="Normal 4 2 3 10 2 4" xfId="23822" xr:uid="{00000000-0005-0000-0000-0000A11F0000}"/>
    <cellStyle name="Normal 4 2 3 10 3" xfId="2349" xr:uid="{00000000-0005-0000-0000-0000A21F0000}"/>
    <cellStyle name="Normal 4 2 3 10 3 2" xfId="7395" xr:uid="{00000000-0005-0000-0000-0000A31F0000}"/>
    <cellStyle name="Normal 4 2 3 10 3 2 2" xfId="17487" xr:uid="{00000000-0005-0000-0000-0000A41F0000}"/>
    <cellStyle name="Normal 4 2 3 10 3 2 2 2" xfId="37673" xr:uid="{00000000-0005-0000-0000-0000A51F0000}"/>
    <cellStyle name="Normal 4 2 3 10 3 2 3" xfId="27581" xr:uid="{00000000-0005-0000-0000-0000A61F0000}"/>
    <cellStyle name="Normal 4 2 3 10 3 3" xfId="12441" xr:uid="{00000000-0005-0000-0000-0000A71F0000}"/>
    <cellStyle name="Normal 4 2 3 10 3 3 2" xfId="32627" xr:uid="{00000000-0005-0000-0000-0000A81F0000}"/>
    <cellStyle name="Normal 4 2 3 10 3 4" xfId="22535" xr:uid="{00000000-0005-0000-0000-0000A91F0000}"/>
    <cellStyle name="Normal 4 2 3 10 4" xfId="4822" xr:uid="{00000000-0005-0000-0000-0000AA1F0000}"/>
    <cellStyle name="Normal 4 2 3 10 4 2" xfId="9868" xr:uid="{00000000-0005-0000-0000-0000AB1F0000}"/>
    <cellStyle name="Normal 4 2 3 10 4 2 2" xfId="19960" xr:uid="{00000000-0005-0000-0000-0000AC1F0000}"/>
    <cellStyle name="Normal 4 2 3 10 4 2 2 2" xfId="40146" xr:uid="{00000000-0005-0000-0000-0000AD1F0000}"/>
    <cellStyle name="Normal 4 2 3 10 4 2 3" xfId="30054" xr:uid="{00000000-0005-0000-0000-0000AE1F0000}"/>
    <cellStyle name="Normal 4 2 3 10 4 3" xfId="14914" xr:uid="{00000000-0005-0000-0000-0000AF1F0000}"/>
    <cellStyle name="Normal 4 2 3 10 4 3 2" xfId="35100" xr:uid="{00000000-0005-0000-0000-0000B01F0000}"/>
    <cellStyle name="Normal 4 2 3 10 4 4" xfId="25008" xr:uid="{00000000-0005-0000-0000-0000B11F0000}"/>
    <cellStyle name="Normal 4 2 3 10 5" xfId="6108" xr:uid="{00000000-0005-0000-0000-0000B21F0000}"/>
    <cellStyle name="Normal 4 2 3 10 5 2" xfId="16200" xr:uid="{00000000-0005-0000-0000-0000B31F0000}"/>
    <cellStyle name="Normal 4 2 3 10 5 2 2" xfId="36386" xr:uid="{00000000-0005-0000-0000-0000B41F0000}"/>
    <cellStyle name="Normal 4 2 3 10 5 3" xfId="26294" xr:uid="{00000000-0005-0000-0000-0000B51F0000}"/>
    <cellStyle name="Normal 4 2 3 10 6" xfId="11154" xr:uid="{00000000-0005-0000-0000-0000B61F0000}"/>
    <cellStyle name="Normal 4 2 3 10 6 2" xfId="31340" xr:uid="{00000000-0005-0000-0000-0000B71F0000}"/>
    <cellStyle name="Normal 4 2 3 10 7" xfId="21248" xr:uid="{00000000-0005-0000-0000-0000B81F0000}"/>
    <cellStyle name="Normal 4 2 3 11" xfId="1139" xr:uid="{00000000-0005-0000-0000-0000B91F0000}"/>
    <cellStyle name="Normal 4 2 3 11 2" xfId="3719" xr:uid="{00000000-0005-0000-0000-0000BA1F0000}"/>
    <cellStyle name="Normal 4 2 3 11 2 2" xfId="8765" xr:uid="{00000000-0005-0000-0000-0000BB1F0000}"/>
    <cellStyle name="Normal 4 2 3 11 2 2 2" xfId="18857" xr:uid="{00000000-0005-0000-0000-0000BC1F0000}"/>
    <cellStyle name="Normal 4 2 3 11 2 2 2 2" xfId="39043" xr:uid="{00000000-0005-0000-0000-0000BD1F0000}"/>
    <cellStyle name="Normal 4 2 3 11 2 2 3" xfId="28951" xr:uid="{00000000-0005-0000-0000-0000BE1F0000}"/>
    <cellStyle name="Normal 4 2 3 11 2 3" xfId="13811" xr:uid="{00000000-0005-0000-0000-0000BF1F0000}"/>
    <cellStyle name="Normal 4 2 3 11 2 3 2" xfId="33997" xr:uid="{00000000-0005-0000-0000-0000C01F0000}"/>
    <cellStyle name="Normal 4 2 3 11 2 4" xfId="23905" xr:uid="{00000000-0005-0000-0000-0000C11F0000}"/>
    <cellStyle name="Normal 4 2 3 11 3" xfId="2432" xr:uid="{00000000-0005-0000-0000-0000C21F0000}"/>
    <cellStyle name="Normal 4 2 3 11 3 2" xfId="7478" xr:uid="{00000000-0005-0000-0000-0000C31F0000}"/>
    <cellStyle name="Normal 4 2 3 11 3 2 2" xfId="17570" xr:uid="{00000000-0005-0000-0000-0000C41F0000}"/>
    <cellStyle name="Normal 4 2 3 11 3 2 2 2" xfId="37756" xr:uid="{00000000-0005-0000-0000-0000C51F0000}"/>
    <cellStyle name="Normal 4 2 3 11 3 2 3" xfId="27664" xr:uid="{00000000-0005-0000-0000-0000C61F0000}"/>
    <cellStyle name="Normal 4 2 3 11 3 3" xfId="12524" xr:uid="{00000000-0005-0000-0000-0000C71F0000}"/>
    <cellStyle name="Normal 4 2 3 11 3 3 2" xfId="32710" xr:uid="{00000000-0005-0000-0000-0000C81F0000}"/>
    <cellStyle name="Normal 4 2 3 11 3 4" xfId="22618" xr:uid="{00000000-0005-0000-0000-0000C91F0000}"/>
    <cellStyle name="Normal 4 2 3 11 4" xfId="4904" xr:uid="{00000000-0005-0000-0000-0000CA1F0000}"/>
    <cellStyle name="Normal 4 2 3 11 4 2" xfId="9950" xr:uid="{00000000-0005-0000-0000-0000CB1F0000}"/>
    <cellStyle name="Normal 4 2 3 11 4 2 2" xfId="20042" xr:uid="{00000000-0005-0000-0000-0000CC1F0000}"/>
    <cellStyle name="Normal 4 2 3 11 4 2 2 2" xfId="40228" xr:uid="{00000000-0005-0000-0000-0000CD1F0000}"/>
    <cellStyle name="Normal 4 2 3 11 4 2 3" xfId="30136" xr:uid="{00000000-0005-0000-0000-0000CE1F0000}"/>
    <cellStyle name="Normal 4 2 3 11 4 3" xfId="14996" xr:uid="{00000000-0005-0000-0000-0000CF1F0000}"/>
    <cellStyle name="Normal 4 2 3 11 4 3 2" xfId="35182" xr:uid="{00000000-0005-0000-0000-0000D01F0000}"/>
    <cellStyle name="Normal 4 2 3 11 4 4" xfId="25090" xr:uid="{00000000-0005-0000-0000-0000D11F0000}"/>
    <cellStyle name="Normal 4 2 3 11 5" xfId="6191" xr:uid="{00000000-0005-0000-0000-0000D21F0000}"/>
    <cellStyle name="Normal 4 2 3 11 5 2" xfId="16283" xr:uid="{00000000-0005-0000-0000-0000D31F0000}"/>
    <cellStyle name="Normal 4 2 3 11 5 2 2" xfId="36469" xr:uid="{00000000-0005-0000-0000-0000D41F0000}"/>
    <cellStyle name="Normal 4 2 3 11 5 3" xfId="26377" xr:uid="{00000000-0005-0000-0000-0000D51F0000}"/>
    <cellStyle name="Normal 4 2 3 11 6" xfId="11237" xr:uid="{00000000-0005-0000-0000-0000D61F0000}"/>
    <cellStyle name="Normal 4 2 3 11 6 2" xfId="31423" xr:uid="{00000000-0005-0000-0000-0000D71F0000}"/>
    <cellStyle name="Normal 4 2 3 11 7" xfId="21331" xr:uid="{00000000-0005-0000-0000-0000D81F0000}"/>
    <cellStyle name="Normal 4 2 3 12" xfId="1211" xr:uid="{00000000-0005-0000-0000-0000D91F0000}"/>
    <cellStyle name="Normal 4 2 3 12 2" xfId="3791" xr:uid="{00000000-0005-0000-0000-0000DA1F0000}"/>
    <cellStyle name="Normal 4 2 3 12 2 2" xfId="8837" xr:uid="{00000000-0005-0000-0000-0000DB1F0000}"/>
    <cellStyle name="Normal 4 2 3 12 2 2 2" xfId="18929" xr:uid="{00000000-0005-0000-0000-0000DC1F0000}"/>
    <cellStyle name="Normal 4 2 3 12 2 2 2 2" xfId="39115" xr:uid="{00000000-0005-0000-0000-0000DD1F0000}"/>
    <cellStyle name="Normal 4 2 3 12 2 2 3" xfId="29023" xr:uid="{00000000-0005-0000-0000-0000DE1F0000}"/>
    <cellStyle name="Normal 4 2 3 12 2 3" xfId="13883" xr:uid="{00000000-0005-0000-0000-0000DF1F0000}"/>
    <cellStyle name="Normal 4 2 3 12 2 3 2" xfId="34069" xr:uid="{00000000-0005-0000-0000-0000E01F0000}"/>
    <cellStyle name="Normal 4 2 3 12 2 4" xfId="23977" xr:uid="{00000000-0005-0000-0000-0000E11F0000}"/>
    <cellStyle name="Normal 4 2 3 12 3" xfId="2504" xr:uid="{00000000-0005-0000-0000-0000E21F0000}"/>
    <cellStyle name="Normal 4 2 3 12 3 2" xfId="7550" xr:uid="{00000000-0005-0000-0000-0000E31F0000}"/>
    <cellStyle name="Normal 4 2 3 12 3 2 2" xfId="17642" xr:uid="{00000000-0005-0000-0000-0000E41F0000}"/>
    <cellStyle name="Normal 4 2 3 12 3 2 2 2" xfId="37828" xr:uid="{00000000-0005-0000-0000-0000E51F0000}"/>
    <cellStyle name="Normal 4 2 3 12 3 2 3" xfId="27736" xr:uid="{00000000-0005-0000-0000-0000E61F0000}"/>
    <cellStyle name="Normal 4 2 3 12 3 3" xfId="12596" xr:uid="{00000000-0005-0000-0000-0000E71F0000}"/>
    <cellStyle name="Normal 4 2 3 12 3 3 2" xfId="32782" xr:uid="{00000000-0005-0000-0000-0000E81F0000}"/>
    <cellStyle name="Normal 4 2 3 12 3 4" xfId="22690" xr:uid="{00000000-0005-0000-0000-0000E91F0000}"/>
    <cellStyle name="Normal 4 2 3 12 4" xfId="4976" xr:uid="{00000000-0005-0000-0000-0000EA1F0000}"/>
    <cellStyle name="Normal 4 2 3 12 4 2" xfId="10022" xr:uid="{00000000-0005-0000-0000-0000EB1F0000}"/>
    <cellStyle name="Normal 4 2 3 12 4 2 2" xfId="20114" xr:uid="{00000000-0005-0000-0000-0000EC1F0000}"/>
    <cellStyle name="Normal 4 2 3 12 4 2 2 2" xfId="40300" xr:uid="{00000000-0005-0000-0000-0000ED1F0000}"/>
    <cellStyle name="Normal 4 2 3 12 4 2 3" xfId="30208" xr:uid="{00000000-0005-0000-0000-0000EE1F0000}"/>
    <cellStyle name="Normal 4 2 3 12 4 3" xfId="15068" xr:uid="{00000000-0005-0000-0000-0000EF1F0000}"/>
    <cellStyle name="Normal 4 2 3 12 4 3 2" xfId="35254" xr:uid="{00000000-0005-0000-0000-0000F01F0000}"/>
    <cellStyle name="Normal 4 2 3 12 4 4" xfId="25162" xr:uid="{00000000-0005-0000-0000-0000F11F0000}"/>
    <cellStyle name="Normal 4 2 3 12 5" xfId="6263" xr:uid="{00000000-0005-0000-0000-0000F21F0000}"/>
    <cellStyle name="Normal 4 2 3 12 5 2" xfId="16355" xr:uid="{00000000-0005-0000-0000-0000F31F0000}"/>
    <cellStyle name="Normal 4 2 3 12 5 2 2" xfId="36541" xr:uid="{00000000-0005-0000-0000-0000F41F0000}"/>
    <cellStyle name="Normal 4 2 3 12 5 3" xfId="26449" xr:uid="{00000000-0005-0000-0000-0000F51F0000}"/>
    <cellStyle name="Normal 4 2 3 12 6" xfId="11309" xr:uid="{00000000-0005-0000-0000-0000F61F0000}"/>
    <cellStyle name="Normal 4 2 3 12 6 2" xfId="31495" xr:uid="{00000000-0005-0000-0000-0000F71F0000}"/>
    <cellStyle name="Normal 4 2 3 12 7" xfId="21403" xr:uid="{00000000-0005-0000-0000-0000F81F0000}"/>
    <cellStyle name="Normal 4 2 3 13" xfId="1284" xr:uid="{00000000-0005-0000-0000-0000F91F0000}"/>
    <cellStyle name="Normal 4 2 3 13 2" xfId="3863" xr:uid="{00000000-0005-0000-0000-0000FA1F0000}"/>
    <cellStyle name="Normal 4 2 3 13 2 2" xfId="8909" xr:uid="{00000000-0005-0000-0000-0000FB1F0000}"/>
    <cellStyle name="Normal 4 2 3 13 2 2 2" xfId="19001" xr:uid="{00000000-0005-0000-0000-0000FC1F0000}"/>
    <cellStyle name="Normal 4 2 3 13 2 2 2 2" xfId="39187" xr:uid="{00000000-0005-0000-0000-0000FD1F0000}"/>
    <cellStyle name="Normal 4 2 3 13 2 2 3" xfId="29095" xr:uid="{00000000-0005-0000-0000-0000FE1F0000}"/>
    <cellStyle name="Normal 4 2 3 13 2 3" xfId="13955" xr:uid="{00000000-0005-0000-0000-0000FF1F0000}"/>
    <cellStyle name="Normal 4 2 3 13 2 3 2" xfId="34141" xr:uid="{00000000-0005-0000-0000-000000200000}"/>
    <cellStyle name="Normal 4 2 3 13 2 4" xfId="24049" xr:uid="{00000000-0005-0000-0000-000001200000}"/>
    <cellStyle name="Normal 4 2 3 13 3" xfId="2576" xr:uid="{00000000-0005-0000-0000-000002200000}"/>
    <cellStyle name="Normal 4 2 3 13 3 2" xfId="7622" xr:uid="{00000000-0005-0000-0000-000003200000}"/>
    <cellStyle name="Normal 4 2 3 13 3 2 2" xfId="17714" xr:uid="{00000000-0005-0000-0000-000004200000}"/>
    <cellStyle name="Normal 4 2 3 13 3 2 2 2" xfId="37900" xr:uid="{00000000-0005-0000-0000-000005200000}"/>
    <cellStyle name="Normal 4 2 3 13 3 2 3" xfId="27808" xr:uid="{00000000-0005-0000-0000-000006200000}"/>
    <cellStyle name="Normal 4 2 3 13 3 3" xfId="12668" xr:uid="{00000000-0005-0000-0000-000007200000}"/>
    <cellStyle name="Normal 4 2 3 13 3 3 2" xfId="32854" xr:uid="{00000000-0005-0000-0000-000008200000}"/>
    <cellStyle name="Normal 4 2 3 13 3 4" xfId="22762" xr:uid="{00000000-0005-0000-0000-000009200000}"/>
    <cellStyle name="Normal 4 2 3 13 4" xfId="5048" xr:uid="{00000000-0005-0000-0000-00000A200000}"/>
    <cellStyle name="Normal 4 2 3 13 4 2" xfId="10094" xr:uid="{00000000-0005-0000-0000-00000B200000}"/>
    <cellStyle name="Normal 4 2 3 13 4 2 2" xfId="20186" xr:uid="{00000000-0005-0000-0000-00000C200000}"/>
    <cellStyle name="Normal 4 2 3 13 4 2 2 2" xfId="40372" xr:uid="{00000000-0005-0000-0000-00000D200000}"/>
    <cellStyle name="Normal 4 2 3 13 4 2 3" xfId="30280" xr:uid="{00000000-0005-0000-0000-00000E200000}"/>
    <cellStyle name="Normal 4 2 3 13 4 3" xfId="15140" xr:uid="{00000000-0005-0000-0000-00000F200000}"/>
    <cellStyle name="Normal 4 2 3 13 4 3 2" xfId="35326" xr:uid="{00000000-0005-0000-0000-000010200000}"/>
    <cellStyle name="Normal 4 2 3 13 4 4" xfId="25234" xr:uid="{00000000-0005-0000-0000-000011200000}"/>
    <cellStyle name="Normal 4 2 3 13 5" xfId="6335" xr:uid="{00000000-0005-0000-0000-000012200000}"/>
    <cellStyle name="Normal 4 2 3 13 5 2" xfId="16427" xr:uid="{00000000-0005-0000-0000-000013200000}"/>
    <cellStyle name="Normal 4 2 3 13 5 2 2" xfId="36613" xr:uid="{00000000-0005-0000-0000-000014200000}"/>
    <cellStyle name="Normal 4 2 3 13 5 3" xfId="26521" xr:uid="{00000000-0005-0000-0000-000015200000}"/>
    <cellStyle name="Normal 4 2 3 13 6" xfId="11381" xr:uid="{00000000-0005-0000-0000-000016200000}"/>
    <cellStyle name="Normal 4 2 3 13 6 2" xfId="31567" xr:uid="{00000000-0005-0000-0000-000017200000}"/>
    <cellStyle name="Normal 4 2 3 13 7" xfId="21475" xr:uid="{00000000-0005-0000-0000-000018200000}"/>
    <cellStyle name="Normal 4 2 3 14" xfId="1356" xr:uid="{00000000-0005-0000-0000-000019200000}"/>
    <cellStyle name="Normal 4 2 3 14 2" xfId="3935" xr:uid="{00000000-0005-0000-0000-00001A200000}"/>
    <cellStyle name="Normal 4 2 3 14 2 2" xfId="8981" xr:uid="{00000000-0005-0000-0000-00001B200000}"/>
    <cellStyle name="Normal 4 2 3 14 2 2 2" xfId="19073" xr:uid="{00000000-0005-0000-0000-00001C200000}"/>
    <cellStyle name="Normal 4 2 3 14 2 2 2 2" xfId="39259" xr:uid="{00000000-0005-0000-0000-00001D200000}"/>
    <cellStyle name="Normal 4 2 3 14 2 2 3" xfId="29167" xr:uid="{00000000-0005-0000-0000-00001E200000}"/>
    <cellStyle name="Normal 4 2 3 14 2 3" xfId="14027" xr:uid="{00000000-0005-0000-0000-00001F200000}"/>
    <cellStyle name="Normal 4 2 3 14 2 3 2" xfId="34213" xr:uid="{00000000-0005-0000-0000-000020200000}"/>
    <cellStyle name="Normal 4 2 3 14 2 4" xfId="24121" xr:uid="{00000000-0005-0000-0000-000021200000}"/>
    <cellStyle name="Normal 4 2 3 14 3" xfId="2648" xr:uid="{00000000-0005-0000-0000-000022200000}"/>
    <cellStyle name="Normal 4 2 3 14 3 2" xfId="7694" xr:uid="{00000000-0005-0000-0000-000023200000}"/>
    <cellStyle name="Normal 4 2 3 14 3 2 2" xfId="17786" xr:uid="{00000000-0005-0000-0000-000024200000}"/>
    <cellStyle name="Normal 4 2 3 14 3 2 2 2" xfId="37972" xr:uid="{00000000-0005-0000-0000-000025200000}"/>
    <cellStyle name="Normal 4 2 3 14 3 2 3" xfId="27880" xr:uid="{00000000-0005-0000-0000-000026200000}"/>
    <cellStyle name="Normal 4 2 3 14 3 3" xfId="12740" xr:uid="{00000000-0005-0000-0000-000027200000}"/>
    <cellStyle name="Normal 4 2 3 14 3 3 2" xfId="32926" xr:uid="{00000000-0005-0000-0000-000028200000}"/>
    <cellStyle name="Normal 4 2 3 14 3 4" xfId="22834" xr:uid="{00000000-0005-0000-0000-000029200000}"/>
    <cellStyle name="Normal 4 2 3 14 4" xfId="5120" xr:uid="{00000000-0005-0000-0000-00002A200000}"/>
    <cellStyle name="Normal 4 2 3 14 4 2" xfId="10166" xr:uid="{00000000-0005-0000-0000-00002B200000}"/>
    <cellStyle name="Normal 4 2 3 14 4 2 2" xfId="20258" xr:uid="{00000000-0005-0000-0000-00002C200000}"/>
    <cellStyle name="Normal 4 2 3 14 4 2 2 2" xfId="40444" xr:uid="{00000000-0005-0000-0000-00002D200000}"/>
    <cellStyle name="Normal 4 2 3 14 4 2 3" xfId="30352" xr:uid="{00000000-0005-0000-0000-00002E200000}"/>
    <cellStyle name="Normal 4 2 3 14 4 3" xfId="15212" xr:uid="{00000000-0005-0000-0000-00002F200000}"/>
    <cellStyle name="Normal 4 2 3 14 4 3 2" xfId="35398" xr:uid="{00000000-0005-0000-0000-000030200000}"/>
    <cellStyle name="Normal 4 2 3 14 4 4" xfId="25306" xr:uid="{00000000-0005-0000-0000-000031200000}"/>
    <cellStyle name="Normal 4 2 3 14 5" xfId="6407" xr:uid="{00000000-0005-0000-0000-000032200000}"/>
    <cellStyle name="Normal 4 2 3 14 5 2" xfId="16499" xr:uid="{00000000-0005-0000-0000-000033200000}"/>
    <cellStyle name="Normal 4 2 3 14 5 2 2" xfId="36685" xr:uid="{00000000-0005-0000-0000-000034200000}"/>
    <cellStyle name="Normal 4 2 3 14 5 3" xfId="26593" xr:uid="{00000000-0005-0000-0000-000035200000}"/>
    <cellStyle name="Normal 4 2 3 14 6" xfId="11453" xr:uid="{00000000-0005-0000-0000-000036200000}"/>
    <cellStyle name="Normal 4 2 3 14 6 2" xfId="31639" xr:uid="{00000000-0005-0000-0000-000037200000}"/>
    <cellStyle name="Normal 4 2 3 14 7" xfId="21547" xr:uid="{00000000-0005-0000-0000-000038200000}"/>
    <cellStyle name="Normal 4 2 3 15" xfId="1432" xr:uid="{00000000-0005-0000-0000-000039200000}"/>
    <cellStyle name="Normal 4 2 3 15 2" xfId="4007" xr:uid="{00000000-0005-0000-0000-00003A200000}"/>
    <cellStyle name="Normal 4 2 3 15 2 2" xfId="9053" xr:uid="{00000000-0005-0000-0000-00003B200000}"/>
    <cellStyle name="Normal 4 2 3 15 2 2 2" xfId="19145" xr:uid="{00000000-0005-0000-0000-00003C200000}"/>
    <cellStyle name="Normal 4 2 3 15 2 2 2 2" xfId="39331" xr:uid="{00000000-0005-0000-0000-00003D200000}"/>
    <cellStyle name="Normal 4 2 3 15 2 2 3" xfId="29239" xr:uid="{00000000-0005-0000-0000-00003E200000}"/>
    <cellStyle name="Normal 4 2 3 15 2 3" xfId="14099" xr:uid="{00000000-0005-0000-0000-00003F200000}"/>
    <cellStyle name="Normal 4 2 3 15 2 3 2" xfId="34285" xr:uid="{00000000-0005-0000-0000-000040200000}"/>
    <cellStyle name="Normal 4 2 3 15 2 4" xfId="24193" xr:uid="{00000000-0005-0000-0000-000041200000}"/>
    <cellStyle name="Normal 4 2 3 15 3" xfId="2720" xr:uid="{00000000-0005-0000-0000-000042200000}"/>
    <cellStyle name="Normal 4 2 3 15 3 2" xfId="7766" xr:uid="{00000000-0005-0000-0000-000043200000}"/>
    <cellStyle name="Normal 4 2 3 15 3 2 2" xfId="17858" xr:uid="{00000000-0005-0000-0000-000044200000}"/>
    <cellStyle name="Normal 4 2 3 15 3 2 2 2" xfId="38044" xr:uid="{00000000-0005-0000-0000-000045200000}"/>
    <cellStyle name="Normal 4 2 3 15 3 2 3" xfId="27952" xr:uid="{00000000-0005-0000-0000-000046200000}"/>
    <cellStyle name="Normal 4 2 3 15 3 3" xfId="12812" xr:uid="{00000000-0005-0000-0000-000047200000}"/>
    <cellStyle name="Normal 4 2 3 15 3 3 2" xfId="32998" xr:uid="{00000000-0005-0000-0000-000048200000}"/>
    <cellStyle name="Normal 4 2 3 15 3 4" xfId="22906" xr:uid="{00000000-0005-0000-0000-000049200000}"/>
    <cellStyle name="Normal 4 2 3 15 4" xfId="5192" xr:uid="{00000000-0005-0000-0000-00004A200000}"/>
    <cellStyle name="Normal 4 2 3 15 4 2" xfId="10238" xr:uid="{00000000-0005-0000-0000-00004B200000}"/>
    <cellStyle name="Normal 4 2 3 15 4 2 2" xfId="20330" xr:uid="{00000000-0005-0000-0000-00004C200000}"/>
    <cellStyle name="Normal 4 2 3 15 4 2 2 2" xfId="40516" xr:uid="{00000000-0005-0000-0000-00004D200000}"/>
    <cellStyle name="Normal 4 2 3 15 4 2 3" xfId="30424" xr:uid="{00000000-0005-0000-0000-00004E200000}"/>
    <cellStyle name="Normal 4 2 3 15 4 3" xfId="15284" xr:uid="{00000000-0005-0000-0000-00004F200000}"/>
    <cellStyle name="Normal 4 2 3 15 4 3 2" xfId="35470" xr:uid="{00000000-0005-0000-0000-000050200000}"/>
    <cellStyle name="Normal 4 2 3 15 4 4" xfId="25378" xr:uid="{00000000-0005-0000-0000-000051200000}"/>
    <cellStyle name="Normal 4 2 3 15 5" xfId="6479" xr:uid="{00000000-0005-0000-0000-000052200000}"/>
    <cellStyle name="Normal 4 2 3 15 5 2" xfId="16571" xr:uid="{00000000-0005-0000-0000-000053200000}"/>
    <cellStyle name="Normal 4 2 3 15 5 2 2" xfId="36757" xr:uid="{00000000-0005-0000-0000-000054200000}"/>
    <cellStyle name="Normal 4 2 3 15 5 3" xfId="26665" xr:uid="{00000000-0005-0000-0000-000055200000}"/>
    <cellStyle name="Normal 4 2 3 15 6" xfId="11525" xr:uid="{00000000-0005-0000-0000-000056200000}"/>
    <cellStyle name="Normal 4 2 3 15 6 2" xfId="31711" xr:uid="{00000000-0005-0000-0000-000057200000}"/>
    <cellStyle name="Normal 4 2 3 15 7" xfId="21619" xr:uid="{00000000-0005-0000-0000-000058200000}"/>
    <cellStyle name="Normal 4 2 3 16" xfId="643" xr:uid="{00000000-0005-0000-0000-000059200000}"/>
    <cellStyle name="Normal 4 2 3 16 2" xfId="3245" xr:uid="{00000000-0005-0000-0000-00005A200000}"/>
    <cellStyle name="Normal 4 2 3 16 2 2" xfId="8291" xr:uid="{00000000-0005-0000-0000-00005B200000}"/>
    <cellStyle name="Normal 4 2 3 16 2 2 2" xfId="18383" xr:uid="{00000000-0005-0000-0000-00005C200000}"/>
    <cellStyle name="Normal 4 2 3 16 2 2 2 2" xfId="38569" xr:uid="{00000000-0005-0000-0000-00005D200000}"/>
    <cellStyle name="Normal 4 2 3 16 2 2 3" xfId="28477" xr:uid="{00000000-0005-0000-0000-00005E200000}"/>
    <cellStyle name="Normal 4 2 3 16 2 3" xfId="13337" xr:uid="{00000000-0005-0000-0000-00005F200000}"/>
    <cellStyle name="Normal 4 2 3 16 2 3 2" xfId="33523" xr:uid="{00000000-0005-0000-0000-000060200000}"/>
    <cellStyle name="Normal 4 2 3 16 2 4" xfId="23431" xr:uid="{00000000-0005-0000-0000-000061200000}"/>
    <cellStyle name="Normal 4 2 3 16 3" xfId="1958" xr:uid="{00000000-0005-0000-0000-000062200000}"/>
    <cellStyle name="Normal 4 2 3 16 3 2" xfId="7004" xr:uid="{00000000-0005-0000-0000-000063200000}"/>
    <cellStyle name="Normal 4 2 3 16 3 2 2" xfId="17096" xr:uid="{00000000-0005-0000-0000-000064200000}"/>
    <cellStyle name="Normal 4 2 3 16 3 2 2 2" xfId="37282" xr:uid="{00000000-0005-0000-0000-000065200000}"/>
    <cellStyle name="Normal 4 2 3 16 3 2 3" xfId="27190" xr:uid="{00000000-0005-0000-0000-000066200000}"/>
    <cellStyle name="Normal 4 2 3 16 3 3" xfId="12050" xr:uid="{00000000-0005-0000-0000-000067200000}"/>
    <cellStyle name="Normal 4 2 3 16 3 3 2" xfId="32236" xr:uid="{00000000-0005-0000-0000-000068200000}"/>
    <cellStyle name="Normal 4 2 3 16 3 4" xfId="22144" xr:uid="{00000000-0005-0000-0000-000069200000}"/>
    <cellStyle name="Normal 4 2 3 16 4" xfId="4450" xr:uid="{00000000-0005-0000-0000-00006A200000}"/>
    <cellStyle name="Normal 4 2 3 16 4 2" xfId="9496" xr:uid="{00000000-0005-0000-0000-00006B200000}"/>
    <cellStyle name="Normal 4 2 3 16 4 2 2" xfId="19588" xr:uid="{00000000-0005-0000-0000-00006C200000}"/>
    <cellStyle name="Normal 4 2 3 16 4 2 2 2" xfId="39774" xr:uid="{00000000-0005-0000-0000-00006D200000}"/>
    <cellStyle name="Normal 4 2 3 16 4 2 3" xfId="29682" xr:uid="{00000000-0005-0000-0000-00006E200000}"/>
    <cellStyle name="Normal 4 2 3 16 4 3" xfId="14542" xr:uid="{00000000-0005-0000-0000-00006F200000}"/>
    <cellStyle name="Normal 4 2 3 16 4 3 2" xfId="34728" xr:uid="{00000000-0005-0000-0000-000070200000}"/>
    <cellStyle name="Normal 4 2 3 16 4 4" xfId="24636" xr:uid="{00000000-0005-0000-0000-000071200000}"/>
    <cellStyle name="Normal 4 2 3 16 5" xfId="5717" xr:uid="{00000000-0005-0000-0000-000072200000}"/>
    <cellStyle name="Normal 4 2 3 16 5 2" xfId="15809" xr:uid="{00000000-0005-0000-0000-000073200000}"/>
    <cellStyle name="Normal 4 2 3 16 5 2 2" xfId="35995" xr:uid="{00000000-0005-0000-0000-000074200000}"/>
    <cellStyle name="Normal 4 2 3 16 5 3" xfId="25903" xr:uid="{00000000-0005-0000-0000-000075200000}"/>
    <cellStyle name="Normal 4 2 3 16 6" xfId="10763" xr:uid="{00000000-0005-0000-0000-000076200000}"/>
    <cellStyle name="Normal 4 2 3 16 6 2" xfId="30949" xr:uid="{00000000-0005-0000-0000-000077200000}"/>
    <cellStyle name="Normal 4 2 3 16 7" xfId="20857" xr:uid="{00000000-0005-0000-0000-000078200000}"/>
    <cellStyle name="Normal 4 2 3 17" xfId="2883" xr:uid="{00000000-0005-0000-0000-000079200000}"/>
    <cellStyle name="Normal 4 2 3 17 2" xfId="7929" xr:uid="{00000000-0005-0000-0000-00007A200000}"/>
    <cellStyle name="Normal 4 2 3 17 2 2" xfId="18021" xr:uid="{00000000-0005-0000-0000-00007B200000}"/>
    <cellStyle name="Normal 4 2 3 17 2 2 2" xfId="38207" xr:uid="{00000000-0005-0000-0000-00007C200000}"/>
    <cellStyle name="Normal 4 2 3 17 2 3" xfId="28115" xr:uid="{00000000-0005-0000-0000-00007D200000}"/>
    <cellStyle name="Normal 4 2 3 17 3" xfId="12975" xr:uid="{00000000-0005-0000-0000-00007E200000}"/>
    <cellStyle name="Normal 4 2 3 17 3 2" xfId="33161" xr:uid="{00000000-0005-0000-0000-00007F200000}"/>
    <cellStyle name="Normal 4 2 3 17 4" xfId="23069" xr:uid="{00000000-0005-0000-0000-000080200000}"/>
    <cellStyle name="Normal 4 2 3 18" xfId="1596" xr:uid="{00000000-0005-0000-0000-000081200000}"/>
    <cellStyle name="Normal 4 2 3 18 2" xfId="6642" xr:uid="{00000000-0005-0000-0000-000082200000}"/>
    <cellStyle name="Normal 4 2 3 18 2 2" xfId="16734" xr:uid="{00000000-0005-0000-0000-000083200000}"/>
    <cellStyle name="Normal 4 2 3 18 2 2 2" xfId="36920" xr:uid="{00000000-0005-0000-0000-000084200000}"/>
    <cellStyle name="Normal 4 2 3 18 2 3" xfId="26828" xr:uid="{00000000-0005-0000-0000-000085200000}"/>
    <cellStyle name="Normal 4 2 3 18 3" xfId="11688" xr:uid="{00000000-0005-0000-0000-000086200000}"/>
    <cellStyle name="Normal 4 2 3 18 3 2" xfId="31874" xr:uid="{00000000-0005-0000-0000-000087200000}"/>
    <cellStyle name="Normal 4 2 3 18 4" xfId="21782" xr:uid="{00000000-0005-0000-0000-000088200000}"/>
    <cellStyle name="Normal 4 2 3 19" xfId="4152" xr:uid="{00000000-0005-0000-0000-000089200000}"/>
    <cellStyle name="Normal 4 2 3 19 2" xfId="9198" xr:uid="{00000000-0005-0000-0000-00008A200000}"/>
    <cellStyle name="Normal 4 2 3 19 2 2" xfId="19290" xr:uid="{00000000-0005-0000-0000-00008B200000}"/>
    <cellStyle name="Normal 4 2 3 19 2 2 2" xfId="39476" xr:uid="{00000000-0005-0000-0000-00008C200000}"/>
    <cellStyle name="Normal 4 2 3 19 2 3" xfId="29384" xr:uid="{00000000-0005-0000-0000-00008D200000}"/>
    <cellStyle name="Normal 4 2 3 19 3" xfId="14244" xr:uid="{00000000-0005-0000-0000-00008E200000}"/>
    <cellStyle name="Normal 4 2 3 19 3 2" xfId="34430" xr:uid="{00000000-0005-0000-0000-00008F200000}"/>
    <cellStyle name="Normal 4 2 3 19 4" xfId="24338" xr:uid="{00000000-0005-0000-0000-000090200000}"/>
    <cellStyle name="Normal 4 2 3 2" xfId="181" xr:uid="{00000000-0005-0000-0000-000091200000}"/>
    <cellStyle name="Normal 4 2 3 2 10" xfId="1216" xr:uid="{00000000-0005-0000-0000-000092200000}"/>
    <cellStyle name="Normal 4 2 3 2 10 2" xfId="3796" xr:uid="{00000000-0005-0000-0000-000093200000}"/>
    <cellStyle name="Normal 4 2 3 2 10 2 2" xfId="8842" xr:uid="{00000000-0005-0000-0000-000094200000}"/>
    <cellStyle name="Normal 4 2 3 2 10 2 2 2" xfId="18934" xr:uid="{00000000-0005-0000-0000-000095200000}"/>
    <cellStyle name="Normal 4 2 3 2 10 2 2 2 2" xfId="39120" xr:uid="{00000000-0005-0000-0000-000096200000}"/>
    <cellStyle name="Normal 4 2 3 2 10 2 2 3" xfId="29028" xr:uid="{00000000-0005-0000-0000-000097200000}"/>
    <cellStyle name="Normal 4 2 3 2 10 2 3" xfId="13888" xr:uid="{00000000-0005-0000-0000-000098200000}"/>
    <cellStyle name="Normal 4 2 3 2 10 2 3 2" xfId="34074" xr:uid="{00000000-0005-0000-0000-000099200000}"/>
    <cellStyle name="Normal 4 2 3 2 10 2 4" xfId="23982" xr:uid="{00000000-0005-0000-0000-00009A200000}"/>
    <cellStyle name="Normal 4 2 3 2 10 3" xfId="2509" xr:uid="{00000000-0005-0000-0000-00009B200000}"/>
    <cellStyle name="Normal 4 2 3 2 10 3 2" xfId="7555" xr:uid="{00000000-0005-0000-0000-00009C200000}"/>
    <cellStyle name="Normal 4 2 3 2 10 3 2 2" xfId="17647" xr:uid="{00000000-0005-0000-0000-00009D200000}"/>
    <cellStyle name="Normal 4 2 3 2 10 3 2 2 2" xfId="37833" xr:uid="{00000000-0005-0000-0000-00009E200000}"/>
    <cellStyle name="Normal 4 2 3 2 10 3 2 3" xfId="27741" xr:uid="{00000000-0005-0000-0000-00009F200000}"/>
    <cellStyle name="Normal 4 2 3 2 10 3 3" xfId="12601" xr:uid="{00000000-0005-0000-0000-0000A0200000}"/>
    <cellStyle name="Normal 4 2 3 2 10 3 3 2" xfId="32787" xr:uid="{00000000-0005-0000-0000-0000A1200000}"/>
    <cellStyle name="Normal 4 2 3 2 10 3 4" xfId="22695" xr:uid="{00000000-0005-0000-0000-0000A2200000}"/>
    <cellStyle name="Normal 4 2 3 2 10 4" xfId="4981" xr:uid="{00000000-0005-0000-0000-0000A3200000}"/>
    <cellStyle name="Normal 4 2 3 2 10 4 2" xfId="10027" xr:uid="{00000000-0005-0000-0000-0000A4200000}"/>
    <cellStyle name="Normal 4 2 3 2 10 4 2 2" xfId="20119" xr:uid="{00000000-0005-0000-0000-0000A5200000}"/>
    <cellStyle name="Normal 4 2 3 2 10 4 2 2 2" xfId="40305" xr:uid="{00000000-0005-0000-0000-0000A6200000}"/>
    <cellStyle name="Normal 4 2 3 2 10 4 2 3" xfId="30213" xr:uid="{00000000-0005-0000-0000-0000A7200000}"/>
    <cellStyle name="Normal 4 2 3 2 10 4 3" xfId="15073" xr:uid="{00000000-0005-0000-0000-0000A8200000}"/>
    <cellStyle name="Normal 4 2 3 2 10 4 3 2" xfId="35259" xr:uid="{00000000-0005-0000-0000-0000A9200000}"/>
    <cellStyle name="Normal 4 2 3 2 10 4 4" xfId="25167" xr:uid="{00000000-0005-0000-0000-0000AA200000}"/>
    <cellStyle name="Normal 4 2 3 2 10 5" xfId="6268" xr:uid="{00000000-0005-0000-0000-0000AB200000}"/>
    <cellStyle name="Normal 4 2 3 2 10 5 2" xfId="16360" xr:uid="{00000000-0005-0000-0000-0000AC200000}"/>
    <cellStyle name="Normal 4 2 3 2 10 5 2 2" xfId="36546" xr:uid="{00000000-0005-0000-0000-0000AD200000}"/>
    <cellStyle name="Normal 4 2 3 2 10 5 3" xfId="26454" xr:uid="{00000000-0005-0000-0000-0000AE200000}"/>
    <cellStyle name="Normal 4 2 3 2 10 6" xfId="11314" xr:uid="{00000000-0005-0000-0000-0000AF200000}"/>
    <cellStyle name="Normal 4 2 3 2 10 6 2" xfId="31500" xr:uid="{00000000-0005-0000-0000-0000B0200000}"/>
    <cellStyle name="Normal 4 2 3 2 10 7" xfId="21408" xr:uid="{00000000-0005-0000-0000-0000B1200000}"/>
    <cellStyle name="Normal 4 2 3 2 11" xfId="1289" xr:uid="{00000000-0005-0000-0000-0000B2200000}"/>
    <cellStyle name="Normal 4 2 3 2 11 2" xfId="3868" xr:uid="{00000000-0005-0000-0000-0000B3200000}"/>
    <cellStyle name="Normal 4 2 3 2 11 2 2" xfId="8914" xr:uid="{00000000-0005-0000-0000-0000B4200000}"/>
    <cellStyle name="Normal 4 2 3 2 11 2 2 2" xfId="19006" xr:uid="{00000000-0005-0000-0000-0000B5200000}"/>
    <cellStyle name="Normal 4 2 3 2 11 2 2 2 2" xfId="39192" xr:uid="{00000000-0005-0000-0000-0000B6200000}"/>
    <cellStyle name="Normal 4 2 3 2 11 2 2 3" xfId="29100" xr:uid="{00000000-0005-0000-0000-0000B7200000}"/>
    <cellStyle name="Normal 4 2 3 2 11 2 3" xfId="13960" xr:uid="{00000000-0005-0000-0000-0000B8200000}"/>
    <cellStyle name="Normal 4 2 3 2 11 2 3 2" xfId="34146" xr:uid="{00000000-0005-0000-0000-0000B9200000}"/>
    <cellStyle name="Normal 4 2 3 2 11 2 4" xfId="24054" xr:uid="{00000000-0005-0000-0000-0000BA200000}"/>
    <cellStyle name="Normal 4 2 3 2 11 3" xfId="2581" xr:uid="{00000000-0005-0000-0000-0000BB200000}"/>
    <cellStyle name="Normal 4 2 3 2 11 3 2" xfId="7627" xr:uid="{00000000-0005-0000-0000-0000BC200000}"/>
    <cellStyle name="Normal 4 2 3 2 11 3 2 2" xfId="17719" xr:uid="{00000000-0005-0000-0000-0000BD200000}"/>
    <cellStyle name="Normal 4 2 3 2 11 3 2 2 2" xfId="37905" xr:uid="{00000000-0005-0000-0000-0000BE200000}"/>
    <cellStyle name="Normal 4 2 3 2 11 3 2 3" xfId="27813" xr:uid="{00000000-0005-0000-0000-0000BF200000}"/>
    <cellStyle name="Normal 4 2 3 2 11 3 3" xfId="12673" xr:uid="{00000000-0005-0000-0000-0000C0200000}"/>
    <cellStyle name="Normal 4 2 3 2 11 3 3 2" xfId="32859" xr:uid="{00000000-0005-0000-0000-0000C1200000}"/>
    <cellStyle name="Normal 4 2 3 2 11 3 4" xfId="22767" xr:uid="{00000000-0005-0000-0000-0000C2200000}"/>
    <cellStyle name="Normal 4 2 3 2 11 4" xfId="5053" xr:uid="{00000000-0005-0000-0000-0000C3200000}"/>
    <cellStyle name="Normal 4 2 3 2 11 4 2" xfId="10099" xr:uid="{00000000-0005-0000-0000-0000C4200000}"/>
    <cellStyle name="Normal 4 2 3 2 11 4 2 2" xfId="20191" xr:uid="{00000000-0005-0000-0000-0000C5200000}"/>
    <cellStyle name="Normal 4 2 3 2 11 4 2 2 2" xfId="40377" xr:uid="{00000000-0005-0000-0000-0000C6200000}"/>
    <cellStyle name="Normal 4 2 3 2 11 4 2 3" xfId="30285" xr:uid="{00000000-0005-0000-0000-0000C7200000}"/>
    <cellStyle name="Normal 4 2 3 2 11 4 3" xfId="15145" xr:uid="{00000000-0005-0000-0000-0000C8200000}"/>
    <cellStyle name="Normal 4 2 3 2 11 4 3 2" xfId="35331" xr:uid="{00000000-0005-0000-0000-0000C9200000}"/>
    <cellStyle name="Normal 4 2 3 2 11 4 4" xfId="25239" xr:uid="{00000000-0005-0000-0000-0000CA200000}"/>
    <cellStyle name="Normal 4 2 3 2 11 5" xfId="6340" xr:uid="{00000000-0005-0000-0000-0000CB200000}"/>
    <cellStyle name="Normal 4 2 3 2 11 5 2" xfId="16432" xr:uid="{00000000-0005-0000-0000-0000CC200000}"/>
    <cellStyle name="Normal 4 2 3 2 11 5 2 2" xfId="36618" xr:uid="{00000000-0005-0000-0000-0000CD200000}"/>
    <cellStyle name="Normal 4 2 3 2 11 5 3" xfId="26526" xr:uid="{00000000-0005-0000-0000-0000CE200000}"/>
    <cellStyle name="Normal 4 2 3 2 11 6" xfId="11386" xr:uid="{00000000-0005-0000-0000-0000CF200000}"/>
    <cellStyle name="Normal 4 2 3 2 11 6 2" xfId="31572" xr:uid="{00000000-0005-0000-0000-0000D0200000}"/>
    <cellStyle name="Normal 4 2 3 2 11 7" xfId="21480" xr:uid="{00000000-0005-0000-0000-0000D1200000}"/>
    <cellStyle name="Normal 4 2 3 2 12" xfId="1361" xr:uid="{00000000-0005-0000-0000-0000D2200000}"/>
    <cellStyle name="Normal 4 2 3 2 12 2" xfId="3940" xr:uid="{00000000-0005-0000-0000-0000D3200000}"/>
    <cellStyle name="Normal 4 2 3 2 12 2 2" xfId="8986" xr:uid="{00000000-0005-0000-0000-0000D4200000}"/>
    <cellStyle name="Normal 4 2 3 2 12 2 2 2" xfId="19078" xr:uid="{00000000-0005-0000-0000-0000D5200000}"/>
    <cellStyle name="Normal 4 2 3 2 12 2 2 2 2" xfId="39264" xr:uid="{00000000-0005-0000-0000-0000D6200000}"/>
    <cellStyle name="Normal 4 2 3 2 12 2 2 3" xfId="29172" xr:uid="{00000000-0005-0000-0000-0000D7200000}"/>
    <cellStyle name="Normal 4 2 3 2 12 2 3" xfId="14032" xr:uid="{00000000-0005-0000-0000-0000D8200000}"/>
    <cellStyle name="Normal 4 2 3 2 12 2 3 2" xfId="34218" xr:uid="{00000000-0005-0000-0000-0000D9200000}"/>
    <cellStyle name="Normal 4 2 3 2 12 2 4" xfId="24126" xr:uid="{00000000-0005-0000-0000-0000DA200000}"/>
    <cellStyle name="Normal 4 2 3 2 12 3" xfId="2653" xr:uid="{00000000-0005-0000-0000-0000DB200000}"/>
    <cellStyle name="Normal 4 2 3 2 12 3 2" xfId="7699" xr:uid="{00000000-0005-0000-0000-0000DC200000}"/>
    <cellStyle name="Normal 4 2 3 2 12 3 2 2" xfId="17791" xr:uid="{00000000-0005-0000-0000-0000DD200000}"/>
    <cellStyle name="Normal 4 2 3 2 12 3 2 2 2" xfId="37977" xr:uid="{00000000-0005-0000-0000-0000DE200000}"/>
    <cellStyle name="Normal 4 2 3 2 12 3 2 3" xfId="27885" xr:uid="{00000000-0005-0000-0000-0000DF200000}"/>
    <cellStyle name="Normal 4 2 3 2 12 3 3" xfId="12745" xr:uid="{00000000-0005-0000-0000-0000E0200000}"/>
    <cellStyle name="Normal 4 2 3 2 12 3 3 2" xfId="32931" xr:uid="{00000000-0005-0000-0000-0000E1200000}"/>
    <cellStyle name="Normal 4 2 3 2 12 3 4" xfId="22839" xr:uid="{00000000-0005-0000-0000-0000E2200000}"/>
    <cellStyle name="Normal 4 2 3 2 12 4" xfId="5125" xr:uid="{00000000-0005-0000-0000-0000E3200000}"/>
    <cellStyle name="Normal 4 2 3 2 12 4 2" xfId="10171" xr:uid="{00000000-0005-0000-0000-0000E4200000}"/>
    <cellStyle name="Normal 4 2 3 2 12 4 2 2" xfId="20263" xr:uid="{00000000-0005-0000-0000-0000E5200000}"/>
    <cellStyle name="Normal 4 2 3 2 12 4 2 2 2" xfId="40449" xr:uid="{00000000-0005-0000-0000-0000E6200000}"/>
    <cellStyle name="Normal 4 2 3 2 12 4 2 3" xfId="30357" xr:uid="{00000000-0005-0000-0000-0000E7200000}"/>
    <cellStyle name="Normal 4 2 3 2 12 4 3" xfId="15217" xr:uid="{00000000-0005-0000-0000-0000E8200000}"/>
    <cellStyle name="Normal 4 2 3 2 12 4 3 2" xfId="35403" xr:uid="{00000000-0005-0000-0000-0000E9200000}"/>
    <cellStyle name="Normal 4 2 3 2 12 4 4" xfId="25311" xr:uid="{00000000-0005-0000-0000-0000EA200000}"/>
    <cellStyle name="Normal 4 2 3 2 12 5" xfId="6412" xr:uid="{00000000-0005-0000-0000-0000EB200000}"/>
    <cellStyle name="Normal 4 2 3 2 12 5 2" xfId="16504" xr:uid="{00000000-0005-0000-0000-0000EC200000}"/>
    <cellStyle name="Normal 4 2 3 2 12 5 2 2" xfId="36690" xr:uid="{00000000-0005-0000-0000-0000ED200000}"/>
    <cellStyle name="Normal 4 2 3 2 12 5 3" xfId="26598" xr:uid="{00000000-0005-0000-0000-0000EE200000}"/>
    <cellStyle name="Normal 4 2 3 2 12 6" xfId="11458" xr:uid="{00000000-0005-0000-0000-0000EF200000}"/>
    <cellStyle name="Normal 4 2 3 2 12 6 2" xfId="31644" xr:uid="{00000000-0005-0000-0000-0000F0200000}"/>
    <cellStyle name="Normal 4 2 3 2 12 7" xfId="21552" xr:uid="{00000000-0005-0000-0000-0000F1200000}"/>
    <cellStyle name="Normal 4 2 3 2 13" xfId="1437" xr:uid="{00000000-0005-0000-0000-0000F2200000}"/>
    <cellStyle name="Normal 4 2 3 2 13 2" xfId="4012" xr:uid="{00000000-0005-0000-0000-0000F3200000}"/>
    <cellStyle name="Normal 4 2 3 2 13 2 2" xfId="9058" xr:uid="{00000000-0005-0000-0000-0000F4200000}"/>
    <cellStyle name="Normal 4 2 3 2 13 2 2 2" xfId="19150" xr:uid="{00000000-0005-0000-0000-0000F5200000}"/>
    <cellStyle name="Normal 4 2 3 2 13 2 2 2 2" xfId="39336" xr:uid="{00000000-0005-0000-0000-0000F6200000}"/>
    <cellStyle name="Normal 4 2 3 2 13 2 2 3" xfId="29244" xr:uid="{00000000-0005-0000-0000-0000F7200000}"/>
    <cellStyle name="Normal 4 2 3 2 13 2 3" xfId="14104" xr:uid="{00000000-0005-0000-0000-0000F8200000}"/>
    <cellStyle name="Normal 4 2 3 2 13 2 3 2" xfId="34290" xr:uid="{00000000-0005-0000-0000-0000F9200000}"/>
    <cellStyle name="Normal 4 2 3 2 13 2 4" xfId="24198" xr:uid="{00000000-0005-0000-0000-0000FA200000}"/>
    <cellStyle name="Normal 4 2 3 2 13 3" xfId="2725" xr:uid="{00000000-0005-0000-0000-0000FB200000}"/>
    <cellStyle name="Normal 4 2 3 2 13 3 2" xfId="7771" xr:uid="{00000000-0005-0000-0000-0000FC200000}"/>
    <cellStyle name="Normal 4 2 3 2 13 3 2 2" xfId="17863" xr:uid="{00000000-0005-0000-0000-0000FD200000}"/>
    <cellStyle name="Normal 4 2 3 2 13 3 2 2 2" xfId="38049" xr:uid="{00000000-0005-0000-0000-0000FE200000}"/>
    <cellStyle name="Normal 4 2 3 2 13 3 2 3" xfId="27957" xr:uid="{00000000-0005-0000-0000-0000FF200000}"/>
    <cellStyle name="Normal 4 2 3 2 13 3 3" xfId="12817" xr:uid="{00000000-0005-0000-0000-000000210000}"/>
    <cellStyle name="Normal 4 2 3 2 13 3 3 2" xfId="33003" xr:uid="{00000000-0005-0000-0000-000001210000}"/>
    <cellStyle name="Normal 4 2 3 2 13 3 4" xfId="22911" xr:uid="{00000000-0005-0000-0000-000002210000}"/>
    <cellStyle name="Normal 4 2 3 2 13 4" xfId="5197" xr:uid="{00000000-0005-0000-0000-000003210000}"/>
    <cellStyle name="Normal 4 2 3 2 13 4 2" xfId="10243" xr:uid="{00000000-0005-0000-0000-000004210000}"/>
    <cellStyle name="Normal 4 2 3 2 13 4 2 2" xfId="20335" xr:uid="{00000000-0005-0000-0000-000005210000}"/>
    <cellStyle name="Normal 4 2 3 2 13 4 2 2 2" xfId="40521" xr:uid="{00000000-0005-0000-0000-000006210000}"/>
    <cellStyle name="Normal 4 2 3 2 13 4 2 3" xfId="30429" xr:uid="{00000000-0005-0000-0000-000007210000}"/>
    <cellStyle name="Normal 4 2 3 2 13 4 3" xfId="15289" xr:uid="{00000000-0005-0000-0000-000008210000}"/>
    <cellStyle name="Normal 4 2 3 2 13 4 3 2" xfId="35475" xr:uid="{00000000-0005-0000-0000-000009210000}"/>
    <cellStyle name="Normal 4 2 3 2 13 4 4" xfId="25383" xr:uid="{00000000-0005-0000-0000-00000A210000}"/>
    <cellStyle name="Normal 4 2 3 2 13 5" xfId="6484" xr:uid="{00000000-0005-0000-0000-00000B210000}"/>
    <cellStyle name="Normal 4 2 3 2 13 5 2" xfId="16576" xr:uid="{00000000-0005-0000-0000-00000C210000}"/>
    <cellStyle name="Normal 4 2 3 2 13 5 2 2" xfId="36762" xr:uid="{00000000-0005-0000-0000-00000D210000}"/>
    <cellStyle name="Normal 4 2 3 2 13 5 3" xfId="26670" xr:uid="{00000000-0005-0000-0000-00000E210000}"/>
    <cellStyle name="Normal 4 2 3 2 13 6" xfId="11530" xr:uid="{00000000-0005-0000-0000-00000F210000}"/>
    <cellStyle name="Normal 4 2 3 2 13 6 2" xfId="31716" xr:uid="{00000000-0005-0000-0000-000010210000}"/>
    <cellStyle name="Normal 4 2 3 2 13 7" xfId="21624" xr:uid="{00000000-0005-0000-0000-000011210000}"/>
    <cellStyle name="Normal 4 2 3 2 14" xfId="644" xr:uid="{00000000-0005-0000-0000-000012210000}"/>
    <cellStyle name="Normal 4 2 3 2 14 2" xfId="3246" xr:uid="{00000000-0005-0000-0000-000013210000}"/>
    <cellStyle name="Normal 4 2 3 2 14 2 2" xfId="8292" xr:uid="{00000000-0005-0000-0000-000014210000}"/>
    <cellStyle name="Normal 4 2 3 2 14 2 2 2" xfId="18384" xr:uid="{00000000-0005-0000-0000-000015210000}"/>
    <cellStyle name="Normal 4 2 3 2 14 2 2 2 2" xfId="38570" xr:uid="{00000000-0005-0000-0000-000016210000}"/>
    <cellStyle name="Normal 4 2 3 2 14 2 2 3" xfId="28478" xr:uid="{00000000-0005-0000-0000-000017210000}"/>
    <cellStyle name="Normal 4 2 3 2 14 2 3" xfId="13338" xr:uid="{00000000-0005-0000-0000-000018210000}"/>
    <cellStyle name="Normal 4 2 3 2 14 2 3 2" xfId="33524" xr:uid="{00000000-0005-0000-0000-000019210000}"/>
    <cellStyle name="Normal 4 2 3 2 14 2 4" xfId="23432" xr:uid="{00000000-0005-0000-0000-00001A210000}"/>
    <cellStyle name="Normal 4 2 3 2 14 3" xfId="1959" xr:uid="{00000000-0005-0000-0000-00001B210000}"/>
    <cellStyle name="Normal 4 2 3 2 14 3 2" xfId="7005" xr:uid="{00000000-0005-0000-0000-00001C210000}"/>
    <cellStyle name="Normal 4 2 3 2 14 3 2 2" xfId="17097" xr:uid="{00000000-0005-0000-0000-00001D210000}"/>
    <cellStyle name="Normal 4 2 3 2 14 3 2 2 2" xfId="37283" xr:uid="{00000000-0005-0000-0000-00001E210000}"/>
    <cellStyle name="Normal 4 2 3 2 14 3 2 3" xfId="27191" xr:uid="{00000000-0005-0000-0000-00001F210000}"/>
    <cellStyle name="Normal 4 2 3 2 14 3 3" xfId="12051" xr:uid="{00000000-0005-0000-0000-000020210000}"/>
    <cellStyle name="Normal 4 2 3 2 14 3 3 2" xfId="32237" xr:uid="{00000000-0005-0000-0000-000021210000}"/>
    <cellStyle name="Normal 4 2 3 2 14 3 4" xfId="22145" xr:uid="{00000000-0005-0000-0000-000022210000}"/>
    <cellStyle name="Normal 4 2 3 2 14 4" xfId="4451" xr:uid="{00000000-0005-0000-0000-000023210000}"/>
    <cellStyle name="Normal 4 2 3 2 14 4 2" xfId="9497" xr:uid="{00000000-0005-0000-0000-000024210000}"/>
    <cellStyle name="Normal 4 2 3 2 14 4 2 2" xfId="19589" xr:uid="{00000000-0005-0000-0000-000025210000}"/>
    <cellStyle name="Normal 4 2 3 2 14 4 2 2 2" xfId="39775" xr:uid="{00000000-0005-0000-0000-000026210000}"/>
    <cellStyle name="Normal 4 2 3 2 14 4 2 3" xfId="29683" xr:uid="{00000000-0005-0000-0000-000027210000}"/>
    <cellStyle name="Normal 4 2 3 2 14 4 3" xfId="14543" xr:uid="{00000000-0005-0000-0000-000028210000}"/>
    <cellStyle name="Normal 4 2 3 2 14 4 3 2" xfId="34729" xr:uid="{00000000-0005-0000-0000-000029210000}"/>
    <cellStyle name="Normal 4 2 3 2 14 4 4" xfId="24637" xr:uid="{00000000-0005-0000-0000-00002A210000}"/>
    <cellStyle name="Normal 4 2 3 2 14 5" xfId="5718" xr:uid="{00000000-0005-0000-0000-00002B210000}"/>
    <cellStyle name="Normal 4 2 3 2 14 5 2" xfId="15810" xr:uid="{00000000-0005-0000-0000-00002C210000}"/>
    <cellStyle name="Normal 4 2 3 2 14 5 2 2" xfId="35996" xr:uid="{00000000-0005-0000-0000-00002D210000}"/>
    <cellStyle name="Normal 4 2 3 2 14 5 3" xfId="25904" xr:uid="{00000000-0005-0000-0000-00002E210000}"/>
    <cellStyle name="Normal 4 2 3 2 14 6" xfId="10764" xr:uid="{00000000-0005-0000-0000-00002F210000}"/>
    <cellStyle name="Normal 4 2 3 2 14 6 2" xfId="30950" xr:uid="{00000000-0005-0000-0000-000030210000}"/>
    <cellStyle name="Normal 4 2 3 2 14 7" xfId="20858" xr:uid="{00000000-0005-0000-0000-000031210000}"/>
    <cellStyle name="Normal 4 2 3 2 15" xfId="2888" xr:uid="{00000000-0005-0000-0000-000032210000}"/>
    <cellStyle name="Normal 4 2 3 2 15 2" xfId="7934" xr:uid="{00000000-0005-0000-0000-000033210000}"/>
    <cellStyle name="Normal 4 2 3 2 15 2 2" xfId="18026" xr:uid="{00000000-0005-0000-0000-000034210000}"/>
    <cellStyle name="Normal 4 2 3 2 15 2 2 2" xfId="38212" xr:uid="{00000000-0005-0000-0000-000035210000}"/>
    <cellStyle name="Normal 4 2 3 2 15 2 3" xfId="28120" xr:uid="{00000000-0005-0000-0000-000036210000}"/>
    <cellStyle name="Normal 4 2 3 2 15 3" xfId="12980" xr:uid="{00000000-0005-0000-0000-000037210000}"/>
    <cellStyle name="Normal 4 2 3 2 15 3 2" xfId="33166" xr:uid="{00000000-0005-0000-0000-000038210000}"/>
    <cellStyle name="Normal 4 2 3 2 15 4" xfId="23074" xr:uid="{00000000-0005-0000-0000-000039210000}"/>
    <cellStyle name="Normal 4 2 3 2 16" xfId="1601" xr:uid="{00000000-0005-0000-0000-00003A210000}"/>
    <cellStyle name="Normal 4 2 3 2 16 2" xfId="6647" xr:uid="{00000000-0005-0000-0000-00003B210000}"/>
    <cellStyle name="Normal 4 2 3 2 16 2 2" xfId="16739" xr:uid="{00000000-0005-0000-0000-00003C210000}"/>
    <cellStyle name="Normal 4 2 3 2 16 2 2 2" xfId="36925" xr:uid="{00000000-0005-0000-0000-00003D210000}"/>
    <cellStyle name="Normal 4 2 3 2 16 2 3" xfId="26833" xr:uid="{00000000-0005-0000-0000-00003E210000}"/>
    <cellStyle name="Normal 4 2 3 2 16 3" xfId="11693" xr:uid="{00000000-0005-0000-0000-00003F210000}"/>
    <cellStyle name="Normal 4 2 3 2 16 3 2" xfId="31879" xr:uid="{00000000-0005-0000-0000-000040210000}"/>
    <cellStyle name="Normal 4 2 3 2 16 4" xfId="21787" xr:uid="{00000000-0005-0000-0000-000041210000}"/>
    <cellStyle name="Normal 4 2 3 2 17" xfId="4157" xr:uid="{00000000-0005-0000-0000-000042210000}"/>
    <cellStyle name="Normal 4 2 3 2 17 2" xfId="9203" xr:uid="{00000000-0005-0000-0000-000043210000}"/>
    <cellStyle name="Normal 4 2 3 2 17 2 2" xfId="19295" xr:uid="{00000000-0005-0000-0000-000044210000}"/>
    <cellStyle name="Normal 4 2 3 2 17 2 2 2" xfId="39481" xr:uid="{00000000-0005-0000-0000-000045210000}"/>
    <cellStyle name="Normal 4 2 3 2 17 2 3" xfId="29389" xr:uid="{00000000-0005-0000-0000-000046210000}"/>
    <cellStyle name="Normal 4 2 3 2 17 3" xfId="14249" xr:uid="{00000000-0005-0000-0000-000047210000}"/>
    <cellStyle name="Normal 4 2 3 2 17 3 2" xfId="34435" xr:uid="{00000000-0005-0000-0000-000048210000}"/>
    <cellStyle name="Normal 4 2 3 2 17 4" xfId="24343" xr:uid="{00000000-0005-0000-0000-000049210000}"/>
    <cellStyle name="Normal 4 2 3 2 18" xfId="5360" xr:uid="{00000000-0005-0000-0000-00004A210000}"/>
    <cellStyle name="Normal 4 2 3 2 18 2" xfId="15452" xr:uid="{00000000-0005-0000-0000-00004B210000}"/>
    <cellStyle name="Normal 4 2 3 2 18 2 2" xfId="35638" xr:uid="{00000000-0005-0000-0000-00004C210000}"/>
    <cellStyle name="Normal 4 2 3 2 18 3" xfId="25546" xr:uid="{00000000-0005-0000-0000-00004D210000}"/>
    <cellStyle name="Normal 4 2 3 2 19" xfId="10406" xr:uid="{00000000-0005-0000-0000-00004E210000}"/>
    <cellStyle name="Normal 4 2 3 2 19 2" xfId="30592" xr:uid="{00000000-0005-0000-0000-00004F210000}"/>
    <cellStyle name="Normal 4 2 3 2 2" xfId="219" xr:uid="{00000000-0005-0000-0000-000050210000}"/>
    <cellStyle name="Normal 4 2 3 2 2 10" xfId="1307" xr:uid="{00000000-0005-0000-0000-000051210000}"/>
    <cellStyle name="Normal 4 2 3 2 2 10 2" xfId="3886" xr:uid="{00000000-0005-0000-0000-000052210000}"/>
    <cellStyle name="Normal 4 2 3 2 2 10 2 2" xfId="8932" xr:uid="{00000000-0005-0000-0000-000053210000}"/>
    <cellStyle name="Normal 4 2 3 2 2 10 2 2 2" xfId="19024" xr:uid="{00000000-0005-0000-0000-000054210000}"/>
    <cellStyle name="Normal 4 2 3 2 2 10 2 2 2 2" xfId="39210" xr:uid="{00000000-0005-0000-0000-000055210000}"/>
    <cellStyle name="Normal 4 2 3 2 2 10 2 2 3" xfId="29118" xr:uid="{00000000-0005-0000-0000-000056210000}"/>
    <cellStyle name="Normal 4 2 3 2 2 10 2 3" xfId="13978" xr:uid="{00000000-0005-0000-0000-000057210000}"/>
    <cellStyle name="Normal 4 2 3 2 2 10 2 3 2" xfId="34164" xr:uid="{00000000-0005-0000-0000-000058210000}"/>
    <cellStyle name="Normal 4 2 3 2 2 10 2 4" xfId="24072" xr:uid="{00000000-0005-0000-0000-000059210000}"/>
    <cellStyle name="Normal 4 2 3 2 2 10 3" xfId="2599" xr:uid="{00000000-0005-0000-0000-00005A210000}"/>
    <cellStyle name="Normal 4 2 3 2 2 10 3 2" xfId="7645" xr:uid="{00000000-0005-0000-0000-00005B210000}"/>
    <cellStyle name="Normal 4 2 3 2 2 10 3 2 2" xfId="17737" xr:uid="{00000000-0005-0000-0000-00005C210000}"/>
    <cellStyle name="Normal 4 2 3 2 2 10 3 2 2 2" xfId="37923" xr:uid="{00000000-0005-0000-0000-00005D210000}"/>
    <cellStyle name="Normal 4 2 3 2 2 10 3 2 3" xfId="27831" xr:uid="{00000000-0005-0000-0000-00005E210000}"/>
    <cellStyle name="Normal 4 2 3 2 2 10 3 3" xfId="12691" xr:uid="{00000000-0005-0000-0000-00005F210000}"/>
    <cellStyle name="Normal 4 2 3 2 2 10 3 3 2" xfId="32877" xr:uid="{00000000-0005-0000-0000-000060210000}"/>
    <cellStyle name="Normal 4 2 3 2 2 10 3 4" xfId="22785" xr:uid="{00000000-0005-0000-0000-000061210000}"/>
    <cellStyle name="Normal 4 2 3 2 2 10 4" xfId="5071" xr:uid="{00000000-0005-0000-0000-000062210000}"/>
    <cellStyle name="Normal 4 2 3 2 2 10 4 2" xfId="10117" xr:uid="{00000000-0005-0000-0000-000063210000}"/>
    <cellStyle name="Normal 4 2 3 2 2 10 4 2 2" xfId="20209" xr:uid="{00000000-0005-0000-0000-000064210000}"/>
    <cellStyle name="Normal 4 2 3 2 2 10 4 2 2 2" xfId="40395" xr:uid="{00000000-0005-0000-0000-000065210000}"/>
    <cellStyle name="Normal 4 2 3 2 2 10 4 2 3" xfId="30303" xr:uid="{00000000-0005-0000-0000-000066210000}"/>
    <cellStyle name="Normal 4 2 3 2 2 10 4 3" xfId="15163" xr:uid="{00000000-0005-0000-0000-000067210000}"/>
    <cellStyle name="Normal 4 2 3 2 2 10 4 3 2" xfId="35349" xr:uid="{00000000-0005-0000-0000-000068210000}"/>
    <cellStyle name="Normal 4 2 3 2 2 10 4 4" xfId="25257" xr:uid="{00000000-0005-0000-0000-000069210000}"/>
    <cellStyle name="Normal 4 2 3 2 2 10 5" xfId="6358" xr:uid="{00000000-0005-0000-0000-00006A210000}"/>
    <cellStyle name="Normal 4 2 3 2 2 10 5 2" xfId="16450" xr:uid="{00000000-0005-0000-0000-00006B210000}"/>
    <cellStyle name="Normal 4 2 3 2 2 10 5 2 2" xfId="36636" xr:uid="{00000000-0005-0000-0000-00006C210000}"/>
    <cellStyle name="Normal 4 2 3 2 2 10 5 3" xfId="26544" xr:uid="{00000000-0005-0000-0000-00006D210000}"/>
    <cellStyle name="Normal 4 2 3 2 2 10 6" xfId="11404" xr:uid="{00000000-0005-0000-0000-00006E210000}"/>
    <cellStyle name="Normal 4 2 3 2 2 10 6 2" xfId="31590" xr:uid="{00000000-0005-0000-0000-00006F210000}"/>
    <cellStyle name="Normal 4 2 3 2 2 10 7" xfId="21498" xr:uid="{00000000-0005-0000-0000-000070210000}"/>
    <cellStyle name="Normal 4 2 3 2 2 11" xfId="1379" xr:uid="{00000000-0005-0000-0000-000071210000}"/>
    <cellStyle name="Normal 4 2 3 2 2 11 2" xfId="3958" xr:uid="{00000000-0005-0000-0000-000072210000}"/>
    <cellStyle name="Normal 4 2 3 2 2 11 2 2" xfId="9004" xr:uid="{00000000-0005-0000-0000-000073210000}"/>
    <cellStyle name="Normal 4 2 3 2 2 11 2 2 2" xfId="19096" xr:uid="{00000000-0005-0000-0000-000074210000}"/>
    <cellStyle name="Normal 4 2 3 2 2 11 2 2 2 2" xfId="39282" xr:uid="{00000000-0005-0000-0000-000075210000}"/>
    <cellStyle name="Normal 4 2 3 2 2 11 2 2 3" xfId="29190" xr:uid="{00000000-0005-0000-0000-000076210000}"/>
    <cellStyle name="Normal 4 2 3 2 2 11 2 3" xfId="14050" xr:uid="{00000000-0005-0000-0000-000077210000}"/>
    <cellStyle name="Normal 4 2 3 2 2 11 2 3 2" xfId="34236" xr:uid="{00000000-0005-0000-0000-000078210000}"/>
    <cellStyle name="Normal 4 2 3 2 2 11 2 4" xfId="24144" xr:uid="{00000000-0005-0000-0000-000079210000}"/>
    <cellStyle name="Normal 4 2 3 2 2 11 3" xfId="2671" xr:uid="{00000000-0005-0000-0000-00007A210000}"/>
    <cellStyle name="Normal 4 2 3 2 2 11 3 2" xfId="7717" xr:uid="{00000000-0005-0000-0000-00007B210000}"/>
    <cellStyle name="Normal 4 2 3 2 2 11 3 2 2" xfId="17809" xr:uid="{00000000-0005-0000-0000-00007C210000}"/>
    <cellStyle name="Normal 4 2 3 2 2 11 3 2 2 2" xfId="37995" xr:uid="{00000000-0005-0000-0000-00007D210000}"/>
    <cellStyle name="Normal 4 2 3 2 2 11 3 2 3" xfId="27903" xr:uid="{00000000-0005-0000-0000-00007E210000}"/>
    <cellStyle name="Normal 4 2 3 2 2 11 3 3" xfId="12763" xr:uid="{00000000-0005-0000-0000-00007F210000}"/>
    <cellStyle name="Normal 4 2 3 2 2 11 3 3 2" xfId="32949" xr:uid="{00000000-0005-0000-0000-000080210000}"/>
    <cellStyle name="Normal 4 2 3 2 2 11 3 4" xfId="22857" xr:uid="{00000000-0005-0000-0000-000081210000}"/>
    <cellStyle name="Normal 4 2 3 2 2 11 4" xfId="5143" xr:uid="{00000000-0005-0000-0000-000082210000}"/>
    <cellStyle name="Normal 4 2 3 2 2 11 4 2" xfId="10189" xr:uid="{00000000-0005-0000-0000-000083210000}"/>
    <cellStyle name="Normal 4 2 3 2 2 11 4 2 2" xfId="20281" xr:uid="{00000000-0005-0000-0000-000084210000}"/>
    <cellStyle name="Normal 4 2 3 2 2 11 4 2 2 2" xfId="40467" xr:uid="{00000000-0005-0000-0000-000085210000}"/>
    <cellStyle name="Normal 4 2 3 2 2 11 4 2 3" xfId="30375" xr:uid="{00000000-0005-0000-0000-000086210000}"/>
    <cellStyle name="Normal 4 2 3 2 2 11 4 3" xfId="15235" xr:uid="{00000000-0005-0000-0000-000087210000}"/>
    <cellStyle name="Normal 4 2 3 2 2 11 4 3 2" xfId="35421" xr:uid="{00000000-0005-0000-0000-000088210000}"/>
    <cellStyle name="Normal 4 2 3 2 2 11 4 4" xfId="25329" xr:uid="{00000000-0005-0000-0000-000089210000}"/>
    <cellStyle name="Normal 4 2 3 2 2 11 5" xfId="6430" xr:uid="{00000000-0005-0000-0000-00008A210000}"/>
    <cellStyle name="Normal 4 2 3 2 2 11 5 2" xfId="16522" xr:uid="{00000000-0005-0000-0000-00008B210000}"/>
    <cellStyle name="Normal 4 2 3 2 2 11 5 2 2" xfId="36708" xr:uid="{00000000-0005-0000-0000-00008C210000}"/>
    <cellStyle name="Normal 4 2 3 2 2 11 5 3" xfId="26616" xr:uid="{00000000-0005-0000-0000-00008D210000}"/>
    <cellStyle name="Normal 4 2 3 2 2 11 6" xfId="11476" xr:uid="{00000000-0005-0000-0000-00008E210000}"/>
    <cellStyle name="Normal 4 2 3 2 2 11 6 2" xfId="31662" xr:uid="{00000000-0005-0000-0000-00008F210000}"/>
    <cellStyle name="Normal 4 2 3 2 2 11 7" xfId="21570" xr:uid="{00000000-0005-0000-0000-000090210000}"/>
    <cellStyle name="Normal 4 2 3 2 2 12" xfId="1455" xr:uid="{00000000-0005-0000-0000-000091210000}"/>
    <cellStyle name="Normal 4 2 3 2 2 12 2" xfId="4030" xr:uid="{00000000-0005-0000-0000-000092210000}"/>
    <cellStyle name="Normal 4 2 3 2 2 12 2 2" xfId="9076" xr:uid="{00000000-0005-0000-0000-000093210000}"/>
    <cellStyle name="Normal 4 2 3 2 2 12 2 2 2" xfId="19168" xr:uid="{00000000-0005-0000-0000-000094210000}"/>
    <cellStyle name="Normal 4 2 3 2 2 12 2 2 2 2" xfId="39354" xr:uid="{00000000-0005-0000-0000-000095210000}"/>
    <cellStyle name="Normal 4 2 3 2 2 12 2 2 3" xfId="29262" xr:uid="{00000000-0005-0000-0000-000096210000}"/>
    <cellStyle name="Normal 4 2 3 2 2 12 2 3" xfId="14122" xr:uid="{00000000-0005-0000-0000-000097210000}"/>
    <cellStyle name="Normal 4 2 3 2 2 12 2 3 2" xfId="34308" xr:uid="{00000000-0005-0000-0000-000098210000}"/>
    <cellStyle name="Normal 4 2 3 2 2 12 2 4" xfId="24216" xr:uid="{00000000-0005-0000-0000-000099210000}"/>
    <cellStyle name="Normal 4 2 3 2 2 12 3" xfId="2743" xr:uid="{00000000-0005-0000-0000-00009A210000}"/>
    <cellStyle name="Normal 4 2 3 2 2 12 3 2" xfId="7789" xr:uid="{00000000-0005-0000-0000-00009B210000}"/>
    <cellStyle name="Normal 4 2 3 2 2 12 3 2 2" xfId="17881" xr:uid="{00000000-0005-0000-0000-00009C210000}"/>
    <cellStyle name="Normal 4 2 3 2 2 12 3 2 2 2" xfId="38067" xr:uid="{00000000-0005-0000-0000-00009D210000}"/>
    <cellStyle name="Normal 4 2 3 2 2 12 3 2 3" xfId="27975" xr:uid="{00000000-0005-0000-0000-00009E210000}"/>
    <cellStyle name="Normal 4 2 3 2 2 12 3 3" xfId="12835" xr:uid="{00000000-0005-0000-0000-00009F210000}"/>
    <cellStyle name="Normal 4 2 3 2 2 12 3 3 2" xfId="33021" xr:uid="{00000000-0005-0000-0000-0000A0210000}"/>
    <cellStyle name="Normal 4 2 3 2 2 12 3 4" xfId="22929" xr:uid="{00000000-0005-0000-0000-0000A1210000}"/>
    <cellStyle name="Normal 4 2 3 2 2 12 4" xfId="5215" xr:uid="{00000000-0005-0000-0000-0000A2210000}"/>
    <cellStyle name="Normal 4 2 3 2 2 12 4 2" xfId="10261" xr:uid="{00000000-0005-0000-0000-0000A3210000}"/>
    <cellStyle name="Normal 4 2 3 2 2 12 4 2 2" xfId="20353" xr:uid="{00000000-0005-0000-0000-0000A4210000}"/>
    <cellStyle name="Normal 4 2 3 2 2 12 4 2 2 2" xfId="40539" xr:uid="{00000000-0005-0000-0000-0000A5210000}"/>
    <cellStyle name="Normal 4 2 3 2 2 12 4 2 3" xfId="30447" xr:uid="{00000000-0005-0000-0000-0000A6210000}"/>
    <cellStyle name="Normal 4 2 3 2 2 12 4 3" xfId="15307" xr:uid="{00000000-0005-0000-0000-0000A7210000}"/>
    <cellStyle name="Normal 4 2 3 2 2 12 4 3 2" xfId="35493" xr:uid="{00000000-0005-0000-0000-0000A8210000}"/>
    <cellStyle name="Normal 4 2 3 2 2 12 4 4" xfId="25401" xr:uid="{00000000-0005-0000-0000-0000A9210000}"/>
    <cellStyle name="Normal 4 2 3 2 2 12 5" xfId="6502" xr:uid="{00000000-0005-0000-0000-0000AA210000}"/>
    <cellStyle name="Normal 4 2 3 2 2 12 5 2" xfId="16594" xr:uid="{00000000-0005-0000-0000-0000AB210000}"/>
    <cellStyle name="Normal 4 2 3 2 2 12 5 2 2" xfId="36780" xr:uid="{00000000-0005-0000-0000-0000AC210000}"/>
    <cellStyle name="Normal 4 2 3 2 2 12 5 3" xfId="26688" xr:uid="{00000000-0005-0000-0000-0000AD210000}"/>
    <cellStyle name="Normal 4 2 3 2 2 12 6" xfId="11548" xr:uid="{00000000-0005-0000-0000-0000AE210000}"/>
    <cellStyle name="Normal 4 2 3 2 2 12 6 2" xfId="31734" xr:uid="{00000000-0005-0000-0000-0000AF210000}"/>
    <cellStyle name="Normal 4 2 3 2 2 12 7" xfId="21642" xr:uid="{00000000-0005-0000-0000-0000B0210000}"/>
    <cellStyle name="Normal 4 2 3 2 2 13" xfId="684" xr:uid="{00000000-0005-0000-0000-0000B1210000}"/>
    <cellStyle name="Normal 4 2 3 2 2 13 2" xfId="3273" xr:uid="{00000000-0005-0000-0000-0000B2210000}"/>
    <cellStyle name="Normal 4 2 3 2 2 13 2 2" xfId="8319" xr:uid="{00000000-0005-0000-0000-0000B3210000}"/>
    <cellStyle name="Normal 4 2 3 2 2 13 2 2 2" xfId="18411" xr:uid="{00000000-0005-0000-0000-0000B4210000}"/>
    <cellStyle name="Normal 4 2 3 2 2 13 2 2 2 2" xfId="38597" xr:uid="{00000000-0005-0000-0000-0000B5210000}"/>
    <cellStyle name="Normal 4 2 3 2 2 13 2 2 3" xfId="28505" xr:uid="{00000000-0005-0000-0000-0000B6210000}"/>
    <cellStyle name="Normal 4 2 3 2 2 13 2 3" xfId="13365" xr:uid="{00000000-0005-0000-0000-0000B7210000}"/>
    <cellStyle name="Normal 4 2 3 2 2 13 2 3 2" xfId="33551" xr:uid="{00000000-0005-0000-0000-0000B8210000}"/>
    <cellStyle name="Normal 4 2 3 2 2 13 2 4" xfId="23459" xr:uid="{00000000-0005-0000-0000-0000B9210000}"/>
    <cellStyle name="Normal 4 2 3 2 2 13 3" xfId="1986" xr:uid="{00000000-0005-0000-0000-0000BA210000}"/>
    <cellStyle name="Normal 4 2 3 2 2 13 3 2" xfId="7032" xr:uid="{00000000-0005-0000-0000-0000BB210000}"/>
    <cellStyle name="Normal 4 2 3 2 2 13 3 2 2" xfId="17124" xr:uid="{00000000-0005-0000-0000-0000BC210000}"/>
    <cellStyle name="Normal 4 2 3 2 2 13 3 2 2 2" xfId="37310" xr:uid="{00000000-0005-0000-0000-0000BD210000}"/>
    <cellStyle name="Normal 4 2 3 2 2 13 3 2 3" xfId="27218" xr:uid="{00000000-0005-0000-0000-0000BE210000}"/>
    <cellStyle name="Normal 4 2 3 2 2 13 3 3" xfId="12078" xr:uid="{00000000-0005-0000-0000-0000BF210000}"/>
    <cellStyle name="Normal 4 2 3 2 2 13 3 3 2" xfId="32264" xr:uid="{00000000-0005-0000-0000-0000C0210000}"/>
    <cellStyle name="Normal 4 2 3 2 2 13 3 4" xfId="22172" xr:uid="{00000000-0005-0000-0000-0000C1210000}"/>
    <cellStyle name="Normal 4 2 3 2 2 13 4" xfId="4478" xr:uid="{00000000-0005-0000-0000-0000C2210000}"/>
    <cellStyle name="Normal 4 2 3 2 2 13 4 2" xfId="9524" xr:uid="{00000000-0005-0000-0000-0000C3210000}"/>
    <cellStyle name="Normal 4 2 3 2 2 13 4 2 2" xfId="19616" xr:uid="{00000000-0005-0000-0000-0000C4210000}"/>
    <cellStyle name="Normal 4 2 3 2 2 13 4 2 2 2" xfId="39802" xr:uid="{00000000-0005-0000-0000-0000C5210000}"/>
    <cellStyle name="Normal 4 2 3 2 2 13 4 2 3" xfId="29710" xr:uid="{00000000-0005-0000-0000-0000C6210000}"/>
    <cellStyle name="Normal 4 2 3 2 2 13 4 3" xfId="14570" xr:uid="{00000000-0005-0000-0000-0000C7210000}"/>
    <cellStyle name="Normal 4 2 3 2 2 13 4 3 2" xfId="34756" xr:uid="{00000000-0005-0000-0000-0000C8210000}"/>
    <cellStyle name="Normal 4 2 3 2 2 13 4 4" xfId="24664" xr:uid="{00000000-0005-0000-0000-0000C9210000}"/>
    <cellStyle name="Normal 4 2 3 2 2 13 5" xfId="5745" xr:uid="{00000000-0005-0000-0000-0000CA210000}"/>
    <cellStyle name="Normal 4 2 3 2 2 13 5 2" xfId="15837" xr:uid="{00000000-0005-0000-0000-0000CB210000}"/>
    <cellStyle name="Normal 4 2 3 2 2 13 5 2 2" xfId="36023" xr:uid="{00000000-0005-0000-0000-0000CC210000}"/>
    <cellStyle name="Normal 4 2 3 2 2 13 5 3" xfId="25931" xr:uid="{00000000-0005-0000-0000-0000CD210000}"/>
    <cellStyle name="Normal 4 2 3 2 2 13 6" xfId="10791" xr:uid="{00000000-0005-0000-0000-0000CE210000}"/>
    <cellStyle name="Normal 4 2 3 2 2 13 6 2" xfId="30977" xr:uid="{00000000-0005-0000-0000-0000CF210000}"/>
    <cellStyle name="Normal 4 2 3 2 2 13 7" xfId="20885" xr:uid="{00000000-0005-0000-0000-0000D0210000}"/>
    <cellStyle name="Normal 4 2 3 2 2 14" xfId="2924" xr:uid="{00000000-0005-0000-0000-0000D1210000}"/>
    <cellStyle name="Normal 4 2 3 2 2 14 2" xfId="7970" xr:uid="{00000000-0005-0000-0000-0000D2210000}"/>
    <cellStyle name="Normal 4 2 3 2 2 14 2 2" xfId="18062" xr:uid="{00000000-0005-0000-0000-0000D3210000}"/>
    <cellStyle name="Normal 4 2 3 2 2 14 2 2 2" xfId="38248" xr:uid="{00000000-0005-0000-0000-0000D4210000}"/>
    <cellStyle name="Normal 4 2 3 2 2 14 2 3" xfId="28156" xr:uid="{00000000-0005-0000-0000-0000D5210000}"/>
    <cellStyle name="Normal 4 2 3 2 2 14 3" xfId="13016" xr:uid="{00000000-0005-0000-0000-0000D6210000}"/>
    <cellStyle name="Normal 4 2 3 2 2 14 3 2" xfId="33202" xr:uid="{00000000-0005-0000-0000-0000D7210000}"/>
    <cellStyle name="Normal 4 2 3 2 2 14 4" xfId="23110" xr:uid="{00000000-0005-0000-0000-0000D8210000}"/>
    <cellStyle name="Normal 4 2 3 2 2 15" xfId="1637" xr:uid="{00000000-0005-0000-0000-0000D9210000}"/>
    <cellStyle name="Normal 4 2 3 2 2 15 2" xfId="6683" xr:uid="{00000000-0005-0000-0000-0000DA210000}"/>
    <cellStyle name="Normal 4 2 3 2 2 15 2 2" xfId="16775" xr:uid="{00000000-0005-0000-0000-0000DB210000}"/>
    <cellStyle name="Normal 4 2 3 2 2 15 2 2 2" xfId="36961" xr:uid="{00000000-0005-0000-0000-0000DC210000}"/>
    <cellStyle name="Normal 4 2 3 2 2 15 2 3" xfId="26869" xr:uid="{00000000-0005-0000-0000-0000DD210000}"/>
    <cellStyle name="Normal 4 2 3 2 2 15 3" xfId="11729" xr:uid="{00000000-0005-0000-0000-0000DE210000}"/>
    <cellStyle name="Normal 4 2 3 2 2 15 3 2" xfId="31915" xr:uid="{00000000-0005-0000-0000-0000DF210000}"/>
    <cellStyle name="Normal 4 2 3 2 2 15 4" xfId="21823" xr:uid="{00000000-0005-0000-0000-0000E0210000}"/>
    <cellStyle name="Normal 4 2 3 2 2 16" xfId="4175" xr:uid="{00000000-0005-0000-0000-0000E1210000}"/>
    <cellStyle name="Normal 4 2 3 2 2 16 2" xfId="9221" xr:uid="{00000000-0005-0000-0000-0000E2210000}"/>
    <cellStyle name="Normal 4 2 3 2 2 16 2 2" xfId="19313" xr:uid="{00000000-0005-0000-0000-0000E3210000}"/>
    <cellStyle name="Normal 4 2 3 2 2 16 2 2 2" xfId="39499" xr:uid="{00000000-0005-0000-0000-0000E4210000}"/>
    <cellStyle name="Normal 4 2 3 2 2 16 2 3" xfId="29407" xr:uid="{00000000-0005-0000-0000-0000E5210000}"/>
    <cellStyle name="Normal 4 2 3 2 2 16 3" xfId="14267" xr:uid="{00000000-0005-0000-0000-0000E6210000}"/>
    <cellStyle name="Normal 4 2 3 2 2 16 3 2" xfId="34453" xr:uid="{00000000-0005-0000-0000-0000E7210000}"/>
    <cellStyle name="Normal 4 2 3 2 2 16 4" xfId="24361" xr:uid="{00000000-0005-0000-0000-0000E8210000}"/>
    <cellStyle name="Normal 4 2 3 2 2 17" xfId="5396" xr:uid="{00000000-0005-0000-0000-0000E9210000}"/>
    <cellStyle name="Normal 4 2 3 2 2 17 2" xfId="15488" xr:uid="{00000000-0005-0000-0000-0000EA210000}"/>
    <cellStyle name="Normal 4 2 3 2 2 17 2 2" xfId="35674" xr:uid="{00000000-0005-0000-0000-0000EB210000}"/>
    <cellStyle name="Normal 4 2 3 2 2 17 3" xfId="25582" xr:uid="{00000000-0005-0000-0000-0000EC210000}"/>
    <cellStyle name="Normal 4 2 3 2 2 18" xfId="10442" xr:uid="{00000000-0005-0000-0000-0000ED210000}"/>
    <cellStyle name="Normal 4 2 3 2 2 18 2" xfId="30628" xr:uid="{00000000-0005-0000-0000-0000EE210000}"/>
    <cellStyle name="Normal 4 2 3 2 2 19" xfId="20536" xr:uid="{00000000-0005-0000-0000-0000EF210000}"/>
    <cellStyle name="Normal 4 2 3 2 2 2" xfId="255" xr:uid="{00000000-0005-0000-0000-0000F0210000}"/>
    <cellStyle name="Normal 4 2 3 2 2 2 10" xfId="1415" xr:uid="{00000000-0005-0000-0000-0000F1210000}"/>
    <cellStyle name="Normal 4 2 3 2 2 2 10 2" xfId="3994" xr:uid="{00000000-0005-0000-0000-0000F2210000}"/>
    <cellStyle name="Normal 4 2 3 2 2 2 10 2 2" xfId="9040" xr:uid="{00000000-0005-0000-0000-0000F3210000}"/>
    <cellStyle name="Normal 4 2 3 2 2 2 10 2 2 2" xfId="19132" xr:uid="{00000000-0005-0000-0000-0000F4210000}"/>
    <cellStyle name="Normal 4 2 3 2 2 2 10 2 2 2 2" xfId="39318" xr:uid="{00000000-0005-0000-0000-0000F5210000}"/>
    <cellStyle name="Normal 4 2 3 2 2 2 10 2 2 3" xfId="29226" xr:uid="{00000000-0005-0000-0000-0000F6210000}"/>
    <cellStyle name="Normal 4 2 3 2 2 2 10 2 3" xfId="14086" xr:uid="{00000000-0005-0000-0000-0000F7210000}"/>
    <cellStyle name="Normal 4 2 3 2 2 2 10 2 3 2" xfId="34272" xr:uid="{00000000-0005-0000-0000-0000F8210000}"/>
    <cellStyle name="Normal 4 2 3 2 2 2 10 2 4" xfId="24180" xr:uid="{00000000-0005-0000-0000-0000F9210000}"/>
    <cellStyle name="Normal 4 2 3 2 2 2 10 3" xfId="2707" xr:uid="{00000000-0005-0000-0000-0000FA210000}"/>
    <cellStyle name="Normal 4 2 3 2 2 2 10 3 2" xfId="7753" xr:uid="{00000000-0005-0000-0000-0000FB210000}"/>
    <cellStyle name="Normal 4 2 3 2 2 2 10 3 2 2" xfId="17845" xr:uid="{00000000-0005-0000-0000-0000FC210000}"/>
    <cellStyle name="Normal 4 2 3 2 2 2 10 3 2 2 2" xfId="38031" xr:uid="{00000000-0005-0000-0000-0000FD210000}"/>
    <cellStyle name="Normal 4 2 3 2 2 2 10 3 2 3" xfId="27939" xr:uid="{00000000-0005-0000-0000-0000FE210000}"/>
    <cellStyle name="Normal 4 2 3 2 2 2 10 3 3" xfId="12799" xr:uid="{00000000-0005-0000-0000-0000FF210000}"/>
    <cellStyle name="Normal 4 2 3 2 2 2 10 3 3 2" xfId="32985" xr:uid="{00000000-0005-0000-0000-000000220000}"/>
    <cellStyle name="Normal 4 2 3 2 2 2 10 3 4" xfId="22893" xr:uid="{00000000-0005-0000-0000-000001220000}"/>
    <cellStyle name="Normal 4 2 3 2 2 2 10 4" xfId="5179" xr:uid="{00000000-0005-0000-0000-000002220000}"/>
    <cellStyle name="Normal 4 2 3 2 2 2 10 4 2" xfId="10225" xr:uid="{00000000-0005-0000-0000-000003220000}"/>
    <cellStyle name="Normal 4 2 3 2 2 2 10 4 2 2" xfId="20317" xr:uid="{00000000-0005-0000-0000-000004220000}"/>
    <cellStyle name="Normal 4 2 3 2 2 2 10 4 2 2 2" xfId="40503" xr:uid="{00000000-0005-0000-0000-000005220000}"/>
    <cellStyle name="Normal 4 2 3 2 2 2 10 4 2 3" xfId="30411" xr:uid="{00000000-0005-0000-0000-000006220000}"/>
    <cellStyle name="Normal 4 2 3 2 2 2 10 4 3" xfId="15271" xr:uid="{00000000-0005-0000-0000-000007220000}"/>
    <cellStyle name="Normal 4 2 3 2 2 2 10 4 3 2" xfId="35457" xr:uid="{00000000-0005-0000-0000-000008220000}"/>
    <cellStyle name="Normal 4 2 3 2 2 2 10 4 4" xfId="25365" xr:uid="{00000000-0005-0000-0000-000009220000}"/>
    <cellStyle name="Normal 4 2 3 2 2 2 10 5" xfId="6466" xr:uid="{00000000-0005-0000-0000-00000A220000}"/>
    <cellStyle name="Normal 4 2 3 2 2 2 10 5 2" xfId="16558" xr:uid="{00000000-0005-0000-0000-00000B220000}"/>
    <cellStyle name="Normal 4 2 3 2 2 2 10 5 2 2" xfId="36744" xr:uid="{00000000-0005-0000-0000-00000C220000}"/>
    <cellStyle name="Normal 4 2 3 2 2 2 10 5 3" xfId="26652" xr:uid="{00000000-0005-0000-0000-00000D220000}"/>
    <cellStyle name="Normal 4 2 3 2 2 2 10 6" xfId="11512" xr:uid="{00000000-0005-0000-0000-00000E220000}"/>
    <cellStyle name="Normal 4 2 3 2 2 2 10 6 2" xfId="31698" xr:uid="{00000000-0005-0000-0000-00000F220000}"/>
    <cellStyle name="Normal 4 2 3 2 2 2 10 7" xfId="21606" xr:uid="{00000000-0005-0000-0000-000010220000}"/>
    <cellStyle name="Normal 4 2 3 2 2 2 11" xfId="1491" xr:uid="{00000000-0005-0000-0000-000011220000}"/>
    <cellStyle name="Normal 4 2 3 2 2 2 11 2" xfId="4066" xr:uid="{00000000-0005-0000-0000-000012220000}"/>
    <cellStyle name="Normal 4 2 3 2 2 2 11 2 2" xfId="9112" xr:uid="{00000000-0005-0000-0000-000013220000}"/>
    <cellStyle name="Normal 4 2 3 2 2 2 11 2 2 2" xfId="19204" xr:uid="{00000000-0005-0000-0000-000014220000}"/>
    <cellStyle name="Normal 4 2 3 2 2 2 11 2 2 2 2" xfId="39390" xr:uid="{00000000-0005-0000-0000-000015220000}"/>
    <cellStyle name="Normal 4 2 3 2 2 2 11 2 2 3" xfId="29298" xr:uid="{00000000-0005-0000-0000-000016220000}"/>
    <cellStyle name="Normal 4 2 3 2 2 2 11 2 3" xfId="14158" xr:uid="{00000000-0005-0000-0000-000017220000}"/>
    <cellStyle name="Normal 4 2 3 2 2 2 11 2 3 2" xfId="34344" xr:uid="{00000000-0005-0000-0000-000018220000}"/>
    <cellStyle name="Normal 4 2 3 2 2 2 11 2 4" xfId="24252" xr:uid="{00000000-0005-0000-0000-000019220000}"/>
    <cellStyle name="Normal 4 2 3 2 2 2 11 3" xfId="2779" xr:uid="{00000000-0005-0000-0000-00001A220000}"/>
    <cellStyle name="Normal 4 2 3 2 2 2 11 3 2" xfId="7825" xr:uid="{00000000-0005-0000-0000-00001B220000}"/>
    <cellStyle name="Normal 4 2 3 2 2 2 11 3 2 2" xfId="17917" xr:uid="{00000000-0005-0000-0000-00001C220000}"/>
    <cellStyle name="Normal 4 2 3 2 2 2 11 3 2 2 2" xfId="38103" xr:uid="{00000000-0005-0000-0000-00001D220000}"/>
    <cellStyle name="Normal 4 2 3 2 2 2 11 3 2 3" xfId="28011" xr:uid="{00000000-0005-0000-0000-00001E220000}"/>
    <cellStyle name="Normal 4 2 3 2 2 2 11 3 3" xfId="12871" xr:uid="{00000000-0005-0000-0000-00001F220000}"/>
    <cellStyle name="Normal 4 2 3 2 2 2 11 3 3 2" xfId="33057" xr:uid="{00000000-0005-0000-0000-000020220000}"/>
    <cellStyle name="Normal 4 2 3 2 2 2 11 3 4" xfId="22965" xr:uid="{00000000-0005-0000-0000-000021220000}"/>
    <cellStyle name="Normal 4 2 3 2 2 2 11 4" xfId="5251" xr:uid="{00000000-0005-0000-0000-000022220000}"/>
    <cellStyle name="Normal 4 2 3 2 2 2 11 4 2" xfId="10297" xr:uid="{00000000-0005-0000-0000-000023220000}"/>
    <cellStyle name="Normal 4 2 3 2 2 2 11 4 2 2" xfId="20389" xr:uid="{00000000-0005-0000-0000-000024220000}"/>
    <cellStyle name="Normal 4 2 3 2 2 2 11 4 2 2 2" xfId="40575" xr:uid="{00000000-0005-0000-0000-000025220000}"/>
    <cellStyle name="Normal 4 2 3 2 2 2 11 4 2 3" xfId="30483" xr:uid="{00000000-0005-0000-0000-000026220000}"/>
    <cellStyle name="Normal 4 2 3 2 2 2 11 4 3" xfId="15343" xr:uid="{00000000-0005-0000-0000-000027220000}"/>
    <cellStyle name="Normal 4 2 3 2 2 2 11 4 3 2" xfId="35529" xr:uid="{00000000-0005-0000-0000-000028220000}"/>
    <cellStyle name="Normal 4 2 3 2 2 2 11 4 4" xfId="25437" xr:uid="{00000000-0005-0000-0000-000029220000}"/>
    <cellStyle name="Normal 4 2 3 2 2 2 11 5" xfId="6538" xr:uid="{00000000-0005-0000-0000-00002A220000}"/>
    <cellStyle name="Normal 4 2 3 2 2 2 11 5 2" xfId="16630" xr:uid="{00000000-0005-0000-0000-00002B220000}"/>
    <cellStyle name="Normal 4 2 3 2 2 2 11 5 2 2" xfId="36816" xr:uid="{00000000-0005-0000-0000-00002C220000}"/>
    <cellStyle name="Normal 4 2 3 2 2 2 11 5 3" xfId="26724" xr:uid="{00000000-0005-0000-0000-00002D220000}"/>
    <cellStyle name="Normal 4 2 3 2 2 2 11 6" xfId="11584" xr:uid="{00000000-0005-0000-0000-00002E220000}"/>
    <cellStyle name="Normal 4 2 3 2 2 2 11 6 2" xfId="31770" xr:uid="{00000000-0005-0000-0000-00002F220000}"/>
    <cellStyle name="Normal 4 2 3 2 2 2 11 7" xfId="21678" xr:uid="{00000000-0005-0000-0000-000030220000}"/>
    <cellStyle name="Normal 4 2 3 2 2 2 12" xfId="745" xr:uid="{00000000-0005-0000-0000-000031220000}"/>
    <cellStyle name="Normal 4 2 3 2 2 2 12 2" xfId="3333" xr:uid="{00000000-0005-0000-0000-000032220000}"/>
    <cellStyle name="Normal 4 2 3 2 2 2 12 2 2" xfId="8379" xr:uid="{00000000-0005-0000-0000-000033220000}"/>
    <cellStyle name="Normal 4 2 3 2 2 2 12 2 2 2" xfId="18471" xr:uid="{00000000-0005-0000-0000-000034220000}"/>
    <cellStyle name="Normal 4 2 3 2 2 2 12 2 2 2 2" xfId="38657" xr:uid="{00000000-0005-0000-0000-000035220000}"/>
    <cellStyle name="Normal 4 2 3 2 2 2 12 2 2 3" xfId="28565" xr:uid="{00000000-0005-0000-0000-000036220000}"/>
    <cellStyle name="Normal 4 2 3 2 2 2 12 2 3" xfId="13425" xr:uid="{00000000-0005-0000-0000-000037220000}"/>
    <cellStyle name="Normal 4 2 3 2 2 2 12 2 3 2" xfId="33611" xr:uid="{00000000-0005-0000-0000-000038220000}"/>
    <cellStyle name="Normal 4 2 3 2 2 2 12 2 4" xfId="23519" xr:uid="{00000000-0005-0000-0000-000039220000}"/>
    <cellStyle name="Normal 4 2 3 2 2 2 12 3" xfId="2046" xr:uid="{00000000-0005-0000-0000-00003A220000}"/>
    <cellStyle name="Normal 4 2 3 2 2 2 12 3 2" xfId="7092" xr:uid="{00000000-0005-0000-0000-00003B220000}"/>
    <cellStyle name="Normal 4 2 3 2 2 2 12 3 2 2" xfId="17184" xr:uid="{00000000-0005-0000-0000-00003C220000}"/>
    <cellStyle name="Normal 4 2 3 2 2 2 12 3 2 2 2" xfId="37370" xr:uid="{00000000-0005-0000-0000-00003D220000}"/>
    <cellStyle name="Normal 4 2 3 2 2 2 12 3 2 3" xfId="27278" xr:uid="{00000000-0005-0000-0000-00003E220000}"/>
    <cellStyle name="Normal 4 2 3 2 2 2 12 3 3" xfId="12138" xr:uid="{00000000-0005-0000-0000-00003F220000}"/>
    <cellStyle name="Normal 4 2 3 2 2 2 12 3 3 2" xfId="32324" xr:uid="{00000000-0005-0000-0000-000040220000}"/>
    <cellStyle name="Normal 4 2 3 2 2 2 12 3 4" xfId="22232" xr:uid="{00000000-0005-0000-0000-000041220000}"/>
    <cellStyle name="Normal 4 2 3 2 2 2 12 4" xfId="4520" xr:uid="{00000000-0005-0000-0000-000042220000}"/>
    <cellStyle name="Normal 4 2 3 2 2 2 12 4 2" xfId="9566" xr:uid="{00000000-0005-0000-0000-000043220000}"/>
    <cellStyle name="Normal 4 2 3 2 2 2 12 4 2 2" xfId="19658" xr:uid="{00000000-0005-0000-0000-000044220000}"/>
    <cellStyle name="Normal 4 2 3 2 2 2 12 4 2 2 2" xfId="39844" xr:uid="{00000000-0005-0000-0000-000045220000}"/>
    <cellStyle name="Normal 4 2 3 2 2 2 12 4 2 3" xfId="29752" xr:uid="{00000000-0005-0000-0000-000046220000}"/>
    <cellStyle name="Normal 4 2 3 2 2 2 12 4 3" xfId="14612" xr:uid="{00000000-0005-0000-0000-000047220000}"/>
    <cellStyle name="Normal 4 2 3 2 2 2 12 4 3 2" xfId="34798" xr:uid="{00000000-0005-0000-0000-000048220000}"/>
    <cellStyle name="Normal 4 2 3 2 2 2 12 4 4" xfId="24706" xr:uid="{00000000-0005-0000-0000-000049220000}"/>
    <cellStyle name="Normal 4 2 3 2 2 2 12 5" xfId="5805" xr:uid="{00000000-0005-0000-0000-00004A220000}"/>
    <cellStyle name="Normal 4 2 3 2 2 2 12 5 2" xfId="15897" xr:uid="{00000000-0005-0000-0000-00004B220000}"/>
    <cellStyle name="Normal 4 2 3 2 2 2 12 5 2 2" xfId="36083" xr:uid="{00000000-0005-0000-0000-00004C220000}"/>
    <cellStyle name="Normal 4 2 3 2 2 2 12 5 3" xfId="25991" xr:uid="{00000000-0005-0000-0000-00004D220000}"/>
    <cellStyle name="Normal 4 2 3 2 2 2 12 6" xfId="10851" xr:uid="{00000000-0005-0000-0000-00004E220000}"/>
    <cellStyle name="Normal 4 2 3 2 2 2 12 6 2" xfId="31037" xr:uid="{00000000-0005-0000-0000-00004F220000}"/>
    <cellStyle name="Normal 4 2 3 2 2 2 12 7" xfId="20945" xr:uid="{00000000-0005-0000-0000-000050220000}"/>
    <cellStyle name="Normal 4 2 3 2 2 2 13" xfId="2960" xr:uid="{00000000-0005-0000-0000-000051220000}"/>
    <cellStyle name="Normal 4 2 3 2 2 2 13 2" xfId="8006" xr:uid="{00000000-0005-0000-0000-000052220000}"/>
    <cellStyle name="Normal 4 2 3 2 2 2 13 2 2" xfId="18098" xr:uid="{00000000-0005-0000-0000-000053220000}"/>
    <cellStyle name="Normal 4 2 3 2 2 2 13 2 2 2" xfId="38284" xr:uid="{00000000-0005-0000-0000-000054220000}"/>
    <cellStyle name="Normal 4 2 3 2 2 2 13 2 3" xfId="28192" xr:uid="{00000000-0005-0000-0000-000055220000}"/>
    <cellStyle name="Normal 4 2 3 2 2 2 13 3" xfId="13052" xr:uid="{00000000-0005-0000-0000-000056220000}"/>
    <cellStyle name="Normal 4 2 3 2 2 2 13 3 2" xfId="33238" xr:uid="{00000000-0005-0000-0000-000057220000}"/>
    <cellStyle name="Normal 4 2 3 2 2 2 13 4" xfId="23146" xr:uid="{00000000-0005-0000-0000-000058220000}"/>
    <cellStyle name="Normal 4 2 3 2 2 2 14" xfId="1673" xr:uid="{00000000-0005-0000-0000-000059220000}"/>
    <cellStyle name="Normal 4 2 3 2 2 2 14 2" xfId="6719" xr:uid="{00000000-0005-0000-0000-00005A220000}"/>
    <cellStyle name="Normal 4 2 3 2 2 2 14 2 2" xfId="16811" xr:uid="{00000000-0005-0000-0000-00005B220000}"/>
    <cellStyle name="Normal 4 2 3 2 2 2 14 2 2 2" xfId="36997" xr:uid="{00000000-0005-0000-0000-00005C220000}"/>
    <cellStyle name="Normal 4 2 3 2 2 2 14 2 3" xfId="26905" xr:uid="{00000000-0005-0000-0000-00005D220000}"/>
    <cellStyle name="Normal 4 2 3 2 2 2 14 3" xfId="11765" xr:uid="{00000000-0005-0000-0000-00005E220000}"/>
    <cellStyle name="Normal 4 2 3 2 2 2 14 3 2" xfId="31951" xr:uid="{00000000-0005-0000-0000-00005F220000}"/>
    <cellStyle name="Normal 4 2 3 2 2 2 14 4" xfId="21859" xr:uid="{00000000-0005-0000-0000-000060220000}"/>
    <cellStyle name="Normal 4 2 3 2 2 2 15" xfId="4211" xr:uid="{00000000-0005-0000-0000-000061220000}"/>
    <cellStyle name="Normal 4 2 3 2 2 2 15 2" xfId="9257" xr:uid="{00000000-0005-0000-0000-000062220000}"/>
    <cellStyle name="Normal 4 2 3 2 2 2 15 2 2" xfId="19349" xr:uid="{00000000-0005-0000-0000-000063220000}"/>
    <cellStyle name="Normal 4 2 3 2 2 2 15 2 2 2" xfId="39535" xr:uid="{00000000-0005-0000-0000-000064220000}"/>
    <cellStyle name="Normal 4 2 3 2 2 2 15 2 3" xfId="29443" xr:uid="{00000000-0005-0000-0000-000065220000}"/>
    <cellStyle name="Normal 4 2 3 2 2 2 15 3" xfId="14303" xr:uid="{00000000-0005-0000-0000-000066220000}"/>
    <cellStyle name="Normal 4 2 3 2 2 2 15 3 2" xfId="34489" xr:uid="{00000000-0005-0000-0000-000067220000}"/>
    <cellStyle name="Normal 4 2 3 2 2 2 15 4" xfId="24397" xr:uid="{00000000-0005-0000-0000-000068220000}"/>
    <cellStyle name="Normal 4 2 3 2 2 2 16" xfId="5432" xr:uid="{00000000-0005-0000-0000-000069220000}"/>
    <cellStyle name="Normal 4 2 3 2 2 2 16 2" xfId="15524" xr:uid="{00000000-0005-0000-0000-00006A220000}"/>
    <cellStyle name="Normal 4 2 3 2 2 2 16 2 2" xfId="35710" xr:uid="{00000000-0005-0000-0000-00006B220000}"/>
    <cellStyle name="Normal 4 2 3 2 2 2 16 3" xfId="25618" xr:uid="{00000000-0005-0000-0000-00006C220000}"/>
    <cellStyle name="Normal 4 2 3 2 2 2 17" xfId="10478" xr:uid="{00000000-0005-0000-0000-00006D220000}"/>
    <cellStyle name="Normal 4 2 3 2 2 2 17 2" xfId="30664" xr:uid="{00000000-0005-0000-0000-00006E220000}"/>
    <cellStyle name="Normal 4 2 3 2 2 2 18" xfId="20572" xr:uid="{00000000-0005-0000-0000-00006F220000}"/>
    <cellStyle name="Normal 4 2 3 2 2 2 2" xfId="327" xr:uid="{00000000-0005-0000-0000-000070220000}"/>
    <cellStyle name="Normal 4 2 3 2 2 2 2 2" xfId="471" xr:uid="{00000000-0005-0000-0000-000071220000}"/>
    <cellStyle name="Normal 4 2 3 2 2 2 2 2 2" xfId="1563" xr:uid="{00000000-0005-0000-0000-000072220000}"/>
    <cellStyle name="Normal 4 2 3 2 2 2 2 2 2 2" xfId="4138" xr:uid="{00000000-0005-0000-0000-000073220000}"/>
    <cellStyle name="Normal 4 2 3 2 2 2 2 2 2 2 2" xfId="9184" xr:uid="{00000000-0005-0000-0000-000074220000}"/>
    <cellStyle name="Normal 4 2 3 2 2 2 2 2 2 2 2 2" xfId="19276" xr:uid="{00000000-0005-0000-0000-000075220000}"/>
    <cellStyle name="Normal 4 2 3 2 2 2 2 2 2 2 2 2 2" xfId="39462" xr:uid="{00000000-0005-0000-0000-000076220000}"/>
    <cellStyle name="Normal 4 2 3 2 2 2 2 2 2 2 2 3" xfId="29370" xr:uid="{00000000-0005-0000-0000-000077220000}"/>
    <cellStyle name="Normal 4 2 3 2 2 2 2 2 2 2 3" xfId="14230" xr:uid="{00000000-0005-0000-0000-000078220000}"/>
    <cellStyle name="Normal 4 2 3 2 2 2 2 2 2 2 3 2" xfId="34416" xr:uid="{00000000-0005-0000-0000-000079220000}"/>
    <cellStyle name="Normal 4 2 3 2 2 2 2 2 2 2 4" xfId="24324" xr:uid="{00000000-0005-0000-0000-00007A220000}"/>
    <cellStyle name="Normal 4 2 3 2 2 2 2 2 2 3" xfId="2851" xr:uid="{00000000-0005-0000-0000-00007B220000}"/>
    <cellStyle name="Normal 4 2 3 2 2 2 2 2 2 3 2" xfId="7897" xr:uid="{00000000-0005-0000-0000-00007C220000}"/>
    <cellStyle name="Normal 4 2 3 2 2 2 2 2 2 3 2 2" xfId="17989" xr:uid="{00000000-0005-0000-0000-00007D220000}"/>
    <cellStyle name="Normal 4 2 3 2 2 2 2 2 2 3 2 2 2" xfId="38175" xr:uid="{00000000-0005-0000-0000-00007E220000}"/>
    <cellStyle name="Normal 4 2 3 2 2 2 2 2 2 3 2 3" xfId="28083" xr:uid="{00000000-0005-0000-0000-00007F220000}"/>
    <cellStyle name="Normal 4 2 3 2 2 2 2 2 2 3 3" xfId="12943" xr:uid="{00000000-0005-0000-0000-000080220000}"/>
    <cellStyle name="Normal 4 2 3 2 2 2 2 2 2 3 3 2" xfId="33129" xr:uid="{00000000-0005-0000-0000-000081220000}"/>
    <cellStyle name="Normal 4 2 3 2 2 2 2 2 2 3 4" xfId="23037" xr:uid="{00000000-0005-0000-0000-000082220000}"/>
    <cellStyle name="Normal 4 2 3 2 2 2 2 2 2 4" xfId="5323" xr:uid="{00000000-0005-0000-0000-000083220000}"/>
    <cellStyle name="Normal 4 2 3 2 2 2 2 2 2 4 2" xfId="10369" xr:uid="{00000000-0005-0000-0000-000084220000}"/>
    <cellStyle name="Normal 4 2 3 2 2 2 2 2 2 4 2 2" xfId="20461" xr:uid="{00000000-0005-0000-0000-000085220000}"/>
    <cellStyle name="Normal 4 2 3 2 2 2 2 2 2 4 2 2 2" xfId="40647" xr:uid="{00000000-0005-0000-0000-000086220000}"/>
    <cellStyle name="Normal 4 2 3 2 2 2 2 2 2 4 2 3" xfId="30555" xr:uid="{00000000-0005-0000-0000-000087220000}"/>
    <cellStyle name="Normal 4 2 3 2 2 2 2 2 2 4 3" xfId="15415" xr:uid="{00000000-0005-0000-0000-000088220000}"/>
    <cellStyle name="Normal 4 2 3 2 2 2 2 2 2 4 3 2" xfId="35601" xr:uid="{00000000-0005-0000-0000-000089220000}"/>
    <cellStyle name="Normal 4 2 3 2 2 2 2 2 2 4 4" xfId="25509" xr:uid="{00000000-0005-0000-0000-00008A220000}"/>
    <cellStyle name="Normal 4 2 3 2 2 2 2 2 2 5" xfId="6610" xr:uid="{00000000-0005-0000-0000-00008B220000}"/>
    <cellStyle name="Normal 4 2 3 2 2 2 2 2 2 5 2" xfId="16702" xr:uid="{00000000-0005-0000-0000-00008C220000}"/>
    <cellStyle name="Normal 4 2 3 2 2 2 2 2 2 5 2 2" xfId="36888" xr:uid="{00000000-0005-0000-0000-00008D220000}"/>
    <cellStyle name="Normal 4 2 3 2 2 2 2 2 2 5 3" xfId="26796" xr:uid="{00000000-0005-0000-0000-00008E220000}"/>
    <cellStyle name="Normal 4 2 3 2 2 2 2 2 2 6" xfId="11656" xr:uid="{00000000-0005-0000-0000-00008F220000}"/>
    <cellStyle name="Normal 4 2 3 2 2 2 2 2 2 6 2" xfId="31842" xr:uid="{00000000-0005-0000-0000-000090220000}"/>
    <cellStyle name="Normal 4 2 3 2 2 2 2 2 2 7" xfId="21750" xr:uid="{00000000-0005-0000-0000-000091220000}"/>
    <cellStyle name="Normal 4 2 3 2 2 2 2 2 3" xfId="3176" xr:uid="{00000000-0005-0000-0000-000092220000}"/>
    <cellStyle name="Normal 4 2 3 2 2 2 2 2 3 2" xfId="8222" xr:uid="{00000000-0005-0000-0000-000093220000}"/>
    <cellStyle name="Normal 4 2 3 2 2 2 2 2 3 2 2" xfId="18314" xr:uid="{00000000-0005-0000-0000-000094220000}"/>
    <cellStyle name="Normal 4 2 3 2 2 2 2 2 3 2 2 2" xfId="38500" xr:uid="{00000000-0005-0000-0000-000095220000}"/>
    <cellStyle name="Normal 4 2 3 2 2 2 2 2 3 2 3" xfId="28408" xr:uid="{00000000-0005-0000-0000-000096220000}"/>
    <cellStyle name="Normal 4 2 3 2 2 2 2 2 3 3" xfId="13268" xr:uid="{00000000-0005-0000-0000-000097220000}"/>
    <cellStyle name="Normal 4 2 3 2 2 2 2 2 3 3 2" xfId="33454" xr:uid="{00000000-0005-0000-0000-000098220000}"/>
    <cellStyle name="Normal 4 2 3 2 2 2 2 2 3 4" xfId="23362" xr:uid="{00000000-0005-0000-0000-000099220000}"/>
    <cellStyle name="Normal 4 2 3 2 2 2 2 2 4" xfId="1889" xr:uid="{00000000-0005-0000-0000-00009A220000}"/>
    <cellStyle name="Normal 4 2 3 2 2 2 2 2 4 2" xfId="6935" xr:uid="{00000000-0005-0000-0000-00009B220000}"/>
    <cellStyle name="Normal 4 2 3 2 2 2 2 2 4 2 2" xfId="17027" xr:uid="{00000000-0005-0000-0000-00009C220000}"/>
    <cellStyle name="Normal 4 2 3 2 2 2 2 2 4 2 2 2" xfId="37213" xr:uid="{00000000-0005-0000-0000-00009D220000}"/>
    <cellStyle name="Normal 4 2 3 2 2 2 2 2 4 2 3" xfId="27121" xr:uid="{00000000-0005-0000-0000-00009E220000}"/>
    <cellStyle name="Normal 4 2 3 2 2 2 2 2 4 3" xfId="11981" xr:uid="{00000000-0005-0000-0000-00009F220000}"/>
    <cellStyle name="Normal 4 2 3 2 2 2 2 2 4 3 2" xfId="32167" xr:uid="{00000000-0005-0000-0000-0000A0220000}"/>
    <cellStyle name="Normal 4 2 3 2 2 2 2 2 4 4" xfId="22075" xr:uid="{00000000-0005-0000-0000-0000A1220000}"/>
    <cellStyle name="Normal 4 2 3 2 2 2 2 2 5" xfId="4427" xr:uid="{00000000-0005-0000-0000-0000A2220000}"/>
    <cellStyle name="Normal 4 2 3 2 2 2 2 2 5 2" xfId="9473" xr:uid="{00000000-0005-0000-0000-0000A3220000}"/>
    <cellStyle name="Normal 4 2 3 2 2 2 2 2 5 2 2" xfId="19565" xr:uid="{00000000-0005-0000-0000-0000A4220000}"/>
    <cellStyle name="Normal 4 2 3 2 2 2 2 2 5 2 2 2" xfId="39751" xr:uid="{00000000-0005-0000-0000-0000A5220000}"/>
    <cellStyle name="Normal 4 2 3 2 2 2 2 2 5 2 3" xfId="29659" xr:uid="{00000000-0005-0000-0000-0000A6220000}"/>
    <cellStyle name="Normal 4 2 3 2 2 2 2 2 5 3" xfId="14519" xr:uid="{00000000-0005-0000-0000-0000A7220000}"/>
    <cellStyle name="Normal 4 2 3 2 2 2 2 2 5 3 2" xfId="34705" xr:uid="{00000000-0005-0000-0000-0000A8220000}"/>
    <cellStyle name="Normal 4 2 3 2 2 2 2 2 5 4" xfId="24613" xr:uid="{00000000-0005-0000-0000-0000A9220000}"/>
    <cellStyle name="Normal 4 2 3 2 2 2 2 2 6" xfId="5648" xr:uid="{00000000-0005-0000-0000-0000AA220000}"/>
    <cellStyle name="Normal 4 2 3 2 2 2 2 2 6 2" xfId="15740" xr:uid="{00000000-0005-0000-0000-0000AB220000}"/>
    <cellStyle name="Normal 4 2 3 2 2 2 2 2 6 2 2" xfId="35926" xr:uid="{00000000-0005-0000-0000-0000AC220000}"/>
    <cellStyle name="Normal 4 2 3 2 2 2 2 2 6 3" xfId="25834" xr:uid="{00000000-0005-0000-0000-0000AD220000}"/>
    <cellStyle name="Normal 4 2 3 2 2 2 2 2 7" xfId="10694" xr:uid="{00000000-0005-0000-0000-0000AE220000}"/>
    <cellStyle name="Normal 4 2 3 2 2 2 2 2 7 2" xfId="30880" xr:uid="{00000000-0005-0000-0000-0000AF220000}"/>
    <cellStyle name="Normal 4 2 3 2 2 2 2 2 8" xfId="20788" xr:uid="{00000000-0005-0000-0000-0000B0220000}"/>
    <cellStyle name="Normal 4 2 3 2 2 2 2 3" xfId="819" xr:uid="{00000000-0005-0000-0000-0000B1220000}"/>
    <cellStyle name="Normal 4 2 3 2 2 2 2 3 2" xfId="3406" xr:uid="{00000000-0005-0000-0000-0000B2220000}"/>
    <cellStyle name="Normal 4 2 3 2 2 2 2 3 2 2" xfId="8452" xr:uid="{00000000-0005-0000-0000-0000B3220000}"/>
    <cellStyle name="Normal 4 2 3 2 2 2 2 3 2 2 2" xfId="18544" xr:uid="{00000000-0005-0000-0000-0000B4220000}"/>
    <cellStyle name="Normal 4 2 3 2 2 2 2 3 2 2 2 2" xfId="38730" xr:uid="{00000000-0005-0000-0000-0000B5220000}"/>
    <cellStyle name="Normal 4 2 3 2 2 2 2 3 2 2 3" xfId="28638" xr:uid="{00000000-0005-0000-0000-0000B6220000}"/>
    <cellStyle name="Normal 4 2 3 2 2 2 2 3 2 3" xfId="13498" xr:uid="{00000000-0005-0000-0000-0000B7220000}"/>
    <cellStyle name="Normal 4 2 3 2 2 2 2 3 2 3 2" xfId="33684" xr:uid="{00000000-0005-0000-0000-0000B8220000}"/>
    <cellStyle name="Normal 4 2 3 2 2 2 2 3 2 4" xfId="23592" xr:uid="{00000000-0005-0000-0000-0000B9220000}"/>
    <cellStyle name="Normal 4 2 3 2 2 2 2 3 3" xfId="2119" xr:uid="{00000000-0005-0000-0000-0000BA220000}"/>
    <cellStyle name="Normal 4 2 3 2 2 2 2 3 3 2" xfId="7165" xr:uid="{00000000-0005-0000-0000-0000BB220000}"/>
    <cellStyle name="Normal 4 2 3 2 2 2 2 3 3 2 2" xfId="17257" xr:uid="{00000000-0005-0000-0000-0000BC220000}"/>
    <cellStyle name="Normal 4 2 3 2 2 2 2 3 3 2 2 2" xfId="37443" xr:uid="{00000000-0005-0000-0000-0000BD220000}"/>
    <cellStyle name="Normal 4 2 3 2 2 2 2 3 3 2 3" xfId="27351" xr:uid="{00000000-0005-0000-0000-0000BE220000}"/>
    <cellStyle name="Normal 4 2 3 2 2 2 2 3 3 3" xfId="12211" xr:uid="{00000000-0005-0000-0000-0000BF220000}"/>
    <cellStyle name="Normal 4 2 3 2 2 2 2 3 3 3 2" xfId="32397" xr:uid="{00000000-0005-0000-0000-0000C0220000}"/>
    <cellStyle name="Normal 4 2 3 2 2 2 2 3 3 4" xfId="22305" xr:uid="{00000000-0005-0000-0000-0000C1220000}"/>
    <cellStyle name="Normal 4 2 3 2 2 2 2 3 4" xfId="4592" xr:uid="{00000000-0005-0000-0000-0000C2220000}"/>
    <cellStyle name="Normal 4 2 3 2 2 2 2 3 4 2" xfId="9638" xr:uid="{00000000-0005-0000-0000-0000C3220000}"/>
    <cellStyle name="Normal 4 2 3 2 2 2 2 3 4 2 2" xfId="19730" xr:uid="{00000000-0005-0000-0000-0000C4220000}"/>
    <cellStyle name="Normal 4 2 3 2 2 2 2 3 4 2 2 2" xfId="39916" xr:uid="{00000000-0005-0000-0000-0000C5220000}"/>
    <cellStyle name="Normal 4 2 3 2 2 2 2 3 4 2 3" xfId="29824" xr:uid="{00000000-0005-0000-0000-0000C6220000}"/>
    <cellStyle name="Normal 4 2 3 2 2 2 2 3 4 3" xfId="14684" xr:uid="{00000000-0005-0000-0000-0000C7220000}"/>
    <cellStyle name="Normal 4 2 3 2 2 2 2 3 4 3 2" xfId="34870" xr:uid="{00000000-0005-0000-0000-0000C8220000}"/>
    <cellStyle name="Normal 4 2 3 2 2 2 2 3 4 4" xfId="24778" xr:uid="{00000000-0005-0000-0000-0000C9220000}"/>
    <cellStyle name="Normal 4 2 3 2 2 2 2 3 5" xfId="5878" xr:uid="{00000000-0005-0000-0000-0000CA220000}"/>
    <cellStyle name="Normal 4 2 3 2 2 2 2 3 5 2" xfId="15970" xr:uid="{00000000-0005-0000-0000-0000CB220000}"/>
    <cellStyle name="Normal 4 2 3 2 2 2 2 3 5 2 2" xfId="36156" xr:uid="{00000000-0005-0000-0000-0000CC220000}"/>
    <cellStyle name="Normal 4 2 3 2 2 2 2 3 5 3" xfId="26064" xr:uid="{00000000-0005-0000-0000-0000CD220000}"/>
    <cellStyle name="Normal 4 2 3 2 2 2 2 3 6" xfId="10924" xr:uid="{00000000-0005-0000-0000-0000CE220000}"/>
    <cellStyle name="Normal 4 2 3 2 2 2 2 3 6 2" xfId="31110" xr:uid="{00000000-0005-0000-0000-0000CF220000}"/>
    <cellStyle name="Normal 4 2 3 2 2 2 2 3 7" xfId="21018" xr:uid="{00000000-0005-0000-0000-0000D0220000}"/>
    <cellStyle name="Normal 4 2 3 2 2 2 2 4" xfId="3032" xr:uid="{00000000-0005-0000-0000-0000D1220000}"/>
    <cellStyle name="Normal 4 2 3 2 2 2 2 4 2" xfId="8078" xr:uid="{00000000-0005-0000-0000-0000D2220000}"/>
    <cellStyle name="Normal 4 2 3 2 2 2 2 4 2 2" xfId="18170" xr:uid="{00000000-0005-0000-0000-0000D3220000}"/>
    <cellStyle name="Normal 4 2 3 2 2 2 2 4 2 2 2" xfId="38356" xr:uid="{00000000-0005-0000-0000-0000D4220000}"/>
    <cellStyle name="Normal 4 2 3 2 2 2 2 4 2 3" xfId="28264" xr:uid="{00000000-0005-0000-0000-0000D5220000}"/>
    <cellStyle name="Normal 4 2 3 2 2 2 2 4 3" xfId="13124" xr:uid="{00000000-0005-0000-0000-0000D6220000}"/>
    <cellStyle name="Normal 4 2 3 2 2 2 2 4 3 2" xfId="33310" xr:uid="{00000000-0005-0000-0000-0000D7220000}"/>
    <cellStyle name="Normal 4 2 3 2 2 2 2 4 4" xfId="23218" xr:uid="{00000000-0005-0000-0000-0000D8220000}"/>
    <cellStyle name="Normal 4 2 3 2 2 2 2 5" xfId="1745" xr:uid="{00000000-0005-0000-0000-0000D9220000}"/>
    <cellStyle name="Normal 4 2 3 2 2 2 2 5 2" xfId="6791" xr:uid="{00000000-0005-0000-0000-0000DA220000}"/>
    <cellStyle name="Normal 4 2 3 2 2 2 2 5 2 2" xfId="16883" xr:uid="{00000000-0005-0000-0000-0000DB220000}"/>
    <cellStyle name="Normal 4 2 3 2 2 2 2 5 2 2 2" xfId="37069" xr:uid="{00000000-0005-0000-0000-0000DC220000}"/>
    <cellStyle name="Normal 4 2 3 2 2 2 2 5 2 3" xfId="26977" xr:uid="{00000000-0005-0000-0000-0000DD220000}"/>
    <cellStyle name="Normal 4 2 3 2 2 2 2 5 3" xfId="11837" xr:uid="{00000000-0005-0000-0000-0000DE220000}"/>
    <cellStyle name="Normal 4 2 3 2 2 2 2 5 3 2" xfId="32023" xr:uid="{00000000-0005-0000-0000-0000DF220000}"/>
    <cellStyle name="Normal 4 2 3 2 2 2 2 5 4" xfId="21931" xr:uid="{00000000-0005-0000-0000-0000E0220000}"/>
    <cellStyle name="Normal 4 2 3 2 2 2 2 6" xfId="4283" xr:uid="{00000000-0005-0000-0000-0000E1220000}"/>
    <cellStyle name="Normal 4 2 3 2 2 2 2 6 2" xfId="9329" xr:uid="{00000000-0005-0000-0000-0000E2220000}"/>
    <cellStyle name="Normal 4 2 3 2 2 2 2 6 2 2" xfId="19421" xr:uid="{00000000-0005-0000-0000-0000E3220000}"/>
    <cellStyle name="Normal 4 2 3 2 2 2 2 6 2 2 2" xfId="39607" xr:uid="{00000000-0005-0000-0000-0000E4220000}"/>
    <cellStyle name="Normal 4 2 3 2 2 2 2 6 2 3" xfId="29515" xr:uid="{00000000-0005-0000-0000-0000E5220000}"/>
    <cellStyle name="Normal 4 2 3 2 2 2 2 6 3" xfId="14375" xr:uid="{00000000-0005-0000-0000-0000E6220000}"/>
    <cellStyle name="Normal 4 2 3 2 2 2 2 6 3 2" xfId="34561" xr:uid="{00000000-0005-0000-0000-0000E7220000}"/>
    <cellStyle name="Normal 4 2 3 2 2 2 2 6 4" xfId="24469" xr:uid="{00000000-0005-0000-0000-0000E8220000}"/>
    <cellStyle name="Normal 4 2 3 2 2 2 2 7" xfId="5504" xr:uid="{00000000-0005-0000-0000-0000E9220000}"/>
    <cellStyle name="Normal 4 2 3 2 2 2 2 7 2" xfId="15596" xr:uid="{00000000-0005-0000-0000-0000EA220000}"/>
    <cellStyle name="Normal 4 2 3 2 2 2 2 7 2 2" xfId="35782" xr:uid="{00000000-0005-0000-0000-0000EB220000}"/>
    <cellStyle name="Normal 4 2 3 2 2 2 2 7 3" xfId="25690" xr:uid="{00000000-0005-0000-0000-0000EC220000}"/>
    <cellStyle name="Normal 4 2 3 2 2 2 2 8" xfId="10550" xr:uid="{00000000-0005-0000-0000-0000ED220000}"/>
    <cellStyle name="Normal 4 2 3 2 2 2 2 8 2" xfId="30736" xr:uid="{00000000-0005-0000-0000-0000EE220000}"/>
    <cellStyle name="Normal 4 2 3 2 2 2 2 9" xfId="20644" xr:uid="{00000000-0005-0000-0000-0000EF220000}"/>
    <cellStyle name="Normal 4 2 3 2 2 2 3" xfId="399" xr:uid="{00000000-0005-0000-0000-0000F0220000}"/>
    <cellStyle name="Normal 4 2 3 2 2 2 3 2" xfId="892" xr:uid="{00000000-0005-0000-0000-0000F1220000}"/>
    <cellStyle name="Normal 4 2 3 2 2 2 3 2 2" xfId="3478" xr:uid="{00000000-0005-0000-0000-0000F2220000}"/>
    <cellStyle name="Normal 4 2 3 2 2 2 3 2 2 2" xfId="8524" xr:uid="{00000000-0005-0000-0000-0000F3220000}"/>
    <cellStyle name="Normal 4 2 3 2 2 2 3 2 2 2 2" xfId="18616" xr:uid="{00000000-0005-0000-0000-0000F4220000}"/>
    <cellStyle name="Normal 4 2 3 2 2 2 3 2 2 2 2 2" xfId="38802" xr:uid="{00000000-0005-0000-0000-0000F5220000}"/>
    <cellStyle name="Normal 4 2 3 2 2 2 3 2 2 2 3" xfId="28710" xr:uid="{00000000-0005-0000-0000-0000F6220000}"/>
    <cellStyle name="Normal 4 2 3 2 2 2 3 2 2 3" xfId="13570" xr:uid="{00000000-0005-0000-0000-0000F7220000}"/>
    <cellStyle name="Normal 4 2 3 2 2 2 3 2 2 3 2" xfId="33756" xr:uid="{00000000-0005-0000-0000-0000F8220000}"/>
    <cellStyle name="Normal 4 2 3 2 2 2 3 2 2 4" xfId="23664" xr:uid="{00000000-0005-0000-0000-0000F9220000}"/>
    <cellStyle name="Normal 4 2 3 2 2 2 3 2 3" xfId="2191" xr:uid="{00000000-0005-0000-0000-0000FA220000}"/>
    <cellStyle name="Normal 4 2 3 2 2 2 3 2 3 2" xfId="7237" xr:uid="{00000000-0005-0000-0000-0000FB220000}"/>
    <cellStyle name="Normal 4 2 3 2 2 2 3 2 3 2 2" xfId="17329" xr:uid="{00000000-0005-0000-0000-0000FC220000}"/>
    <cellStyle name="Normal 4 2 3 2 2 2 3 2 3 2 2 2" xfId="37515" xr:uid="{00000000-0005-0000-0000-0000FD220000}"/>
    <cellStyle name="Normal 4 2 3 2 2 2 3 2 3 2 3" xfId="27423" xr:uid="{00000000-0005-0000-0000-0000FE220000}"/>
    <cellStyle name="Normal 4 2 3 2 2 2 3 2 3 3" xfId="12283" xr:uid="{00000000-0005-0000-0000-0000FF220000}"/>
    <cellStyle name="Normal 4 2 3 2 2 2 3 2 3 3 2" xfId="32469" xr:uid="{00000000-0005-0000-0000-000000230000}"/>
    <cellStyle name="Normal 4 2 3 2 2 2 3 2 3 4" xfId="22377" xr:uid="{00000000-0005-0000-0000-000001230000}"/>
    <cellStyle name="Normal 4 2 3 2 2 2 3 2 4" xfId="4664" xr:uid="{00000000-0005-0000-0000-000002230000}"/>
    <cellStyle name="Normal 4 2 3 2 2 2 3 2 4 2" xfId="9710" xr:uid="{00000000-0005-0000-0000-000003230000}"/>
    <cellStyle name="Normal 4 2 3 2 2 2 3 2 4 2 2" xfId="19802" xr:uid="{00000000-0005-0000-0000-000004230000}"/>
    <cellStyle name="Normal 4 2 3 2 2 2 3 2 4 2 2 2" xfId="39988" xr:uid="{00000000-0005-0000-0000-000005230000}"/>
    <cellStyle name="Normal 4 2 3 2 2 2 3 2 4 2 3" xfId="29896" xr:uid="{00000000-0005-0000-0000-000006230000}"/>
    <cellStyle name="Normal 4 2 3 2 2 2 3 2 4 3" xfId="14756" xr:uid="{00000000-0005-0000-0000-000007230000}"/>
    <cellStyle name="Normal 4 2 3 2 2 2 3 2 4 3 2" xfId="34942" xr:uid="{00000000-0005-0000-0000-000008230000}"/>
    <cellStyle name="Normal 4 2 3 2 2 2 3 2 4 4" xfId="24850" xr:uid="{00000000-0005-0000-0000-000009230000}"/>
    <cellStyle name="Normal 4 2 3 2 2 2 3 2 5" xfId="5950" xr:uid="{00000000-0005-0000-0000-00000A230000}"/>
    <cellStyle name="Normal 4 2 3 2 2 2 3 2 5 2" xfId="16042" xr:uid="{00000000-0005-0000-0000-00000B230000}"/>
    <cellStyle name="Normal 4 2 3 2 2 2 3 2 5 2 2" xfId="36228" xr:uid="{00000000-0005-0000-0000-00000C230000}"/>
    <cellStyle name="Normal 4 2 3 2 2 2 3 2 5 3" xfId="26136" xr:uid="{00000000-0005-0000-0000-00000D230000}"/>
    <cellStyle name="Normal 4 2 3 2 2 2 3 2 6" xfId="10996" xr:uid="{00000000-0005-0000-0000-00000E230000}"/>
    <cellStyle name="Normal 4 2 3 2 2 2 3 2 6 2" xfId="31182" xr:uid="{00000000-0005-0000-0000-00000F230000}"/>
    <cellStyle name="Normal 4 2 3 2 2 2 3 2 7" xfId="21090" xr:uid="{00000000-0005-0000-0000-000010230000}"/>
    <cellStyle name="Normal 4 2 3 2 2 2 3 3" xfId="3104" xr:uid="{00000000-0005-0000-0000-000011230000}"/>
    <cellStyle name="Normal 4 2 3 2 2 2 3 3 2" xfId="8150" xr:uid="{00000000-0005-0000-0000-000012230000}"/>
    <cellStyle name="Normal 4 2 3 2 2 2 3 3 2 2" xfId="18242" xr:uid="{00000000-0005-0000-0000-000013230000}"/>
    <cellStyle name="Normal 4 2 3 2 2 2 3 3 2 2 2" xfId="38428" xr:uid="{00000000-0005-0000-0000-000014230000}"/>
    <cellStyle name="Normal 4 2 3 2 2 2 3 3 2 3" xfId="28336" xr:uid="{00000000-0005-0000-0000-000015230000}"/>
    <cellStyle name="Normal 4 2 3 2 2 2 3 3 3" xfId="13196" xr:uid="{00000000-0005-0000-0000-000016230000}"/>
    <cellStyle name="Normal 4 2 3 2 2 2 3 3 3 2" xfId="33382" xr:uid="{00000000-0005-0000-0000-000017230000}"/>
    <cellStyle name="Normal 4 2 3 2 2 2 3 3 4" xfId="23290" xr:uid="{00000000-0005-0000-0000-000018230000}"/>
    <cellStyle name="Normal 4 2 3 2 2 2 3 4" xfId="1817" xr:uid="{00000000-0005-0000-0000-000019230000}"/>
    <cellStyle name="Normal 4 2 3 2 2 2 3 4 2" xfId="6863" xr:uid="{00000000-0005-0000-0000-00001A230000}"/>
    <cellStyle name="Normal 4 2 3 2 2 2 3 4 2 2" xfId="16955" xr:uid="{00000000-0005-0000-0000-00001B230000}"/>
    <cellStyle name="Normal 4 2 3 2 2 2 3 4 2 2 2" xfId="37141" xr:uid="{00000000-0005-0000-0000-00001C230000}"/>
    <cellStyle name="Normal 4 2 3 2 2 2 3 4 2 3" xfId="27049" xr:uid="{00000000-0005-0000-0000-00001D230000}"/>
    <cellStyle name="Normal 4 2 3 2 2 2 3 4 3" xfId="11909" xr:uid="{00000000-0005-0000-0000-00001E230000}"/>
    <cellStyle name="Normal 4 2 3 2 2 2 3 4 3 2" xfId="32095" xr:uid="{00000000-0005-0000-0000-00001F230000}"/>
    <cellStyle name="Normal 4 2 3 2 2 2 3 4 4" xfId="22003" xr:uid="{00000000-0005-0000-0000-000020230000}"/>
    <cellStyle name="Normal 4 2 3 2 2 2 3 5" xfId="4355" xr:uid="{00000000-0005-0000-0000-000021230000}"/>
    <cellStyle name="Normal 4 2 3 2 2 2 3 5 2" xfId="9401" xr:uid="{00000000-0005-0000-0000-000022230000}"/>
    <cellStyle name="Normal 4 2 3 2 2 2 3 5 2 2" xfId="19493" xr:uid="{00000000-0005-0000-0000-000023230000}"/>
    <cellStyle name="Normal 4 2 3 2 2 2 3 5 2 2 2" xfId="39679" xr:uid="{00000000-0005-0000-0000-000024230000}"/>
    <cellStyle name="Normal 4 2 3 2 2 2 3 5 2 3" xfId="29587" xr:uid="{00000000-0005-0000-0000-000025230000}"/>
    <cellStyle name="Normal 4 2 3 2 2 2 3 5 3" xfId="14447" xr:uid="{00000000-0005-0000-0000-000026230000}"/>
    <cellStyle name="Normal 4 2 3 2 2 2 3 5 3 2" xfId="34633" xr:uid="{00000000-0005-0000-0000-000027230000}"/>
    <cellStyle name="Normal 4 2 3 2 2 2 3 5 4" xfId="24541" xr:uid="{00000000-0005-0000-0000-000028230000}"/>
    <cellStyle name="Normal 4 2 3 2 2 2 3 6" xfId="5576" xr:uid="{00000000-0005-0000-0000-000029230000}"/>
    <cellStyle name="Normal 4 2 3 2 2 2 3 6 2" xfId="15668" xr:uid="{00000000-0005-0000-0000-00002A230000}"/>
    <cellStyle name="Normal 4 2 3 2 2 2 3 6 2 2" xfId="35854" xr:uid="{00000000-0005-0000-0000-00002B230000}"/>
    <cellStyle name="Normal 4 2 3 2 2 2 3 6 3" xfId="25762" xr:uid="{00000000-0005-0000-0000-00002C230000}"/>
    <cellStyle name="Normal 4 2 3 2 2 2 3 7" xfId="10622" xr:uid="{00000000-0005-0000-0000-00002D230000}"/>
    <cellStyle name="Normal 4 2 3 2 2 2 3 7 2" xfId="30808" xr:uid="{00000000-0005-0000-0000-00002E230000}"/>
    <cellStyle name="Normal 4 2 3 2 2 2 3 8" xfId="20716" xr:uid="{00000000-0005-0000-0000-00002F230000}"/>
    <cellStyle name="Normal 4 2 3 2 2 2 4" xfId="969" xr:uid="{00000000-0005-0000-0000-000030230000}"/>
    <cellStyle name="Normal 4 2 3 2 2 2 4 2" xfId="3552" xr:uid="{00000000-0005-0000-0000-000031230000}"/>
    <cellStyle name="Normal 4 2 3 2 2 2 4 2 2" xfId="8598" xr:uid="{00000000-0005-0000-0000-000032230000}"/>
    <cellStyle name="Normal 4 2 3 2 2 2 4 2 2 2" xfId="18690" xr:uid="{00000000-0005-0000-0000-000033230000}"/>
    <cellStyle name="Normal 4 2 3 2 2 2 4 2 2 2 2" xfId="38876" xr:uid="{00000000-0005-0000-0000-000034230000}"/>
    <cellStyle name="Normal 4 2 3 2 2 2 4 2 2 3" xfId="28784" xr:uid="{00000000-0005-0000-0000-000035230000}"/>
    <cellStyle name="Normal 4 2 3 2 2 2 4 2 3" xfId="13644" xr:uid="{00000000-0005-0000-0000-000036230000}"/>
    <cellStyle name="Normal 4 2 3 2 2 2 4 2 3 2" xfId="33830" xr:uid="{00000000-0005-0000-0000-000037230000}"/>
    <cellStyle name="Normal 4 2 3 2 2 2 4 2 4" xfId="23738" xr:uid="{00000000-0005-0000-0000-000038230000}"/>
    <cellStyle name="Normal 4 2 3 2 2 2 4 3" xfId="2265" xr:uid="{00000000-0005-0000-0000-000039230000}"/>
    <cellStyle name="Normal 4 2 3 2 2 2 4 3 2" xfId="7311" xr:uid="{00000000-0005-0000-0000-00003A230000}"/>
    <cellStyle name="Normal 4 2 3 2 2 2 4 3 2 2" xfId="17403" xr:uid="{00000000-0005-0000-0000-00003B230000}"/>
    <cellStyle name="Normal 4 2 3 2 2 2 4 3 2 2 2" xfId="37589" xr:uid="{00000000-0005-0000-0000-00003C230000}"/>
    <cellStyle name="Normal 4 2 3 2 2 2 4 3 2 3" xfId="27497" xr:uid="{00000000-0005-0000-0000-00003D230000}"/>
    <cellStyle name="Normal 4 2 3 2 2 2 4 3 3" xfId="12357" xr:uid="{00000000-0005-0000-0000-00003E230000}"/>
    <cellStyle name="Normal 4 2 3 2 2 2 4 3 3 2" xfId="32543" xr:uid="{00000000-0005-0000-0000-00003F230000}"/>
    <cellStyle name="Normal 4 2 3 2 2 2 4 3 4" xfId="22451" xr:uid="{00000000-0005-0000-0000-000040230000}"/>
    <cellStyle name="Normal 4 2 3 2 2 2 4 4" xfId="4738" xr:uid="{00000000-0005-0000-0000-000041230000}"/>
    <cellStyle name="Normal 4 2 3 2 2 2 4 4 2" xfId="9784" xr:uid="{00000000-0005-0000-0000-000042230000}"/>
    <cellStyle name="Normal 4 2 3 2 2 2 4 4 2 2" xfId="19876" xr:uid="{00000000-0005-0000-0000-000043230000}"/>
    <cellStyle name="Normal 4 2 3 2 2 2 4 4 2 2 2" xfId="40062" xr:uid="{00000000-0005-0000-0000-000044230000}"/>
    <cellStyle name="Normal 4 2 3 2 2 2 4 4 2 3" xfId="29970" xr:uid="{00000000-0005-0000-0000-000045230000}"/>
    <cellStyle name="Normal 4 2 3 2 2 2 4 4 3" xfId="14830" xr:uid="{00000000-0005-0000-0000-000046230000}"/>
    <cellStyle name="Normal 4 2 3 2 2 2 4 4 3 2" xfId="35016" xr:uid="{00000000-0005-0000-0000-000047230000}"/>
    <cellStyle name="Normal 4 2 3 2 2 2 4 4 4" xfId="24924" xr:uid="{00000000-0005-0000-0000-000048230000}"/>
    <cellStyle name="Normal 4 2 3 2 2 2 4 5" xfId="6024" xr:uid="{00000000-0005-0000-0000-000049230000}"/>
    <cellStyle name="Normal 4 2 3 2 2 2 4 5 2" xfId="16116" xr:uid="{00000000-0005-0000-0000-00004A230000}"/>
    <cellStyle name="Normal 4 2 3 2 2 2 4 5 2 2" xfId="36302" xr:uid="{00000000-0005-0000-0000-00004B230000}"/>
    <cellStyle name="Normal 4 2 3 2 2 2 4 5 3" xfId="26210" xr:uid="{00000000-0005-0000-0000-00004C230000}"/>
    <cellStyle name="Normal 4 2 3 2 2 2 4 6" xfId="11070" xr:uid="{00000000-0005-0000-0000-00004D230000}"/>
    <cellStyle name="Normal 4 2 3 2 2 2 4 6 2" xfId="31256" xr:uid="{00000000-0005-0000-0000-00004E230000}"/>
    <cellStyle name="Normal 4 2 3 2 2 2 4 7" xfId="21164" xr:uid="{00000000-0005-0000-0000-00004F230000}"/>
    <cellStyle name="Normal 4 2 3 2 2 2 5" xfId="1040" xr:uid="{00000000-0005-0000-0000-000050230000}"/>
    <cellStyle name="Normal 4 2 3 2 2 2 5 2" xfId="3623" xr:uid="{00000000-0005-0000-0000-000051230000}"/>
    <cellStyle name="Normal 4 2 3 2 2 2 5 2 2" xfId="8669" xr:uid="{00000000-0005-0000-0000-000052230000}"/>
    <cellStyle name="Normal 4 2 3 2 2 2 5 2 2 2" xfId="18761" xr:uid="{00000000-0005-0000-0000-000053230000}"/>
    <cellStyle name="Normal 4 2 3 2 2 2 5 2 2 2 2" xfId="38947" xr:uid="{00000000-0005-0000-0000-000054230000}"/>
    <cellStyle name="Normal 4 2 3 2 2 2 5 2 2 3" xfId="28855" xr:uid="{00000000-0005-0000-0000-000055230000}"/>
    <cellStyle name="Normal 4 2 3 2 2 2 5 2 3" xfId="13715" xr:uid="{00000000-0005-0000-0000-000056230000}"/>
    <cellStyle name="Normal 4 2 3 2 2 2 5 2 3 2" xfId="33901" xr:uid="{00000000-0005-0000-0000-000057230000}"/>
    <cellStyle name="Normal 4 2 3 2 2 2 5 2 4" xfId="23809" xr:uid="{00000000-0005-0000-0000-000058230000}"/>
    <cellStyle name="Normal 4 2 3 2 2 2 5 3" xfId="2336" xr:uid="{00000000-0005-0000-0000-000059230000}"/>
    <cellStyle name="Normal 4 2 3 2 2 2 5 3 2" xfId="7382" xr:uid="{00000000-0005-0000-0000-00005A230000}"/>
    <cellStyle name="Normal 4 2 3 2 2 2 5 3 2 2" xfId="17474" xr:uid="{00000000-0005-0000-0000-00005B230000}"/>
    <cellStyle name="Normal 4 2 3 2 2 2 5 3 2 2 2" xfId="37660" xr:uid="{00000000-0005-0000-0000-00005C230000}"/>
    <cellStyle name="Normal 4 2 3 2 2 2 5 3 2 3" xfId="27568" xr:uid="{00000000-0005-0000-0000-00005D230000}"/>
    <cellStyle name="Normal 4 2 3 2 2 2 5 3 3" xfId="12428" xr:uid="{00000000-0005-0000-0000-00005E230000}"/>
    <cellStyle name="Normal 4 2 3 2 2 2 5 3 3 2" xfId="32614" xr:uid="{00000000-0005-0000-0000-00005F230000}"/>
    <cellStyle name="Normal 4 2 3 2 2 2 5 3 4" xfId="22522" xr:uid="{00000000-0005-0000-0000-000060230000}"/>
    <cellStyle name="Normal 4 2 3 2 2 2 5 4" xfId="4809" xr:uid="{00000000-0005-0000-0000-000061230000}"/>
    <cellStyle name="Normal 4 2 3 2 2 2 5 4 2" xfId="9855" xr:uid="{00000000-0005-0000-0000-000062230000}"/>
    <cellStyle name="Normal 4 2 3 2 2 2 5 4 2 2" xfId="19947" xr:uid="{00000000-0005-0000-0000-000063230000}"/>
    <cellStyle name="Normal 4 2 3 2 2 2 5 4 2 2 2" xfId="40133" xr:uid="{00000000-0005-0000-0000-000064230000}"/>
    <cellStyle name="Normal 4 2 3 2 2 2 5 4 2 3" xfId="30041" xr:uid="{00000000-0005-0000-0000-000065230000}"/>
    <cellStyle name="Normal 4 2 3 2 2 2 5 4 3" xfId="14901" xr:uid="{00000000-0005-0000-0000-000066230000}"/>
    <cellStyle name="Normal 4 2 3 2 2 2 5 4 3 2" xfId="35087" xr:uid="{00000000-0005-0000-0000-000067230000}"/>
    <cellStyle name="Normal 4 2 3 2 2 2 5 4 4" xfId="24995" xr:uid="{00000000-0005-0000-0000-000068230000}"/>
    <cellStyle name="Normal 4 2 3 2 2 2 5 5" xfId="6095" xr:uid="{00000000-0005-0000-0000-000069230000}"/>
    <cellStyle name="Normal 4 2 3 2 2 2 5 5 2" xfId="16187" xr:uid="{00000000-0005-0000-0000-00006A230000}"/>
    <cellStyle name="Normal 4 2 3 2 2 2 5 5 2 2" xfId="36373" xr:uid="{00000000-0005-0000-0000-00006B230000}"/>
    <cellStyle name="Normal 4 2 3 2 2 2 5 5 3" xfId="26281" xr:uid="{00000000-0005-0000-0000-00006C230000}"/>
    <cellStyle name="Normal 4 2 3 2 2 2 5 6" xfId="11141" xr:uid="{00000000-0005-0000-0000-00006D230000}"/>
    <cellStyle name="Normal 4 2 3 2 2 2 5 6 2" xfId="31327" xr:uid="{00000000-0005-0000-0000-00006E230000}"/>
    <cellStyle name="Normal 4 2 3 2 2 2 5 7" xfId="21235" xr:uid="{00000000-0005-0000-0000-00006F230000}"/>
    <cellStyle name="Normal 4 2 3 2 2 2 6" xfId="1113" xr:uid="{00000000-0005-0000-0000-000070230000}"/>
    <cellStyle name="Normal 4 2 3 2 2 2 6 2" xfId="3695" xr:uid="{00000000-0005-0000-0000-000071230000}"/>
    <cellStyle name="Normal 4 2 3 2 2 2 6 2 2" xfId="8741" xr:uid="{00000000-0005-0000-0000-000072230000}"/>
    <cellStyle name="Normal 4 2 3 2 2 2 6 2 2 2" xfId="18833" xr:uid="{00000000-0005-0000-0000-000073230000}"/>
    <cellStyle name="Normal 4 2 3 2 2 2 6 2 2 2 2" xfId="39019" xr:uid="{00000000-0005-0000-0000-000074230000}"/>
    <cellStyle name="Normal 4 2 3 2 2 2 6 2 2 3" xfId="28927" xr:uid="{00000000-0005-0000-0000-000075230000}"/>
    <cellStyle name="Normal 4 2 3 2 2 2 6 2 3" xfId="13787" xr:uid="{00000000-0005-0000-0000-000076230000}"/>
    <cellStyle name="Normal 4 2 3 2 2 2 6 2 3 2" xfId="33973" xr:uid="{00000000-0005-0000-0000-000077230000}"/>
    <cellStyle name="Normal 4 2 3 2 2 2 6 2 4" xfId="23881" xr:uid="{00000000-0005-0000-0000-000078230000}"/>
    <cellStyle name="Normal 4 2 3 2 2 2 6 3" xfId="2408" xr:uid="{00000000-0005-0000-0000-000079230000}"/>
    <cellStyle name="Normal 4 2 3 2 2 2 6 3 2" xfId="7454" xr:uid="{00000000-0005-0000-0000-00007A230000}"/>
    <cellStyle name="Normal 4 2 3 2 2 2 6 3 2 2" xfId="17546" xr:uid="{00000000-0005-0000-0000-00007B230000}"/>
    <cellStyle name="Normal 4 2 3 2 2 2 6 3 2 2 2" xfId="37732" xr:uid="{00000000-0005-0000-0000-00007C230000}"/>
    <cellStyle name="Normal 4 2 3 2 2 2 6 3 2 3" xfId="27640" xr:uid="{00000000-0005-0000-0000-00007D230000}"/>
    <cellStyle name="Normal 4 2 3 2 2 2 6 3 3" xfId="12500" xr:uid="{00000000-0005-0000-0000-00007E230000}"/>
    <cellStyle name="Normal 4 2 3 2 2 2 6 3 3 2" xfId="32686" xr:uid="{00000000-0005-0000-0000-00007F230000}"/>
    <cellStyle name="Normal 4 2 3 2 2 2 6 3 4" xfId="22594" xr:uid="{00000000-0005-0000-0000-000080230000}"/>
    <cellStyle name="Normal 4 2 3 2 2 2 6 4" xfId="4881" xr:uid="{00000000-0005-0000-0000-000081230000}"/>
    <cellStyle name="Normal 4 2 3 2 2 2 6 4 2" xfId="9927" xr:uid="{00000000-0005-0000-0000-000082230000}"/>
    <cellStyle name="Normal 4 2 3 2 2 2 6 4 2 2" xfId="20019" xr:uid="{00000000-0005-0000-0000-000083230000}"/>
    <cellStyle name="Normal 4 2 3 2 2 2 6 4 2 2 2" xfId="40205" xr:uid="{00000000-0005-0000-0000-000084230000}"/>
    <cellStyle name="Normal 4 2 3 2 2 2 6 4 2 3" xfId="30113" xr:uid="{00000000-0005-0000-0000-000085230000}"/>
    <cellStyle name="Normal 4 2 3 2 2 2 6 4 3" xfId="14973" xr:uid="{00000000-0005-0000-0000-000086230000}"/>
    <cellStyle name="Normal 4 2 3 2 2 2 6 4 3 2" xfId="35159" xr:uid="{00000000-0005-0000-0000-000087230000}"/>
    <cellStyle name="Normal 4 2 3 2 2 2 6 4 4" xfId="25067" xr:uid="{00000000-0005-0000-0000-000088230000}"/>
    <cellStyle name="Normal 4 2 3 2 2 2 6 5" xfId="6167" xr:uid="{00000000-0005-0000-0000-000089230000}"/>
    <cellStyle name="Normal 4 2 3 2 2 2 6 5 2" xfId="16259" xr:uid="{00000000-0005-0000-0000-00008A230000}"/>
    <cellStyle name="Normal 4 2 3 2 2 2 6 5 2 2" xfId="36445" xr:uid="{00000000-0005-0000-0000-00008B230000}"/>
    <cellStyle name="Normal 4 2 3 2 2 2 6 5 3" xfId="26353" xr:uid="{00000000-0005-0000-0000-00008C230000}"/>
    <cellStyle name="Normal 4 2 3 2 2 2 6 6" xfId="11213" xr:uid="{00000000-0005-0000-0000-00008D230000}"/>
    <cellStyle name="Normal 4 2 3 2 2 2 6 6 2" xfId="31399" xr:uid="{00000000-0005-0000-0000-00008E230000}"/>
    <cellStyle name="Normal 4 2 3 2 2 2 6 7" xfId="21307" xr:uid="{00000000-0005-0000-0000-00008F230000}"/>
    <cellStyle name="Normal 4 2 3 2 2 2 7" xfId="1198" xr:uid="{00000000-0005-0000-0000-000090230000}"/>
    <cellStyle name="Normal 4 2 3 2 2 2 7 2" xfId="3778" xr:uid="{00000000-0005-0000-0000-000091230000}"/>
    <cellStyle name="Normal 4 2 3 2 2 2 7 2 2" xfId="8824" xr:uid="{00000000-0005-0000-0000-000092230000}"/>
    <cellStyle name="Normal 4 2 3 2 2 2 7 2 2 2" xfId="18916" xr:uid="{00000000-0005-0000-0000-000093230000}"/>
    <cellStyle name="Normal 4 2 3 2 2 2 7 2 2 2 2" xfId="39102" xr:uid="{00000000-0005-0000-0000-000094230000}"/>
    <cellStyle name="Normal 4 2 3 2 2 2 7 2 2 3" xfId="29010" xr:uid="{00000000-0005-0000-0000-000095230000}"/>
    <cellStyle name="Normal 4 2 3 2 2 2 7 2 3" xfId="13870" xr:uid="{00000000-0005-0000-0000-000096230000}"/>
    <cellStyle name="Normal 4 2 3 2 2 2 7 2 3 2" xfId="34056" xr:uid="{00000000-0005-0000-0000-000097230000}"/>
    <cellStyle name="Normal 4 2 3 2 2 2 7 2 4" xfId="23964" xr:uid="{00000000-0005-0000-0000-000098230000}"/>
    <cellStyle name="Normal 4 2 3 2 2 2 7 3" xfId="2491" xr:uid="{00000000-0005-0000-0000-000099230000}"/>
    <cellStyle name="Normal 4 2 3 2 2 2 7 3 2" xfId="7537" xr:uid="{00000000-0005-0000-0000-00009A230000}"/>
    <cellStyle name="Normal 4 2 3 2 2 2 7 3 2 2" xfId="17629" xr:uid="{00000000-0005-0000-0000-00009B230000}"/>
    <cellStyle name="Normal 4 2 3 2 2 2 7 3 2 2 2" xfId="37815" xr:uid="{00000000-0005-0000-0000-00009C230000}"/>
    <cellStyle name="Normal 4 2 3 2 2 2 7 3 2 3" xfId="27723" xr:uid="{00000000-0005-0000-0000-00009D230000}"/>
    <cellStyle name="Normal 4 2 3 2 2 2 7 3 3" xfId="12583" xr:uid="{00000000-0005-0000-0000-00009E230000}"/>
    <cellStyle name="Normal 4 2 3 2 2 2 7 3 3 2" xfId="32769" xr:uid="{00000000-0005-0000-0000-00009F230000}"/>
    <cellStyle name="Normal 4 2 3 2 2 2 7 3 4" xfId="22677" xr:uid="{00000000-0005-0000-0000-0000A0230000}"/>
    <cellStyle name="Normal 4 2 3 2 2 2 7 4" xfId="4963" xr:uid="{00000000-0005-0000-0000-0000A1230000}"/>
    <cellStyle name="Normal 4 2 3 2 2 2 7 4 2" xfId="10009" xr:uid="{00000000-0005-0000-0000-0000A2230000}"/>
    <cellStyle name="Normal 4 2 3 2 2 2 7 4 2 2" xfId="20101" xr:uid="{00000000-0005-0000-0000-0000A3230000}"/>
    <cellStyle name="Normal 4 2 3 2 2 2 7 4 2 2 2" xfId="40287" xr:uid="{00000000-0005-0000-0000-0000A4230000}"/>
    <cellStyle name="Normal 4 2 3 2 2 2 7 4 2 3" xfId="30195" xr:uid="{00000000-0005-0000-0000-0000A5230000}"/>
    <cellStyle name="Normal 4 2 3 2 2 2 7 4 3" xfId="15055" xr:uid="{00000000-0005-0000-0000-0000A6230000}"/>
    <cellStyle name="Normal 4 2 3 2 2 2 7 4 3 2" xfId="35241" xr:uid="{00000000-0005-0000-0000-0000A7230000}"/>
    <cellStyle name="Normal 4 2 3 2 2 2 7 4 4" xfId="25149" xr:uid="{00000000-0005-0000-0000-0000A8230000}"/>
    <cellStyle name="Normal 4 2 3 2 2 2 7 5" xfId="6250" xr:uid="{00000000-0005-0000-0000-0000A9230000}"/>
    <cellStyle name="Normal 4 2 3 2 2 2 7 5 2" xfId="16342" xr:uid="{00000000-0005-0000-0000-0000AA230000}"/>
    <cellStyle name="Normal 4 2 3 2 2 2 7 5 2 2" xfId="36528" xr:uid="{00000000-0005-0000-0000-0000AB230000}"/>
    <cellStyle name="Normal 4 2 3 2 2 2 7 5 3" xfId="26436" xr:uid="{00000000-0005-0000-0000-0000AC230000}"/>
    <cellStyle name="Normal 4 2 3 2 2 2 7 6" xfId="11296" xr:uid="{00000000-0005-0000-0000-0000AD230000}"/>
    <cellStyle name="Normal 4 2 3 2 2 2 7 6 2" xfId="31482" xr:uid="{00000000-0005-0000-0000-0000AE230000}"/>
    <cellStyle name="Normal 4 2 3 2 2 2 7 7" xfId="21390" xr:uid="{00000000-0005-0000-0000-0000AF230000}"/>
    <cellStyle name="Normal 4 2 3 2 2 2 8" xfId="1270" xr:uid="{00000000-0005-0000-0000-0000B0230000}"/>
    <cellStyle name="Normal 4 2 3 2 2 2 8 2" xfId="3850" xr:uid="{00000000-0005-0000-0000-0000B1230000}"/>
    <cellStyle name="Normal 4 2 3 2 2 2 8 2 2" xfId="8896" xr:uid="{00000000-0005-0000-0000-0000B2230000}"/>
    <cellStyle name="Normal 4 2 3 2 2 2 8 2 2 2" xfId="18988" xr:uid="{00000000-0005-0000-0000-0000B3230000}"/>
    <cellStyle name="Normal 4 2 3 2 2 2 8 2 2 2 2" xfId="39174" xr:uid="{00000000-0005-0000-0000-0000B4230000}"/>
    <cellStyle name="Normal 4 2 3 2 2 2 8 2 2 3" xfId="29082" xr:uid="{00000000-0005-0000-0000-0000B5230000}"/>
    <cellStyle name="Normal 4 2 3 2 2 2 8 2 3" xfId="13942" xr:uid="{00000000-0005-0000-0000-0000B6230000}"/>
    <cellStyle name="Normal 4 2 3 2 2 2 8 2 3 2" xfId="34128" xr:uid="{00000000-0005-0000-0000-0000B7230000}"/>
    <cellStyle name="Normal 4 2 3 2 2 2 8 2 4" xfId="24036" xr:uid="{00000000-0005-0000-0000-0000B8230000}"/>
    <cellStyle name="Normal 4 2 3 2 2 2 8 3" xfId="2563" xr:uid="{00000000-0005-0000-0000-0000B9230000}"/>
    <cellStyle name="Normal 4 2 3 2 2 2 8 3 2" xfId="7609" xr:uid="{00000000-0005-0000-0000-0000BA230000}"/>
    <cellStyle name="Normal 4 2 3 2 2 2 8 3 2 2" xfId="17701" xr:uid="{00000000-0005-0000-0000-0000BB230000}"/>
    <cellStyle name="Normal 4 2 3 2 2 2 8 3 2 2 2" xfId="37887" xr:uid="{00000000-0005-0000-0000-0000BC230000}"/>
    <cellStyle name="Normal 4 2 3 2 2 2 8 3 2 3" xfId="27795" xr:uid="{00000000-0005-0000-0000-0000BD230000}"/>
    <cellStyle name="Normal 4 2 3 2 2 2 8 3 3" xfId="12655" xr:uid="{00000000-0005-0000-0000-0000BE230000}"/>
    <cellStyle name="Normal 4 2 3 2 2 2 8 3 3 2" xfId="32841" xr:uid="{00000000-0005-0000-0000-0000BF230000}"/>
    <cellStyle name="Normal 4 2 3 2 2 2 8 3 4" xfId="22749" xr:uid="{00000000-0005-0000-0000-0000C0230000}"/>
    <cellStyle name="Normal 4 2 3 2 2 2 8 4" xfId="5035" xr:uid="{00000000-0005-0000-0000-0000C1230000}"/>
    <cellStyle name="Normal 4 2 3 2 2 2 8 4 2" xfId="10081" xr:uid="{00000000-0005-0000-0000-0000C2230000}"/>
    <cellStyle name="Normal 4 2 3 2 2 2 8 4 2 2" xfId="20173" xr:uid="{00000000-0005-0000-0000-0000C3230000}"/>
    <cellStyle name="Normal 4 2 3 2 2 2 8 4 2 2 2" xfId="40359" xr:uid="{00000000-0005-0000-0000-0000C4230000}"/>
    <cellStyle name="Normal 4 2 3 2 2 2 8 4 2 3" xfId="30267" xr:uid="{00000000-0005-0000-0000-0000C5230000}"/>
    <cellStyle name="Normal 4 2 3 2 2 2 8 4 3" xfId="15127" xr:uid="{00000000-0005-0000-0000-0000C6230000}"/>
    <cellStyle name="Normal 4 2 3 2 2 2 8 4 3 2" xfId="35313" xr:uid="{00000000-0005-0000-0000-0000C7230000}"/>
    <cellStyle name="Normal 4 2 3 2 2 2 8 4 4" xfId="25221" xr:uid="{00000000-0005-0000-0000-0000C8230000}"/>
    <cellStyle name="Normal 4 2 3 2 2 2 8 5" xfId="6322" xr:uid="{00000000-0005-0000-0000-0000C9230000}"/>
    <cellStyle name="Normal 4 2 3 2 2 2 8 5 2" xfId="16414" xr:uid="{00000000-0005-0000-0000-0000CA230000}"/>
    <cellStyle name="Normal 4 2 3 2 2 2 8 5 2 2" xfId="36600" xr:uid="{00000000-0005-0000-0000-0000CB230000}"/>
    <cellStyle name="Normal 4 2 3 2 2 2 8 5 3" xfId="26508" xr:uid="{00000000-0005-0000-0000-0000CC230000}"/>
    <cellStyle name="Normal 4 2 3 2 2 2 8 6" xfId="11368" xr:uid="{00000000-0005-0000-0000-0000CD230000}"/>
    <cellStyle name="Normal 4 2 3 2 2 2 8 6 2" xfId="31554" xr:uid="{00000000-0005-0000-0000-0000CE230000}"/>
    <cellStyle name="Normal 4 2 3 2 2 2 8 7" xfId="21462" xr:uid="{00000000-0005-0000-0000-0000CF230000}"/>
    <cellStyle name="Normal 4 2 3 2 2 2 9" xfId="1343" xr:uid="{00000000-0005-0000-0000-0000D0230000}"/>
    <cellStyle name="Normal 4 2 3 2 2 2 9 2" xfId="3922" xr:uid="{00000000-0005-0000-0000-0000D1230000}"/>
    <cellStyle name="Normal 4 2 3 2 2 2 9 2 2" xfId="8968" xr:uid="{00000000-0005-0000-0000-0000D2230000}"/>
    <cellStyle name="Normal 4 2 3 2 2 2 9 2 2 2" xfId="19060" xr:uid="{00000000-0005-0000-0000-0000D3230000}"/>
    <cellStyle name="Normal 4 2 3 2 2 2 9 2 2 2 2" xfId="39246" xr:uid="{00000000-0005-0000-0000-0000D4230000}"/>
    <cellStyle name="Normal 4 2 3 2 2 2 9 2 2 3" xfId="29154" xr:uid="{00000000-0005-0000-0000-0000D5230000}"/>
    <cellStyle name="Normal 4 2 3 2 2 2 9 2 3" xfId="14014" xr:uid="{00000000-0005-0000-0000-0000D6230000}"/>
    <cellStyle name="Normal 4 2 3 2 2 2 9 2 3 2" xfId="34200" xr:uid="{00000000-0005-0000-0000-0000D7230000}"/>
    <cellStyle name="Normal 4 2 3 2 2 2 9 2 4" xfId="24108" xr:uid="{00000000-0005-0000-0000-0000D8230000}"/>
    <cellStyle name="Normal 4 2 3 2 2 2 9 3" xfId="2635" xr:uid="{00000000-0005-0000-0000-0000D9230000}"/>
    <cellStyle name="Normal 4 2 3 2 2 2 9 3 2" xfId="7681" xr:uid="{00000000-0005-0000-0000-0000DA230000}"/>
    <cellStyle name="Normal 4 2 3 2 2 2 9 3 2 2" xfId="17773" xr:uid="{00000000-0005-0000-0000-0000DB230000}"/>
    <cellStyle name="Normal 4 2 3 2 2 2 9 3 2 2 2" xfId="37959" xr:uid="{00000000-0005-0000-0000-0000DC230000}"/>
    <cellStyle name="Normal 4 2 3 2 2 2 9 3 2 3" xfId="27867" xr:uid="{00000000-0005-0000-0000-0000DD230000}"/>
    <cellStyle name="Normal 4 2 3 2 2 2 9 3 3" xfId="12727" xr:uid="{00000000-0005-0000-0000-0000DE230000}"/>
    <cellStyle name="Normal 4 2 3 2 2 2 9 3 3 2" xfId="32913" xr:uid="{00000000-0005-0000-0000-0000DF230000}"/>
    <cellStyle name="Normal 4 2 3 2 2 2 9 3 4" xfId="22821" xr:uid="{00000000-0005-0000-0000-0000E0230000}"/>
    <cellStyle name="Normal 4 2 3 2 2 2 9 4" xfId="5107" xr:uid="{00000000-0005-0000-0000-0000E1230000}"/>
    <cellStyle name="Normal 4 2 3 2 2 2 9 4 2" xfId="10153" xr:uid="{00000000-0005-0000-0000-0000E2230000}"/>
    <cellStyle name="Normal 4 2 3 2 2 2 9 4 2 2" xfId="20245" xr:uid="{00000000-0005-0000-0000-0000E3230000}"/>
    <cellStyle name="Normal 4 2 3 2 2 2 9 4 2 2 2" xfId="40431" xr:uid="{00000000-0005-0000-0000-0000E4230000}"/>
    <cellStyle name="Normal 4 2 3 2 2 2 9 4 2 3" xfId="30339" xr:uid="{00000000-0005-0000-0000-0000E5230000}"/>
    <cellStyle name="Normal 4 2 3 2 2 2 9 4 3" xfId="15199" xr:uid="{00000000-0005-0000-0000-0000E6230000}"/>
    <cellStyle name="Normal 4 2 3 2 2 2 9 4 3 2" xfId="35385" xr:uid="{00000000-0005-0000-0000-0000E7230000}"/>
    <cellStyle name="Normal 4 2 3 2 2 2 9 4 4" xfId="25293" xr:uid="{00000000-0005-0000-0000-0000E8230000}"/>
    <cellStyle name="Normal 4 2 3 2 2 2 9 5" xfId="6394" xr:uid="{00000000-0005-0000-0000-0000E9230000}"/>
    <cellStyle name="Normal 4 2 3 2 2 2 9 5 2" xfId="16486" xr:uid="{00000000-0005-0000-0000-0000EA230000}"/>
    <cellStyle name="Normal 4 2 3 2 2 2 9 5 2 2" xfId="36672" xr:uid="{00000000-0005-0000-0000-0000EB230000}"/>
    <cellStyle name="Normal 4 2 3 2 2 2 9 5 3" xfId="26580" xr:uid="{00000000-0005-0000-0000-0000EC230000}"/>
    <cellStyle name="Normal 4 2 3 2 2 2 9 6" xfId="11440" xr:uid="{00000000-0005-0000-0000-0000ED230000}"/>
    <cellStyle name="Normal 4 2 3 2 2 2 9 6 2" xfId="31626" xr:uid="{00000000-0005-0000-0000-0000EE230000}"/>
    <cellStyle name="Normal 4 2 3 2 2 2 9 7" xfId="21534" xr:uid="{00000000-0005-0000-0000-0000EF230000}"/>
    <cellStyle name="Normal 4 2 3 2 2 3" xfId="291" xr:uid="{00000000-0005-0000-0000-0000F0230000}"/>
    <cellStyle name="Normal 4 2 3 2 2 3 2" xfId="435" xr:uid="{00000000-0005-0000-0000-0000F1230000}"/>
    <cellStyle name="Normal 4 2 3 2 2 3 2 2" xfId="1527" xr:uid="{00000000-0005-0000-0000-0000F2230000}"/>
    <cellStyle name="Normal 4 2 3 2 2 3 2 2 2" xfId="4102" xr:uid="{00000000-0005-0000-0000-0000F3230000}"/>
    <cellStyle name="Normal 4 2 3 2 2 3 2 2 2 2" xfId="9148" xr:uid="{00000000-0005-0000-0000-0000F4230000}"/>
    <cellStyle name="Normal 4 2 3 2 2 3 2 2 2 2 2" xfId="19240" xr:uid="{00000000-0005-0000-0000-0000F5230000}"/>
    <cellStyle name="Normal 4 2 3 2 2 3 2 2 2 2 2 2" xfId="39426" xr:uid="{00000000-0005-0000-0000-0000F6230000}"/>
    <cellStyle name="Normal 4 2 3 2 2 3 2 2 2 2 3" xfId="29334" xr:uid="{00000000-0005-0000-0000-0000F7230000}"/>
    <cellStyle name="Normal 4 2 3 2 2 3 2 2 2 3" xfId="14194" xr:uid="{00000000-0005-0000-0000-0000F8230000}"/>
    <cellStyle name="Normal 4 2 3 2 2 3 2 2 2 3 2" xfId="34380" xr:uid="{00000000-0005-0000-0000-0000F9230000}"/>
    <cellStyle name="Normal 4 2 3 2 2 3 2 2 2 4" xfId="24288" xr:uid="{00000000-0005-0000-0000-0000FA230000}"/>
    <cellStyle name="Normal 4 2 3 2 2 3 2 2 3" xfId="2815" xr:uid="{00000000-0005-0000-0000-0000FB230000}"/>
    <cellStyle name="Normal 4 2 3 2 2 3 2 2 3 2" xfId="7861" xr:uid="{00000000-0005-0000-0000-0000FC230000}"/>
    <cellStyle name="Normal 4 2 3 2 2 3 2 2 3 2 2" xfId="17953" xr:uid="{00000000-0005-0000-0000-0000FD230000}"/>
    <cellStyle name="Normal 4 2 3 2 2 3 2 2 3 2 2 2" xfId="38139" xr:uid="{00000000-0005-0000-0000-0000FE230000}"/>
    <cellStyle name="Normal 4 2 3 2 2 3 2 2 3 2 3" xfId="28047" xr:uid="{00000000-0005-0000-0000-0000FF230000}"/>
    <cellStyle name="Normal 4 2 3 2 2 3 2 2 3 3" xfId="12907" xr:uid="{00000000-0005-0000-0000-000000240000}"/>
    <cellStyle name="Normal 4 2 3 2 2 3 2 2 3 3 2" xfId="33093" xr:uid="{00000000-0005-0000-0000-000001240000}"/>
    <cellStyle name="Normal 4 2 3 2 2 3 2 2 3 4" xfId="23001" xr:uid="{00000000-0005-0000-0000-000002240000}"/>
    <cellStyle name="Normal 4 2 3 2 2 3 2 2 4" xfId="5287" xr:uid="{00000000-0005-0000-0000-000003240000}"/>
    <cellStyle name="Normal 4 2 3 2 2 3 2 2 4 2" xfId="10333" xr:uid="{00000000-0005-0000-0000-000004240000}"/>
    <cellStyle name="Normal 4 2 3 2 2 3 2 2 4 2 2" xfId="20425" xr:uid="{00000000-0005-0000-0000-000005240000}"/>
    <cellStyle name="Normal 4 2 3 2 2 3 2 2 4 2 2 2" xfId="40611" xr:uid="{00000000-0005-0000-0000-000006240000}"/>
    <cellStyle name="Normal 4 2 3 2 2 3 2 2 4 2 3" xfId="30519" xr:uid="{00000000-0005-0000-0000-000007240000}"/>
    <cellStyle name="Normal 4 2 3 2 2 3 2 2 4 3" xfId="15379" xr:uid="{00000000-0005-0000-0000-000008240000}"/>
    <cellStyle name="Normal 4 2 3 2 2 3 2 2 4 3 2" xfId="35565" xr:uid="{00000000-0005-0000-0000-000009240000}"/>
    <cellStyle name="Normal 4 2 3 2 2 3 2 2 4 4" xfId="25473" xr:uid="{00000000-0005-0000-0000-00000A240000}"/>
    <cellStyle name="Normal 4 2 3 2 2 3 2 2 5" xfId="6574" xr:uid="{00000000-0005-0000-0000-00000B240000}"/>
    <cellStyle name="Normal 4 2 3 2 2 3 2 2 5 2" xfId="16666" xr:uid="{00000000-0005-0000-0000-00000C240000}"/>
    <cellStyle name="Normal 4 2 3 2 2 3 2 2 5 2 2" xfId="36852" xr:uid="{00000000-0005-0000-0000-00000D240000}"/>
    <cellStyle name="Normal 4 2 3 2 2 3 2 2 5 3" xfId="26760" xr:uid="{00000000-0005-0000-0000-00000E240000}"/>
    <cellStyle name="Normal 4 2 3 2 2 3 2 2 6" xfId="11620" xr:uid="{00000000-0005-0000-0000-00000F240000}"/>
    <cellStyle name="Normal 4 2 3 2 2 3 2 2 6 2" xfId="31806" xr:uid="{00000000-0005-0000-0000-000010240000}"/>
    <cellStyle name="Normal 4 2 3 2 2 3 2 2 7" xfId="21714" xr:uid="{00000000-0005-0000-0000-000011240000}"/>
    <cellStyle name="Normal 4 2 3 2 2 3 2 3" xfId="3140" xr:uid="{00000000-0005-0000-0000-000012240000}"/>
    <cellStyle name="Normal 4 2 3 2 2 3 2 3 2" xfId="8186" xr:uid="{00000000-0005-0000-0000-000013240000}"/>
    <cellStyle name="Normal 4 2 3 2 2 3 2 3 2 2" xfId="18278" xr:uid="{00000000-0005-0000-0000-000014240000}"/>
    <cellStyle name="Normal 4 2 3 2 2 3 2 3 2 2 2" xfId="38464" xr:uid="{00000000-0005-0000-0000-000015240000}"/>
    <cellStyle name="Normal 4 2 3 2 2 3 2 3 2 3" xfId="28372" xr:uid="{00000000-0005-0000-0000-000016240000}"/>
    <cellStyle name="Normal 4 2 3 2 2 3 2 3 3" xfId="13232" xr:uid="{00000000-0005-0000-0000-000017240000}"/>
    <cellStyle name="Normal 4 2 3 2 2 3 2 3 3 2" xfId="33418" xr:uid="{00000000-0005-0000-0000-000018240000}"/>
    <cellStyle name="Normal 4 2 3 2 2 3 2 3 4" xfId="23326" xr:uid="{00000000-0005-0000-0000-000019240000}"/>
    <cellStyle name="Normal 4 2 3 2 2 3 2 4" xfId="1853" xr:uid="{00000000-0005-0000-0000-00001A240000}"/>
    <cellStyle name="Normal 4 2 3 2 2 3 2 4 2" xfId="6899" xr:uid="{00000000-0005-0000-0000-00001B240000}"/>
    <cellStyle name="Normal 4 2 3 2 2 3 2 4 2 2" xfId="16991" xr:uid="{00000000-0005-0000-0000-00001C240000}"/>
    <cellStyle name="Normal 4 2 3 2 2 3 2 4 2 2 2" xfId="37177" xr:uid="{00000000-0005-0000-0000-00001D240000}"/>
    <cellStyle name="Normal 4 2 3 2 2 3 2 4 2 3" xfId="27085" xr:uid="{00000000-0005-0000-0000-00001E240000}"/>
    <cellStyle name="Normal 4 2 3 2 2 3 2 4 3" xfId="11945" xr:uid="{00000000-0005-0000-0000-00001F240000}"/>
    <cellStyle name="Normal 4 2 3 2 2 3 2 4 3 2" xfId="32131" xr:uid="{00000000-0005-0000-0000-000020240000}"/>
    <cellStyle name="Normal 4 2 3 2 2 3 2 4 4" xfId="22039" xr:uid="{00000000-0005-0000-0000-000021240000}"/>
    <cellStyle name="Normal 4 2 3 2 2 3 2 5" xfId="4391" xr:uid="{00000000-0005-0000-0000-000022240000}"/>
    <cellStyle name="Normal 4 2 3 2 2 3 2 5 2" xfId="9437" xr:uid="{00000000-0005-0000-0000-000023240000}"/>
    <cellStyle name="Normal 4 2 3 2 2 3 2 5 2 2" xfId="19529" xr:uid="{00000000-0005-0000-0000-000024240000}"/>
    <cellStyle name="Normal 4 2 3 2 2 3 2 5 2 2 2" xfId="39715" xr:uid="{00000000-0005-0000-0000-000025240000}"/>
    <cellStyle name="Normal 4 2 3 2 2 3 2 5 2 3" xfId="29623" xr:uid="{00000000-0005-0000-0000-000026240000}"/>
    <cellStyle name="Normal 4 2 3 2 2 3 2 5 3" xfId="14483" xr:uid="{00000000-0005-0000-0000-000027240000}"/>
    <cellStyle name="Normal 4 2 3 2 2 3 2 5 3 2" xfId="34669" xr:uid="{00000000-0005-0000-0000-000028240000}"/>
    <cellStyle name="Normal 4 2 3 2 2 3 2 5 4" xfId="24577" xr:uid="{00000000-0005-0000-0000-000029240000}"/>
    <cellStyle name="Normal 4 2 3 2 2 3 2 6" xfId="5612" xr:uid="{00000000-0005-0000-0000-00002A240000}"/>
    <cellStyle name="Normal 4 2 3 2 2 3 2 6 2" xfId="15704" xr:uid="{00000000-0005-0000-0000-00002B240000}"/>
    <cellStyle name="Normal 4 2 3 2 2 3 2 6 2 2" xfId="35890" xr:uid="{00000000-0005-0000-0000-00002C240000}"/>
    <cellStyle name="Normal 4 2 3 2 2 3 2 6 3" xfId="25798" xr:uid="{00000000-0005-0000-0000-00002D240000}"/>
    <cellStyle name="Normal 4 2 3 2 2 3 2 7" xfId="10658" xr:uid="{00000000-0005-0000-0000-00002E240000}"/>
    <cellStyle name="Normal 4 2 3 2 2 3 2 7 2" xfId="30844" xr:uid="{00000000-0005-0000-0000-00002F240000}"/>
    <cellStyle name="Normal 4 2 3 2 2 3 2 8" xfId="20752" xr:uid="{00000000-0005-0000-0000-000030240000}"/>
    <cellStyle name="Normal 4 2 3 2 2 3 3" xfId="783" xr:uid="{00000000-0005-0000-0000-000031240000}"/>
    <cellStyle name="Normal 4 2 3 2 2 3 3 2" xfId="3370" xr:uid="{00000000-0005-0000-0000-000032240000}"/>
    <cellStyle name="Normal 4 2 3 2 2 3 3 2 2" xfId="8416" xr:uid="{00000000-0005-0000-0000-000033240000}"/>
    <cellStyle name="Normal 4 2 3 2 2 3 3 2 2 2" xfId="18508" xr:uid="{00000000-0005-0000-0000-000034240000}"/>
    <cellStyle name="Normal 4 2 3 2 2 3 3 2 2 2 2" xfId="38694" xr:uid="{00000000-0005-0000-0000-000035240000}"/>
    <cellStyle name="Normal 4 2 3 2 2 3 3 2 2 3" xfId="28602" xr:uid="{00000000-0005-0000-0000-000036240000}"/>
    <cellStyle name="Normal 4 2 3 2 2 3 3 2 3" xfId="13462" xr:uid="{00000000-0005-0000-0000-000037240000}"/>
    <cellStyle name="Normal 4 2 3 2 2 3 3 2 3 2" xfId="33648" xr:uid="{00000000-0005-0000-0000-000038240000}"/>
    <cellStyle name="Normal 4 2 3 2 2 3 3 2 4" xfId="23556" xr:uid="{00000000-0005-0000-0000-000039240000}"/>
    <cellStyle name="Normal 4 2 3 2 2 3 3 3" xfId="2083" xr:uid="{00000000-0005-0000-0000-00003A240000}"/>
    <cellStyle name="Normal 4 2 3 2 2 3 3 3 2" xfId="7129" xr:uid="{00000000-0005-0000-0000-00003B240000}"/>
    <cellStyle name="Normal 4 2 3 2 2 3 3 3 2 2" xfId="17221" xr:uid="{00000000-0005-0000-0000-00003C240000}"/>
    <cellStyle name="Normal 4 2 3 2 2 3 3 3 2 2 2" xfId="37407" xr:uid="{00000000-0005-0000-0000-00003D240000}"/>
    <cellStyle name="Normal 4 2 3 2 2 3 3 3 2 3" xfId="27315" xr:uid="{00000000-0005-0000-0000-00003E240000}"/>
    <cellStyle name="Normal 4 2 3 2 2 3 3 3 3" xfId="12175" xr:uid="{00000000-0005-0000-0000-00003F240000}"/>
    <cellStyle name="Normal 4 2 3 2 2 3 3 3 3 2" xfId="32361" xr:uid="{00000000-0005-0000-0000-000040240000}"/>
    <cellStyle name="Normal 4 2 3 2 2 3 3 3 4" xfId="22269" xr:uid="{00000000-0005-0000-0000-000041240000}"/>
    <cellStyle name="Normal 4 2 3 2 2 3 3 4" xfId="4556" xr:uid="{00000000-0005-0000-0000-000042240000}"/>
    <cellStyle name="Normal 4 2 3 2 2 3 3 4 2" xfId="9602" xr:uid="{00000000-0005-0000-0000-000043240000}"/>
    <cellStyle name="Normal 4 2 3 2 2 3 3 4 2 2" xfId="19694" xr:uid="{00000000-0005-0000-0000-000044240000}"/>
    <cellStyle name="Normal 4 2 3 2 2 3 3 4 2 2 2" xfId="39880" xr:uid="{00000000-0005-0000-0000-000045240000}"/>
    <cellStyle name="Normal 4 2 3 2 2 3 3 4 2 3" xfId="29788" xr:uid="{00000000-0005-0000-0000-000046240000}"/>
    <cellStyle name="Normal 4 2 3 2 2 3 3 4 3" xfId="14648" xr:uid="{00000000-0005-0000-0000-000047240000}"/>
    <cellStyle name="Normal 4 2 3 2 2 3 3 4 3 2" xfId="34834" xr:uid="{00000000-0005-0000-0000-000048240000}"/>
    <cellStyle name="Normal 4 2 3 2 2 3 3 4 4" xfId="24742" xr:uid="{00000000-0005-0000-0000-000049240000}"/>
    <cellStyle name="Normal 4 2 3 2 2 3 3 5" xfId="5842" xr:uid="{00000000-0005-0000-0000-00004A240000}"/>
    <cellStyle name="Normal 4 2 3 2 2 3 3 5 2" xfId="15934" xr:uid="{00000000-0005-0000-0000-00004B240000}"/>
    <cellStyle name="Normal 4 2 3 2 2 3 3 5 2 2" xfId="36120" xr:uid="{00000000-0005-0000-0000-00004C240000}"/>
    <cellStyle name="Normal 4 2 3 2 2 3 3 5 3" xfId="26028" xr:uid="{00000000-0005-0000-0000-00004D240000}"/>
    <cellStyle name="Normal 4 2 3 2 2 3 3 6" xfId="10888" xr:uid="{00000000-0005-0000-0000-00004E240000}"/>
    <cellStyle name="Normal 4 2 3 2 2 3 3 6 2" xfId="31074" xr:uid="{00000000-0005-0000-0000-00004F240000}"/>
    <cellStyle name="Normal 4 2 3 2 2 3 3 7" xfId="20982" xr:uid="{00000000-0005-0000-0000-000050240000}"/>
    <cellStyle name="Normal 4 2 3 2 2 3 4" xfId="2996" xr:uid="{00000000-0005-0000-0000-000051240000}"/>
    <cellStyle name="Normal 4 2 3 2 2 3 4 2" xfId="8042" xr:uid="{00000000-0005-0000-0000-000052240000}"/>
    <cellStyle name="Normal 4 2 3 2 2 3 4 2 2" xfId="18134" xr:uid="{00000000-0005-0000-0000-000053240000}"/>
    <cellStyle name="Normal 4 2 3 2 2 3 4 2 2 2" xfId="38320" xr:uid="{00000000-0005-0000-0000-000054240000}"/>
    <cellStyle name="Normal 4 2 3 2 2 3 4 2 3" xfId="28228" xr:uid="{00000000-0005-0000-0000-000055240000}"/>
    <cellStyle name="Normal 4 2 3 2 2 3 4 3" xfId="13088" xr:uid="{00000000-0005-0000-0000-000056240000}"/>
    <cellStyle name="Normal 4 2 3 2 2 3 4 3 2" xfId="33274" xr:uid="{00000000-0005-0000-0000-000057240000}"/>
    <cellStyle name="Normal 4 2 3 2 2 3 4 4" xfId="23182" xr:uid="{00000000-0005-0000-0000-000058240000}"/>
    <cellStyle name="Normal 4 2 3 2 2 3 5" xfId="1709" xr:uid="{00000000-0005-0000-0000-000059240000}"/>
    <cellStyle name="Normal 4 2 3 2 2 3 5 2" xfId="6755" xr:uid="{00000000-0005-0000-0000-00005A240000}"/>
    <cellStyle name="Normal 4 2 3 2 2 3 5 2 2" xfId="16847" xr:uid="{00000000-0005-0000-0000-00005B240000}"/>
    <cellStyle name="Normal 4 2 3 2 2 3 5 2 2 2" xfId="37033" xr:uid="{00000000-0005-0000-0000-00005C240000}"/>
    <cellStyle name="Normal 4 2 3 2 2 3 5 2 3" xfId="26941" xr:uid="{00000000-0005-0000-0000-00005D240000}"/>
    <cellStyle name="Normal 4 2 3 2 2 3 5 3" xfId="11801" xr:uid="{00000000-0005-0000-0000-00005E240000}"/>
    <cellStyle name="Normal 4 2 3 2 2 3 5 3 2" xfId="31987" xr:uid="{00000000-0005-0000-0000-00005F240000}"/>
    <cellStyle name="Normal 4 2 3 2 2 3 5 4" xfId="21895" xr:uid="{00000000-0005-0000-0000-000060240000}"/>
    <cellStyle name="Normal 4 2 3 2 2 3 6" xfId="4247" xr:uid="{00000000-0005-0000-0000-000061240000}"/>
    <cellStyle name="Normal 4 2 3 2 2 3 6 2" xfId="9293" xr:uid="{00000000-0005-0000-0000-000062240000}"/>
    <cellStyle name="Normal 4 2 3 2 2 3 6 2 2" xfId="19385" xr:uid="{00000000-0005-0000-0000-000063240000}"/>
    <cellStyle name="Normal 4 2 3 2 2 3 6 2 2 2" xfId="39571" xr:uid="{00000000-0005-0000-0000-000064240000}"/>
    <cellStyle name="Normal 4 2 3 2 2 3 6 2 3" xfId="29479" xr:uid="{00000000-0005-0000-0000-000065240000}"/>
    <cellStyle name="Normal 4 2 3 2 2 3 6 3" xfId="14339" xr:uid="{00000000-0005-0000-0000-000066240000}"/>
    <cellStyle name="Normal 4 2 3 2 2 3 6 3 2" xfId="34525" xr:uid="{00000000-0005-0000-0000-000067240000}"/>
    <cellStyle name="Normal 4 2 3 2 2 3 6 4" xfId="24433" xr:uid="{00000000-0005-0000-0000-000068240000}"/>
    <cellStyle name="Normal 4 2 3 2 2 3 7" xfId="5468" xr:uid="{00000000-0005-0000-0000-000069240000}"/>
    <cellStyle name="Normal 4 2 3 2 2 3 7 2" xfId="15560" xr:uid="{00000000-0005-0000-0000-00006A240000}"/>
    <cellStyle name="Normal 4 2 3 2 2 3 7 2 2" xfId="35746" xr:uid="{00000000-0005-0000-0000-00006B240000}"/>
    <cellStyle name="Normal 4 2 3 2 2 3 7 3" xfId="25654" xr:uid="{00000000-0005-0000-0000-00006C240000}"/>
    <cellStyle name="Normal 4 2 3 2 2 3 8" xfId="10514" xr:uid="{00000000-0005-0000-0000-00006D240000}"/>
    <cellStyle name="Normal 4 2 3 2 2 3 8 2" xfId="30700" xr:uid="{00000000-0005-0000-0000-00006E240000}"/>
    <cellStyle name="Normal 4 2 3 2 2 3 9" xfId="20608" xr:uid="{00000000-0005-0000-0000-00006F240000}"/>
    <cellStyle name="Normal 4 2 3 2 2 4" xfId="363" xr:uid="{00000000-0005-0000-0000-000070240000}"/>
    <cellStyle name="Normal 4 2 3 2 2 4 2" xfId="857" xr:uid="{00000000-0005-0000-0000-000071240000}"/>
    <cellStyle name="Normal 4 2 3 2 2 4 2 2" xfId="3443" xr:uid="{00000000-0005-0000-0000-000072240000}"/>
    <cellStyle name="Normal 4 2 3 2 2 4 2 2 2" xfId="8489" xr:uid="{00000000-0005-0000-0000-000073240000}"/>
    <cellStyle name="Normal 4 2 3 2 2 4 2 2 2 2" xfId="18581" xr:uid="{00000000-0005-0000-0000-000074240000}"/>
    <cellStyle name="Normal 4 2 3 2 2 4 2 2 2 2 2" xfId="38767" xr:uid="{00000000-0005-0000-0000-000075240000}"/>
    <cellStyle name="Normal 4 2 3 2 2 4 2 2 2 3" xfId="28675" xr:uid="{00000000-0005-0000-0000-000076240000}"/>
    <cellStyle name="Normal 4 2 3 2 2 4 2 2 3" xfId="13535" xr:uid="{00000000-0005-0000-0000-000077240000}"/>
    <cellStyle name="Normal 4 2 3 2 2 4 2 2 3 2" xfId="33721" xr:uid="{00000000-0005-0000-0000-000078240000}"/>
    <cellStyle name="Normal 4 2 3 2 2 4 2 2 4" xfId="23629" xr:uid="{00000000-0005-0000-0000-000079240000}"/>
    <cellStyle name="Normal 4 2 3 2 2 4 2 3" xfId="2156" xr:uid="{00000000-0005-0000-0000-00007A240000}"/>
    <cellStyle name="Normal 4 2 3 2 2 4 2 3 2" xfId="7202" xr:uid="{00000000-0005-0000-0000-00007B240000}"/>
    <cellStyle name="Normal 4 2 3 2 2 4 2 3 2 2" xfId="17294" xr:uid="{00000000-0005-0000-0000-00007C240000}"/>
    <cellStyle name="Normal 4 2 3 2 2 4 2 3 2 2 2" xfId="37480" xr:uid="{00000000-0005-0000-0000-00007D240000}"/>
    <cellStyle name="Normal 4 2 3 2 2 4 2 3 2 3" xfId="27388" xr:uid="{00000000-0005-0000-0000-00007E240000}"/>
    <cellStyle name="Normal 4 2 3 2 2 4 2 3 3" xfId="12248" xr:uid="{00000000-0005-0000-0000-00007F240000}"/>
    <cellStyle name="Normal 4 2 3 2 2 4 2 3 3 2" xfId="32434" xr:uid="{00000000-0005-0000-0000-000080240000}"/>
    <cellStyle name="Normal 4 2 3 2 2 4 2 3 4" xfId="22342" xr:uid="{00000000-0005-0000-0000-000081240000}"/>
    <cellStyle name="Normal 4 2 3 2 2 4 2 4" xfId="4629" xr:uid="{00000000-0005-0000-0000-000082240000}"/>
    <cellStyle name="Normal 4 2 3 2 2 4 2 4 2" xfId="9675" xr:uid="{00000000-0005-0000-0000-000083240000}"/>
    <cellStyle name="Normal 4 2 3 2 2 4 2 4 2 2" xfId="19767" xr:uid="{00000000-0005-0000-0000-000084240000}"/>
    <cellStyle name="Normal 4 2 3 2 2 4 2 4 2 2 2" xfId="39953" xr:uid="{00000000-0005-0000-0000-000085240000}"/>
    <cellStyle name="Normal 4 2 3 2 2 4 2 4 2 3" xfId="29861" xr:uid="{00000000-0005-0000-0000-000086240000}"/>
    <cellStyle name="Normal 4 2 3 2 2 4 2 4 3" xfId="14721" xr:uid="{00000000-0005-0000-0000-000087240000}"/>
    <cellStyle name="Normal 4 2 3 2 2 4 2 4 3 2" xfId="34907" xr:uid="{00000000-0005-0000-0000-000088240000}"/>
    <cellStyle name="Normal 4 2 3 2 2 4 2 4 4" xfId="24815" xr:uid="{00000000-0005-0000-0000-000089240000}"/>
    <cellStyle name="Normal 4 2 3 2 2 4 2 5" xfId="5915" xr:uid="{00000000-0005-0000-0000-00008A240000}"/>
    <cellStyle name="Normal 4 2 3 2 2 4 2 5 2" xfId="16007" xr:uid="{00000000-0005-0000-0000-00008B240000}"/>
    <cellStyle name="Normal 4 2 3 2 2 4 2 5 2 2" xfId="36193" xr:uid="{00000000-0005-0000-0000-00008C240000}"/>
    <cellStyle name="Normal 4 2 3 2 2 4 2 5 3" xfId="26101" xr:uid="{00000000-0005-0000-0000-00008D240000}"/>
    <cellStyle name="Normal 4 2 3 2 2 4 2 6" xfId="10961" xr:uid="{00000000-0005-0000-0000-00008E240000}"/>
    <cellStyle name="Normal 4 2 3 2 2 4 2 6 2" xfId="31147" xr:uid="{00000000-0005-0000-0000-00008F240000}"/>
    <cellStyle name="Normal 4 2 3 2 2 4 2 7" xfId="21055" xr:uid="{00000000-0005-0000-0000-000090240000}"/>
    <cellStyle name="Normal 4 2 3 2 2 4 3" xfId="3068" xr:uid="{00000000-0005-0000-0000-000091240000}"/>
    <cellStyle name="Normal 4 2 3 2 2 4 3 2" xfId="8114" xr:uid="{00000000-0005-0000-0000-000092240000}"/>
    <cellStyle name="Normal 4 2 3 2 2 4 3 2 2" xfId="18206" xr:uid="{00000000-0005-0000-0000-000093240000}"/>
    <cellStyle name="Normal 4 2 3 2 2 4 3 2 2 2" xfId="38392" xr:uid="{00000000-0005-0000-0000-000094240000}"/>
    <cellStyle name="Normal 4 2 3 2 2 4 3 2 3" xfId="28300" xr:uid="{00000000-0005-0000-0000-000095240000}"/>
    <cellStyle name="Normal 4 2 3 2 2 4 3 3" xfId="13160" xr:uid="{00000000-0005-0000-0000-000096240000}"/>
    <cellStyle name="Normal 4 2 3 2 2 4 3 3 2" xfId="33346" xr:uid="{00000000-0005-0000-0000-000097240000}"/>
    <cellStyle name="Normal 4 2 3 2 2 4 3 4" xfId="23254" xr:uid="{00000000-0005-0000-0000-000098240000}"/>
    <cellStyle name="Normal 4 2 3 2 2 4 4" xfId="1781" xr:uid="{00000000-0005-0000-0000-000099240000}"/>
    <cellStyle name="Normal 4 2 3 2 2 4 4 2" xfId="6827" xr:uid="{00000000-0005-0000-0000-00009A240000}"/>
    <cellStyle name="Normal 4 2 3 2 2 4 4 2 2" xfId="16919" xr:uid="{00000000-0005-0000-0000-00009B240000}"/>
    <cellStyle name="Normal 4 2 3 2 2 4 4 2 2 2" xfId="37105" xr:uid="{00000000-0005-0000-0000-00009C240000}"/>
    <cellStyle name="Normal 4 2 3 2 2 4 4 2 3" xfId="27013" xr:uid="{00000000-0005-0000-0000-00009D240000}"/>
    <cellStyle name="Normal 4 2 3 2 2 4 4 3" xfId="11873" xr:uid="{00000000-0005-0000-0000-00009E240000}"/>
    <cellStyle name="Normal 4 2 3 2 2 4 4 3 2" xfId="32059" xr:uid="{00000000-0005-0000-0000-00009F240000}"/>
    <cellStyle name="Normal 4 2 3 2 2 4 4 4" xfId="21967" xr:uid="{00000000-0005-0000-0000-0000A0240000}"/>
    <cellStyle name="Normal 4 2 3 2 2 4 5" xfId="4319" xr:uid="{00000000-0005-0000-0000-0000A1240000}"/>
    <cellStyle name="Normal 4 2 3 2 2 4 5 2" xfId="9365" xr:uid="{00000000-0005-0000-0000-0000A2240000}"/>
    <cellStyle name="Normal 4 2 3 2 2 4 5 2 2" xfId="19457" xr:uid="{00000000-0005-0000-0000-0000A3240000}"/>
    <cellStyle name="Normal 4 2 3 2 2 4 5 2 2 2" xfId="39643" xr:uid="{00000000-0005-0000-0000-0000A4240000}"/>
    <cellStyle name="Normal 4 2 3 2 2 4 5 2 3" xfId="29551" xr:uid="{00000000-0005-0000-0000-0000A5240000}"/>
    <cellStyle name="Normal 4 2 3 2 2 4 5 3" xfId="14411" xr:uid="{00000000-0005-0000-0000-0000A6240000}"/>
    <cellStyle name="Normal 4 2 3 2 2 4 5 3 2" xfId="34597" xr:uid="{00000000-0005-0000-0000-0000A7240000}"/>
    <cellStyle name="Normal 4 2 3 2 2 4 5 4" xfId="24505" xr:uid="{00000000-0005-0000-0000-0000A8240000}"/>
    <cellStyle name="Normal 4 2 3 2 2 4 6" xfId="5540" xr:uid="{00000000-0005-0000-0000-0000A9240000}"/>
    <cellStyle name="Normal 4 2 3 2 2 4 6 2" xfId="15632" xr:uid="{00000000-0005-0000-0000-0000AA240000}"/>
    <cellStyle name="Normal 4 2 3 2 2 4 6 2 2" xfId="35818" xr:uid="{00000000-0005-0000-0000-0000AB240000}"/>
    <cellStyle name="Normal 4 2 3 2 2 4 6 3" xfId="25726" xr:uid="{00000000-0005-0000-0000-0000AC240000}"/>
    <cellStyle name="Normal 4 2 3 2 2 4 7" xfId="10586" xr:uid="{00000000-0005-0000-0000-0000AD240000}"/>
    <cellStyle name="Normal 4 2 3 2 2 4 7 2" xfId="30772" xr:uid="{00000000-0005-0000-0000-0000AE240000}"/>
    <cellStyle name="Normal 4 2 3 2 2 4 8" xfId="20680" xr:uid="{00000000-0005-0000-0000-0000AF240000}"/>
    <cellStyle name="Normal 4 2 3 2 2 5" xfId="933" xr:uid="{00000000-0005-0000-0000-0000B0240000}"/>
    <cellStyle name="Normal 4 2 3 2 2 5 2" xfId="3516" xr:uid="{00000000-0005-0000-0000-0000B1240000}"/>
    <cellStyle name="Normal 4 2 3 2 2 5 2 2" xfId="8562" xr:uid="{00000000-0005-0000-0000-0000B2240000}"/>
    <cellStyle name="Normal 4 2 3 2 2 5 2 2 2" xfId="18654" xr:uid="{00000000-0005-0000-0000-0000B3240000}"/>
    <cellStyle name="Normal 4 2 3 2 2 5 2 2 2 2" xfId="38840" xr:uid="{00000000-0005-0000-0000-0000B4240000}"/>
    <cellStyle name="Normal 4 2 3 2 2 5 2 2 3" xfId="28748" xr:uid="{00000000-0005-0000-0000-0000B5240000}"/>
    <cellStyle name="Normal 4 2 3 2 2 5 2 3" xfId="13608" xr:uid="{00000000-0005-0000-0000-0000B6240000}"/>
    <cellStyle name="Normal 4 2 3 2 2 5 2 3 2" xfId="33794" xr:uid="{00000000-0005-0000-0000-0000B7240000}"/>
    <cellStyle name="Normal 4 2 3 2 2 5 2 4" xfId="23702" xr:uid="{00000000-0005-0000-0000-0000B8240000}"/>
    <cellStyle name="Normal 4 2 3 2 2 5 3" xfId="2229" xr:uid="{00000000-0005-0000-0000-0000B9240000}"/>
    <cellStyle name="Normal 4 2 3 2 2 5 3 2" xfId="7275" xr:uid="{00000000-0005-0000-0000-0000BA240000}"/>
    <cellStyle name="Normal 4 2 3 2 2 5 3 2 2" xfId="17367" xr:uid="{00000000-0005-0000-0000-0000BB240000}"/>
    <cellStyle name="Normal 4 2 3 2 2 5 3 2 2 2" xfId="37553" xr:uid="{00000000-0005-0000-0000-0000BC240000}"/>
    <cellStyle name="Normal 4 2 3 2 2 5 3 2 3" xfId="27461" xr:uid="{00000000-0005-0000-0000-0000BD240000}"/>
    <cellStyle name="Normal 4 2 3 2 2 5 3 3" xfId="12321" xr:uid="{00000000-0005-0000-0000-0000BE240000}"/>
    <cellStyle name="Normal 4 2 3 2 2 5 3 3 2" xfId="32507" xr:uid="{00000000-0005-0000-0000-0000BF240000}"/>
    <cellStyle name="Normal 4 2 3 2 2 5 3 4" xfId="22415" xr:uid="{00000000-0005-0000-0000-0000C0240000}"/>
    <cellStyle name="Normal 4 2 3 2 2 5 4" xfId="4702" xr:uid="{00000000-0005-0000-0000-0000C1240000}"/>
    <cellStyle name="Normal 4 2 3 2 2 5 4 2" xfId="9748" xr:uid="{00000000-0005-0000-0000-0000C2240000}"/>
    <cellStyle name="Normal 4 2 3 2 2 5 4 2 2" xfId="19840" xr:uid="{00000000-0005-0000-0000-0000C3240000}"/>
    <cellStyle name="Normal 4 2 3 2 2 5 4 2 2 2" xfId="40026" xr:uid="{00000000-0005-0000-0000-0000C4240000}"/>
    <cellStyle name="Normal 4 2 3 2 2 5 4 2 3" xfId="29934" xr:uid="{00000000-0005-0000-0000-0000C5240000}"/>
    <cellStyle name="Normal 4 2 3 2 2 5 4 3" xfId="14794" xr:uid="{00000000-0005-0000-0000-0000C6240000}"/>
    <cellStyle name="Normal 4 2 3 2 2 5 4 3 2" xfId="34980" xr:uid="{00000000-0005-0000-0000-0000C7240000}"/>
    <cellStyle name="Normal 4 2 3 2 2 5 4 4" xfId="24888" xr:uid="{00000000-0005-0000-0000-0000C8240000}"/>
    <cellStyle name="Normal 4 2 3 2 2 5 5" xfId="5988" xr:uid="{00000000-0005-0000-0000-0000C9240000}"/>
    <cellStyle name="Normal 4 2 3 2 2 5 5 2" xfId="16080" xr:uid="{00000000-0005-0000-0000-0000CA240000}"/>
    <cellStyle name="Normal 4 2 3 2 2 5 5 2 2" xfId="36266" xr:uid="{00000000-0005-0000-0000-0000CB240000}"/>
    <cellStyle name="Normal 4 2 3 2 2 5 5 3" xfId="26174" xr:uid="{00000000-0005-0000-0000-0000CC240000}"/>
    <cellStyle name="Normal 4 2 3 2 2 5 6" xfId="11034" xr:uid="{00000000-0005-0000-0000-0000CD240000}"/>
    <cellStyle name="Normal 4 2 3 2 2 5 6 2" xfId="31220" xr:uid="{00000000-0005-0000-0000-0000CE240000}"/>
    <cellStyle name="Normal 4 2 3 2 2 5 7" xfId="21128" xr:uid="{00000000-0005-0000-0000-0000CF240000}"/>
    <cellStyle name="Normal 4 2 3 2 2 6" xfId="1004" xr:uid="{00000000-0005-0000-0000-0000D0240000}"/>
    <cellStyle name="Normal 4 2 3 2 2 6 2" xfId="3587" xr:uid="{00000000-0005-0000-0000-0000D1240000}"/>
    <cellStyle name="Normal 4 2 3 2 2 6 2 2" xfId="8633" xr:uid="{00000000-0005-0000-0000-0000D2240000}"/>
    <cellStyle name="Normal 4 2 3 2 2 6 2 2 2" xfId="18725" xr:uid="{00000000-0005-0000-0000-0000D3240000}"/>
    <cellStyle name="Normal 4 2 3 2 2 6 2 2 2 2" xfId="38911" xr:uid="{00000000-0005-0000-0000-0000D4240000}"/>
    <cellStyle name="Normal 4 2 3 2 2 6 2 2 3" xfId="28819" xr:uid="{00000000-0005-0000-0000-0000D5240000}"/>
    <cellStyle name="Normal 4 2 3 2 2 6 2 3" xfId="13679" xr:uid="{00000000-0005-0000-0000-0000D6240000}"/>
    <cellStyle name="Normal 4 2 3 2 2 6 2 3 2" xfId="33865" xr:uid="{00000000-0005-0000-0000-0000D7240000}"/>
    <cellStyle name="Normal 4 2 3 2 2 6 2 4" xfId="23773" xr:uid="{00000000-0005-0000-0000-0000D8240000}"/>
    <cellStyle name="Normal 4 2 3 2 2 6 3" xfId="2300" xr:uid="{00000000-0005-0000-0000-0000D9240000}"/>
    <cellStyle name="Normal 4 2 3 2 2 6 3 2" xfId="7346" xr:uid="{00000000-0005-0000-0000-0000DA240000}"/>
    <cellStyle name="Normal 4 2 3 2 2 6 3 2 2" xfId="17438" xr:uid="{00000000-0005-0000-0000-0000DB240000}"/>
    <cellStyle name="Normal 4 2 3 2 2 6 3 2 2 2" xfId="37624" xr:uid="{00000000-0005-0000-0000-0000DC240000}"/>
    <cellStyle name="Normal 4 2 3 2 2 6 3 2 3" xfId="27532" xr:uid="{00000000-0005-0000-0000-0000DD240000}"/>
    <cellStyle name="Normal 4 2 3 2 2 6 3 3" xfId="12392" xr:uid="{00000000-0005-0000-0000-0000DE240000}"/>
    <cellStyle name="Normal 4 2 3 2 2 6 3 3 2" xfId="32578" xr:uid="{00000000-0005-0000-0000-0000DF240000}"/>
    <cellStyle name="Normal 4 2 3 2 2 6 3 4" xfId="22486" xr:uid="{00000000-0005-0000-0000-0000E0240000}"/>
    <cellStyle name="Normal 4 2 3 2 2 6 4" xfId="4773" xr:uid="{00000000-0005-0000-0000-0000E1240000}"/>
    <cellStyle name="Normal 4 2 3 2 2 6 4 2" xfId="9819" xr:uid="{00000000-0005-0000-0000-0000E2240000}"/>
    <cellStyle name="Normal 4 2 3 2 2 6 4 2 2" xfId="19911" xr:uid="{00000000-0005-0000-0000-0000E3240000}"/>
    <cellStyle name="Normal 4 2 3 2 2 6 4 2 2 2" xfId="40097" xr:uid="{00000000-0005-0000-0000-0000E4240000}"/>
    <cellStyle name="Normal 4 2 3 2 2 6 4 2 3" xfId="30005" xr:uid="{00000000-0005-0000-0000-0000E5240000}"/>
    <cellStyle name="Normal 4 2 3 2 2 6 4 3" xfId="14865" xr:uid="{00000000-0005-0000-0000-0000E6240000}"/>
    <cellStyle name="Normal 4 2 3 2 2 6 4 3 2" xfId="35051" xr:uid="{00000000-0005-0000-0000-0000E7240000}"/>
    <cellStyle name="Normal 4 2 3 2 2 6 4 4" xfId="24959" xr:uid="{00000000-0005-0000-0000-0000E8240000}"/>
    <cellStyle name="Normal 4 2 3 2 2 6 5" xfId="6059" xr:uid="{00000000-0005-0000-0000-0000E9240000}"/>
    <cellStyle name="Normal 4 2 3 2 2 6 5 2" xfId="16151" xr:uid="{00000000-0005-0000-0000-0000EA240000}"/>
    <cellStyle name="Normal 4 2 3 2 2 6 5 2 2" xfId="36337" xr:uid="{00000000-0005-0000-0000-0000EB240000}"/>
    <cellStyle name="Normal 4 2 3 2 2 6 5 3" xfId="26245" xr:uid="{00000000-0005-0000-0000-0000EC240000}"/>
    <cellStyle name="Normal 4 2 3 2 2 6 6" xfId="11105" xr:uid="{00000000-0005-0000-0000-0000ED240000}"/>
    <cellStyle name="Normal 4 2 3 2 2 6 6 2" xfId="31291" xr:uid="{00000000-0005-0000-0000-0000EE240000}"/>
    <cellStyle name="Normal 4 2 3 2 2 6 7" xfId="21199" xr:uid="{00000000-0005-0000-0000-0000EF240000}"/>
    <cellStyle name="Normal 4 2 3 2 2 7" xfId="1077" xr:uid="{00000000-0005-0000-0000-0000F0240000}"/>
    <cellStyle name="Normal 4 2 3 2 2 7 2" xfId="3659" xr:uid="{00000000-0005-0000-0000-0000F1240000}"/>
    <cellStyle name="Normal 4 2 3 2 2 7 2 2" xfId="8705" xr:uid="{00000000-0005-0000-0000-0000F2240000}"/>
    <cellStyle name="Normal 4 2 3 2 2 7 2 2 2" xfId="18797" xr:uid="{00000000-0005-0000-0000-0000F3240000}"/>
    <cellStyle name="Normal 4 2 3 2 2 7 2 2 2 2" xfId="38983" xr:uid="{00000000-0005-0000-0000-0000F4240000}"/>
    <cellStyle name="Normal 4 2 3 2 2 7 2 2 3" xfId="28891" xr:uid="{00000000-0005-0000-0000-0000F5240000}"/>
    <cellStyle name="Normal 4 2 3 2 2 7 2 3" xfId="13751" xr:uid="{00000000-0005-0000-0000-0000F6240000}"/>
    <cellStyle name="Normal 4 2 3 2 2 7 2 3 2" xfId="33937" xr:uid="{00000000-0005-0000-0000-0000F7240000}"/>
    <cellStyle name="Normal 4 2 3 2 2 7 2 4" xfId="23845" xr:uid="{00000000-0005-0000-0000-0000F8240000}"/>
    <cellStyle name="Normal 4 2 3 2 2 7 3" xfId="2372" xr:uid="{00000000-0005-0000-0000-0000F9240000}"/>
    <cellStyle name="Normal 4 2 3 2 2 7 3 2" xfId="7418" xr:uid="{00000000-0005-0000-0000-0000FA240000}"/>
    <cellStyle name="Normal 4 2 3 2 2 7 3 2 2" xfId="17510" xr:uid="{00000000-0005-0000-0000-0000FB240000}"/>
    <cellStyle name="Normal 4 2 3 2 2 7 3 2 2 2" xfId="37696" xr:uid="{00000000-0005-0000-0000-0000FC240000}"/>
    <cellStyle name="Normal 4 2 3 2 2 7 3 2 3" xfId="27604" xr:uid="{00000000-0005-0000-0000-0000FD240000}"/>
    <cellStyle name="Normal 4 2 3 2 2 7 3 3" xfId="12464" xr:uid="{00000000-0005-0000-0000-0000FE240000}"/>
    <cellStyle name="Normal 4 2 3 2 2 7 3 3 2" xfId="32650" xr:uid="{00000000-0005-0000-0000-0000FF240000}"/>
    <cellStyle name="Normal 4 2 3 2 2 7 3 4" xfId="22558" xr:uid="{00000000-0005-0000-0000-000000250000}"/>
    <cellStyle name="Normal 4 2 3 2 2 7 4" xfId="4845" xr:uid="{00000000-0005-0000-0000-000001250000}"/>
    <cellStyle name="Normal 4 2 3 2 2 7 4 2" xfId="9891" xr:uid="{00000000-0005-0000-0000-000002250000}"/>
    <cellStyle name="Normal 4 2 3 2 2 7 4 2 2" xfId="19983" xr:uid="{00000000-0005-0000-0000-000003250000}"/>
    <cellStyle name="Normal 4 2 3 2 2 7 4 2 2 2" xfId="40169" xr:uid="{00000000-0005-0000-0000-000004250000}"/>
    <cellStyle name="Normal 4 2 3 2 2 7 4 2 3" xfId="30077" xr:uid="{00000000-0005-0000-0000-000005250000}"/>
    <cellStyle name="Normal 4 2 3 2 2 7 4 3" xfId="14937" xr:uid="{00000000-0005-0000-0000-000006250000}"/>
    <cellStyle name="Normal 4 2 3 2 2 7 4 3 2" xfId="35123" xr:uid="{00000000-0005-0000-0000-000007250000}"/>
    <cellStyle name="Normal 4 2 3 2 2 7 4 4" xfId="25031" xr:uid="{00000000-0005-0000-0000-000008250000}"/>
    <cellStyle name="Normal 4 2 3 2 2 7 5" xfId="6131" xr:uid="{00000000-0005-0000-0000-000009250000}"/>
    <cellStyle name="Normal 4 2 3 2 2 7 5 2" xfId="16223" xr:uid="{00000000-0005-0000-0000-00000A250000}"/>
    <cellStyle name="Normal 4 2 3 2 2 7 5 2 2" xfId="36409" xr:uid="{00000000-0005-0000-0000-00000B250000}"/>
    <cellStyle name="Normal 4 2 3 2 2 7 5 3" xfId="26317" xr:uid="{00000000-0005-0000-0000-00000C250000}"/>
    <cellStyle name="Normal 4 2 3 2 2 7 6" xfId="11177" xr:uid="{00000000-0005-0000-0000-00000D250000}"/>
    <cellStyle name="Normal 4 2 3 2 2 7 6 2" xfId="31363" xr:uid="{00000000-0005-0000-0000-00000E250000}"/>
    <cellStyle name="Normal 4 2 3 2 2 7 7" xfId="21271" xr:uid="{00000000-0005-0000-0000-00000F250000}"/>
    <cellStyle name="Normal 4 2 3 2 2 8" xfId="1162" xr:uid="{00000000-0005-0000-0000-000010250000}"/>
    <cellStyle name="Normal 4 2 3 2 2 8 2" xfId="3742" xr:uid="{00000000-0005-0000-0000-000011250000}"/>
    <cellStyle name="Normal 4 2 3 2 2 8 2 2" xfId="8788" xr:uid="{00000000-0005-0000-0000-000012250000}"/>
    <cellStyle name="Normal 4 2 3 2 2 8 2 2 2" xfId="18880" xr:uid="{00000000-0005-0000-0000-000013250000}"/>
    <cellStyle name="Normal 4 2 3 2 2 8 2 2 2 2" xfId="39066" xr:uid="{00000000-0005-0000-0000-000014250000}"/>
    <cellStyle name="Normal 4 2 3 2 2 8 2 2 3" xfId="28974" xr:uid="{00000000-0005-0000-0000-000015250000}"/>
    <cellStyle name="Normal 4 2 3 2 2 8 2 3" xfId="13834" xr:uid="{00000000-0005-0000-0000-000016250000}"/>
    <cellStyle name="Normal 4 2 3 2 2 8 2 3 2" xfId="34020" xr:uid="{00000000-0005-0000-0000-000017250000}"/>
    <cellStyle name="Normal 4 2 3 2 2 8 2 4" xfId="23928" xr:uid="{00000000-0005-0000-0000-000018250000}"/>
    <cellStyle name="Normal 4 2 3 2 2 8 3" xfId="2455" xr:uid="{00000000-0005-0000-0000-000019250000}"/>
    <cellStyle name="Normal 4 2 3 2 2 8 3 2" xfId="7501" xr:uid="{00000000-0005-0000-0000-00001A250000}"/>
    <cellStyle name="Normal 4 2 3 2 2 8 3 2 2" xfId="17593" xr:uid="{00000000-0005-0000-0000-00001B250000}"/>
    <cellStyle name="Normal 4 2 3 2 2 8 3 2 2 2" xfId="37779" xr:uid="{00000000-0005-0000-0000-00001C250000}"/>
    <cellStyle name="Normal 4 2 3 2 2 8 3 2 3" xfId="27687" xr:uid="{00000000-0005-0000-0000-00001D250000}"/>
    <cellStyle name="Normal 4 2 3 2 2 8 3 3" xfId="12547" xr:uid="{00000000-0005-0000-0000-00001E250000}"/>
    <cellStyle name="Normal 4 2 3 2 2 8 3 3 2" xfId="32733" xr:uid="{00000000-0005-0000-0000-00001F250000}"/>
    <cellStyle name="Normal 4 2 3 2 2 8 3 4" xfId="22641" xr:uid="{00000000-0005-0000-0000-000020250000}"/>
    <cellStyle name="Normal 4 2 3 2 2 8 4" xfId="4927" xr:uid="{00000000-0005-0000-0000-000021250000}"/>
    <cellStyle name="Normal 4 2 3 2 2 8 4 2" xfId="9973" xr:uid="{00000000-0005-0000-0000-000022250000}"/>
    <cellStyle name="Normal 4 2 3 2 2 8 4 2 2" xfId="20065" xr:uid="{00000000-0005-0000-0000-000023250000}"/>
    <cellStyle name="Normal 4 2 3 2 2 8 4 2 2 2" xfId="40251" xr:uid="{00000000-0005-0000-0000-000024250000}"/>
    <cellStyle name="Normal 4 2 3 2 2 8 4 2 3" xfId="30159" xr:uid="{00000000-0005-0000-0000-000025250000}"/>
    <cellStyle name="Normal 4 2 3 2 2 8 4 3" xfId="15019" xr:uid="{00000000-0005-0000-0000-000026250000}"/>
    <cellStyle name="Normal 4 2 3 2 2 8 4 3 2" xfId="35205" xr:uid="{00000000-0005-0000-0000-000027250000}"/>
    <cellStyle name="Normal 4 2 3 2 2 8 4 4" xfId="25113" xr:uid="{00000000-0005-0000-0000-000028250000}"/>
    <cellStyle name="Normal 4 2 3 2 2 8 5" xfId="6214" xr:uid="{00000000-0005-0000-0000-000029250000}"/>
    <cellStyle name="Normal 4 2 3 2 2 8 5 2" xfId="16306" xr:uid="{00000000-0005-0000-0000-00002A250000}"/>
    <cellStyle name="Normal 4 2 3 2 2 8 5 2 2" xfId="36492" xr:uid="{00000000-0005-0000-0000-00002B250000}"/>
    <cellStyle name="Normal 4 2 3 2 2 8 5 3" xfId="26400" xr:uid="{00000000-0005-0000-0000-00002C250000}"/>
    <cellStyle name="Normal 4 2 3 2 2 8 6" xfId="11260" xr:uid="{00000000-0005-0000-0000-00002D250000}"/>
    <cellStyle name="Normal 4 2 3 2 2 8 6 2" xfId="31446" xr:uid="{00000000-0005-0000-0000-00002E250000}"/>
    <cellStyle name="Normal 4 2 3 2 2 8 7" xfId="21354" xr:uid="{00000000-0005-0000-0000-00002F250000}"/>
    <cellStyle name="Normal 4 2 3 2 2 9" xfId="1234" xr:uid="{00000000-0005-0000-0000-000030250000}"/>
    <cellStyle name="Normal 4 2 3 2 2 9 2" xfId="3814" xr:uid="{00000000-0005-0000-0000-000031250000}"/>
    <cellStyle name="Normal 4 2 3 2 2 9 2 2" xfId="8860" xr:uid="{00000000-0005-0000-0000-000032250000}"/>
    <cellStyle name="Normal 4 2 3 2 2 9 2 2 2" xfId="18952" xr:uid="{00000000-0005-0000-0000-000033250000}"/>
    <cellStyle name="Normal 4 2 3 2 2 9 2 2 2 2" xfId="39138" xr:uid="{00000000-0005-0000-0000-000034250000}"/>
    <cellStyle name="Normal 4 2 3 2 2 9 2 2 3" xfId="29046" xr:uid="{00000000-0005-0000-0000-000035250000}"/>
    <cellStyle name="Normal 4 2 3 2 2 9 2 3" xfId="13906" xr:uid="{00000000-0005-0000-0000-000036250000}"/>
    <cellStyle name="Normal 4 2 3 2 2 9 2 3 2" xfId="34092" xr:uid="{00000000-0005-0000-0000-000037250000}"/>
    <cellStyle name="Normal 4 2 3 2 2 9 2 4" xfId="24000" xr:uid="{00000000-0005-0000-0000-000038250000}"/>
    <cellStyle name="Normal 4 2 3 2 2 9 3" xfId="2527" xr:uid="{00000000-0005-0000-0000-000039250000}"/>
    <cellStyle name="Normal 4 2 3 2 2 9 3 2" xfId="7573" xr:uid="{00000000-0005-0000-0000-00003A250000}"/>
    <cellStyle name="Normal 4 2 3 2 2 9 3 2 2" xfId="17665" xr:uid="{00000000-0005-0000-0000-00003B250000}"/>
    <cellStyle name="Normal 4 2 3 2 2 9 3 2 2 2" xfId="37851" xr:uid="{00000000-0005-0000-0000-00003C250000}"/>
    <cellStyle name="Normal 4 2 3 2 2 9 3 2 3" xfId="27759" xr:uid="{00000000-0005-0000-0000-00003D250000}"/>
    <cellStyle name="Normal 4 2 3 2 2 9 3 3" xfId="12619" xr:uid="{00000000-0005-0000-0000-00003E250000}"/>
    <cellStyle name="Normal 4 2 3 2 2 9 3 3 2" xfId="32805" xr:uid="{00000000-0005-0000-0000-00003F250000}"/>
    <cellStyle name="Normal 4 2 3 2 2 9 3 4" xfId="22713" xr:uid="{00000000-0005-0000-0000-000040250000}"/>
    <cellStyle name="Normal 4 2 3 2 2 9 4" xfId="4999" xr:uid="{00000000-0005-0000-0000-000041250000}"/>
    <cellStyle name="Normal 4 2 3 2 2 9 4 2" xfId="10045" xr:uid="{00000000-0005-0000-0000-000042250000}"/>
    <cellStyle name="Normal 4 2 3 2 2 9 4 2 2" xfId="20137" xr:uid="{00000000-0005-0000-0000-000043250000}"/>
    <cellStyle name="Normal 4 2 3 2 2 9 4 2 2 2" xfId="40323" xr:uid="{00000000-0005-0000-0000-000044250000}"/>
    <cellStyle name="Normal 4 2 3 2 2 9 4 2 3" xfId="30231" xr:uid="{00000000-0005-0000-0000-000045250000}"/>
    <cellStyle name="Normal 4 2 3 2 2 9 4 3" xfId="15091" xr:uid="{00000000-0005-0000-0000-000046250000}"/>
    <cellStyle name="Normal 4 2 3 2 2 9 4 3 2" xfId="35277" xr:uid="{00000000-0005-0000-0000-000047250000}"/>
    <cellStyle name="Normal 4 2 3 2 2 9 4 4" xfId="25185" xr:uid="{00000000-0005-0000-0000-000048250000}"/>
    <cellStyle name="Normal 4 2 3 2 2 9 5" xfId="6286" xr:uid="{00000000-0005-0000-0000-000049250000}"/>
    <cellStyle name="Normal 4 2 3 2 2 9 5 2" xfId="16378" xr:uid="{00000000-0005-0000-0000-00004A250000}"/>
    <cellStyle name="Normal 4 2 3 2 2 9 5 2 2" xfId="36564" xr:uid="{00000000-0005-0000-0000-00004B250000}"/>
    <cellStyle name="Normal 4 2 3 2 2 9 5 3" xfId="26472" xr:uid="{00000000-0005-0000-0000-00004C250000}"/>
    <cellStyle name="Normal 4 2 3 2 2 9 6" xfId="11332" xr:uid="{00000000-0005-0000-0000-00004D250000}"/>
    <cellStyle name="Normal 4 2 3 2 2 9 6 2" xfId="31518" xr:uid="{00000000-0005-0000-0000-00004E250000}"/>
    <cellStyle name="Normal 4 2 3 2 2 9 7" xfId="21426" xr:uid="{00000000-0005-0000-0000-00004F250000}"/>
    <cellStyle name="Normal 4 2 3 2 20" xfId="20500" xr:uid="{00000000-0005-0000-0000-000050250000}"/>
    <cellStyle name="Normal 4 2 3 2 3" xfId="237" xr:uid="{00000000-0005-0000-0000-000051250000}"/>
    <cellStyle name="Normal 4 2 3 2 3 10" xfId="1397" xr:uid="{00000000-0005-0000-0000-000052250000}"/>
    <cellStyle name="Normal 4 2 3 2 3 10 2" xfId="3976" xr:uid="{00000000-0005-0000-0000-000053250000}"/>
    <cellStyle name="Normal 4 2 3 2 3 10 2 2" xfId="9022" xr:uid="{00000000-0005-0000-0000-000054250000}"/>
    <cellStyle name="Normal 4 2 3 2 3 10 2 2 2" xfId="19114" xr:uid="{00000000-0005-0000-0000-000055250000}"/>
    <cellStyle name="Normal 4 2 3 2 3 10 2 2 2 2" xfId="39300" xr:uid="{00000000-0005-0000-0000-000056250000}"/>
    <cellStyle name="Normal 4 2 3 2 3 10 2 2 3" xfId="29208" xr:uid="{00000000-0005-0000-0000-000057250000}"/>
    <cellStyle name="Normal 4 2 3 2 3 10 2 3" xfId="14068" xr:uid="{00000000-0005-0000-0000-000058250000}"/>
    <cellStyle name="Normal 4 2 3 2 3 10 2 3 2" xfId="34254" xr:uid="{00000000-0005-0000-0000-000059250000}"/>
    <cellStyle name="Normal 4 2 3 2 3 10 2 4" xfId="24162" xr:uid="{00000000-0005-0000-0000-00005A250000}"/>
    <cellStyle name="Normal 4 2 3 2 3 10 3" xfId="2689" xr:uid="{00000000-0005-0000-0000-00005B250000}"/>
    <cellStyle name="Normal 4 2 3 2 3 10 3 2" xfId="7735" xr:uid="{00000000-0005-0000-0000-00005C250000}"/>
    <cellStyle name="Normal 4 2 3 2 3 10 3 2 2" xfId="17827" xr:uid="{00000000-0005-0000-0000-00005D250000}"/>
    <cellStyle name="Normal 4 2 3 2 3 10 3 2 2 2" xfId="38013" xr:uid="{00000000-0005-0000-0000-00005E250000}"/>
    <cellStyle name="Normal 4 2 3 2 3 10 3 2 3" xfId="27921" xr:uid="{00000000-0005-0000-0000-00005F250000}"/>
    <cellStyle name="Normal 4 2 3 2 3 10 3 3" xfId="12781" xr:uid="{00000000-0005-0000-0000-000060250000}"/>
    <cellStyle name="Normal 4 2 3 2 3 10 3 3 2" xfId="32967" xr:uid="{00000000-0005-0000-0000-000061250000}"/>
    <cellStyle name="Normal 4 2 3 2 3 10 3 4" xfId="22875" xr:uid="{00000000-0005-0000-0000-000062250000}"/>
    <cellStyle name="Normal 4 2 3 2 3 10 4" xfId="5161" xr:uid="{00000000-0005-0000-0000-000063250000}"/>
    <cellStyle name="Normal 4 2 3 2 3 10 4 2" xfId="10207" xr:uid="{00000000-0005-0000-0000-000064250000}"/>
    <cellStyle name="Normal 4 2 3 2 3 10 4 2 2" xfId="20299" xr:uid="{00000000-0005-0000-0000-000065250000}"/>
    <cellStyle name="Normal 4 2 3 2 3 10 4 2 2 2" xfId="40485" xr:uid="{00000000-0005-0000-0000-000066250000}"/>
    <cellStyle name="Normal 4 2 3 2 3 10 4 2 3" xfId="30393" xr:uid="{00000000-0005-0000-0000-000067250000}"/>
    <cellStyle name="Normal 4 2 3 2 3 10 4 3" xfId="15253" xr:uid="{00000000-0005-0000-0000-000068250000}"/>
    <cellStyle name="Normal 4 2 3 2 3 10 4 3 2" xfId="35439" xr:uid="{00000000-0005-0000-0000-000069250000}"/>
    <cellStyle name="Normal 4 2 3 2 3 10 4 4" xfId="25347" xr:uid="{00000000-0005-0000-0000-00006A250000}"/>
    <cellStyle name="Normal 4 2 3 2 3 10 5" xfId="6448" xr:uid="{00000000-0005-0000-0000-00006B250000}"/>
    <cellStyle name="Normal 4 2 3 2 3 10 5 2" xfId="16540" xr:uid="{00000000-0005-0000-0000-00006C250000}"/>
    <cellStyle name="Normal 4 2 3 2 3 10 5 2 2" xfId="36726" xr:uid="{00000000-0005-0000-0000-00006D250000}"/>
    <cellStyle name="Normal 4 2 3 2 3 10 5 3" xfId="26634" xr:uid="{00000000-0005-0000-0000-00006E250000}"/>
    <cellStyle name="Normal 4 2 3 2 3 10 6" xfId="11494" xr:uid="{00000000-0005-0000-0000-00006F250000}"/>
    <cellStyle name="Normal 4 2 3 2 3 10 6 2" xfId="31680" xr:uid="{00000000-0005-0000-0000-000070250000}"/>
    <cellStyle name="Normal 4 2 3 2 3 10 7" xfId="21588" xr:uid="{00000000-0005-0000-0000-000071250000}"/>
    <cellStyle name="Normal 4 2 3 2 3 11" xfId="1473" xr:uid="{00000000-0005-0000-0000-000072250000}"/>
    <cellStyle name="Normal 4 2 3 2 3 11 2" xfId="4048" xr:uid="{00000000-0005-0000-0000-000073250000}"/>
    <cellStyle name="Normal 4 2 3 2 3 11 2 2" xfId="9094" xr:uid="{00000000-0005-0000-0000-000074250000}"/>
    <cellStyle name="Normal 4 2 3 2 3 11 2 2 2" xfId="19186" xr:uid="{00000000-0005-0000-0000-000075250000}"/>
    <cellStyle name="Normal 4 2 3 2 3 11 2 2 2 2" xfId="39372" xr:uid="{00000000-0005-0000-0000-000076250000}"/>
    <cellStyle name="Normal 4 2 3 2 3 11 2 2 3" xfId="29280" xr:uid="{00000000-0005-0000-0000-000077250000}"/>
    <cellStyle name="Normal 4 2 3 2 3 11 2 3" xfId="14140" xr:uid="{00000000-0005-0000-0000-000078250000}"/>
    <cellStyle name="Normal 4 2 3 2 3 11 2 3 2" xfId="34326" xr:uid="{00000000-0005-0000-0000-000079250000}"/>
    <cellStyle name="Normal 4 2 3 2 3 11 2 4" xfId="24234" xr:uid="{00000000-0005-0000-0000-00007A250000}"/>
    <cellStyle name="Normal 4 2 3 2 3 11 3" xfId="2761" xr:uid="{00000000-0005-0000-0000-00007B250000}"/>
    <cellStyle name="Normal 4 2 3 2 3 11 3 2" xfId="7807" xr:uid="{00000000-0005-0000-0000-00007C250000}"/>
    <cellStyle name="Normal 4 2 3 2 3 11 3 2 2" xfId="17899" xr:uid="{00000000-0005-0000-0000-00007D250000}"/>
    <cellStyle name="Normal 4 2 3 2 3 11 3 2 2 2" xfId="38085" xr:uid="{00000000-0005-0000-0000-00007E250000}"/>
    <cellStyle name="Normal 4 2 3 2 3 11 3 2 3" xfId="27993" xr:uid="{00000000-0005-0000-0000-00007F250000}"/>
    <cellStyle name="Normal 4 2 3 2 3 11 3 3" xfId="12853" xr:uid="{00000000-0005-0000-0000-000080250000}"/>
    <cellStyle name="Normal 4 2 3 2 3 11 3 3 2" xfId="33039" xr:uid="{00000000-0005-0000-0000-000081250000}"/>
    <cellStyle name="Normal 4 2 3 2 3 11 3 4" xfId="22947" xr:uid="{00000000-0005-0000-0000-000082250000}"/>
    <cellStyle name="Normal 4 2 3 2 3 11 4" xfId="5233" xr:uid="{00000000-0005-0000-0000-000083250000}"/>
    <cellStyle name="Normal 4 2 3 2 3 11 4 2" xfId="10279" xr:uid="{00000000-0005-0000-0000-000084250000}"/>
    <cellStyle name="Normal 4 2 3 2 3 11 4 2 2" xfId="20371" xr:uid="{00000000-0005-0000-0000-000085250000}"/>
    <cellStyle name="Normal 4 2 3 2 3 11 4 2 2 2" xfId="40557" xr:uid="{00000000-0005-0000-0000-000086250000}"/>
    <cellStyle name="Normal 4 2 3 2 3 11 4 2 3" xfId="30465" xr:uid="{00000000-0005-0000-0000-000087250000}"/>
    <cellStyle name="Normal 4 2 3 2 3 11 4 3" xfId="15325" xr:uid="{00000000-0005-0000-0000-000088250000}"/>
    <cellStyle name="Normal 4 2 3 2 3 11 4 3 2" xfId="35511" xr:uid="{00000000-0005-0000-0000-000089250000}"/>
    <cellStyle name="Normal 4 2 3 2 3 11 4 4" xfId="25419" xr:uid="{00000000-0005-0000-0000-00008A250000}"/>
    <cellStyle name="Normal 4 2 3 2 3 11 5" xfId="6520" xr:uid="{00000000-0005-0000-0000-00008B250000}"/>
    <cellStyle name="Normal 4 2 3 2 3 11 5 2" xfId="16612" xr:uid="{00000000-0005-0000-0000-00008C250000}"/>
    <cellStyle name="Normal 4 2 3 2 3 11 5 2 2" xfId="36798" xr:uid="{00000000-0005-0000-0000-00008D250000}"/>
    <cellStyle name="Normal 4 2 3 2 3 11 5 3" xfId="26706" xr:uid="{00000000-0005-0000-0000-00008E250000}"/>
    <cellStyle name="Normal 4 2 3 2 3 11 6" xfId="11566" xr:uid="{00000000-0005-0000-0000-00008F250000}"/>
    <cellStyle name="Normal 4 2 3 2 3 11 6 2" xfId="31752" xr:uid="{00000000-0005-0000-0000-000090250000}"/>
    <cellStyle name="Normal 4 2 3 2 3 11 7" xfId="21660" xr:uid="{00000000-0005-0000-0000-000091250000}"/>
    <cellStyle name="Normal 4 2 3 2 3 12" xfId="709" xr:uid="{00000000-0005-0000-0000-000092250000}"/>
    <cellStyle name="Normal 4 2 3 2 3 12 2" xfId="3297" xr:uid="{00000000-0005-0000-0000-000093250000}"/>
    <cellStyle name="Normal 4 2 3 2 3 12 2 2" xfId="8343" xr:uid="{00000000-0005-0000-0000-000094250000}"/>
    <cellStyle name="Normal 4 2 3 2 3 12 2 2 2" xfId="18435" xr:uid="{00000000-0005-0000-0000-000095250000}"/>
    <cellStyle name="Normal 4 2 3 2 3 12 2 2 2 2" xfId="38621" xr:uid="{00000000-0005-0000-0000-000096250000}"/>
    <cellStyle name="Normal 4 2 3 2 3 12 2 2 3" xfId="28529" xr:uid="{00000000-0005-0000-0000-000097250000}"/>
    <cellStyle name="Normal 4 2 3 2 3 12 2 3" xfId="13389" xr:uid="{00000000-0005-0000-0000-000098250000}"/>
    <cellStyle name="Normal 4 2 3 2 3 12 2 3 2" xfId="33575" xr:uid="{00000000-0005-0000-0000-000099250000}"/>
    <cellStyle name="Normal 4 2 3 2 3 12 2 4" xfId="23483" xr:uid="{00000000-0005-0000-0000-00009A250000}"/>
    <cellStyle name="Normal 4 2 3 2 3 12 3" xfId="2010" xr:uid="{00000000-0005-0000-0000-00009B250000}"/>
    <cellStyle name="Normal 4 2 3 2 3 12 3 2" xfId="7056" xr:uid="{00000000-0005-0000-0000-00009C250000}"/>
    <cellStyle name="Normal 4 2 3 2 3 12 3 2 2" xfId="17148" xr:uid="{00000000-0005-0000-0000-00009D250000}"/>
    <cellStyle name="Normal 4 2 3 2 3 12 3 2 2 2" xfId="37334" xr:uid="{00000000-0005-0000-0000-00009E250000}"/>
    <cellStyle name="Normal 4 2 3 2 3 12 3 2 3" xfId="27242" xr:uid="{00000000-0005-0000-0000-00009F250000}"/>
    <cellStyle name="Normal 4 2 3 2 3 12 3 3" xfId="12102" xr:uid="{00000000-0005-0000-0000-0000A0250000}"/>
    <cellStyle name="Normal 4 2 3 2 3 12 3 3 2" xfId="32288" xr:uid="{00000000-0005-0000-0000-0000A1250000}"/>
    <cellStyle name="Normal 4 2 3 2 3 12 3 4" xfId="22196" xr:uid="{00000000-0005-0000-0000-0000A2250000}"/>
    <cellStyle name="Normal 4 2 3 2 3 12 4" xfId="4502" xr:uid="{00000000-0005-0000-0000-0000A3250000}"/>
    <cellStyle name="Normal 4 2 3 2 3 12 4 2" xfId="9548" xr:uid="{00000000-0005-0000-0000-0000A4250000}"/>
    <cellStyle name="Normal 4 2 3 2 3 12 4 2 2" xfId="19640" xr:uid="{00000000-0005-0000-0000-0000A5250000}"/>
    <cellStyle name="Normal 4 2 3 2 3 12 4 2 2 2" xfId="39826" xr:uid="{00000000-0005-0000-0000-0000A6250000}"/>
    <cellStyle name="Normal 4 2 3 2 3 12 4 2 3" xfId="29734" xr:uid="{00000000-0005-0000-0000-0000A7250000}"/>
    <cellStyle name="Normal 4 2 3 2 3 12 4 3" xfId="14594" xr:uid="{00000000-0005-0000-0000-0000A8250000}"/>
    <cellStyle name="Normal 4 2 3 2 3 12 4 3 2" xfId="34780" xr:uid="{00000000-0005-0000-0000-0000A9250000}"/>
    <cellStyle name="Normal 4 2 3 2 3 12 4 4" xfId="24688" xr:uid="{00000000-0005-0000-0000-0000AA250000}"/>
    <cellStyle name="Normal 4 2 3 2 3 12 5" xfId="5769" xr:uid="{00000000-0005-0000-0000-0000AB250000}"/>
    <cellStyle name="Normal 4 2 3 2 3 12 5 2" xfId="15861" xr:uid="{00000000-0005-0000-0000-0000AC250000}"/>
    <cellStyle name="Normal 4 2 3 2 3 12 5 2 2" xfId="36047" xr:uid="{00000000-0005-0000-0000-0000AD250000}"/>
    <cellStyle name="Normal 4 2 3 2 3 12 5 3" xfId="25955" xr:uid="{00000000-0005-0000-0000-0000AE250000}"/>
    <cellStyle name="Normal 4 2 3 2 3 12 6" xfId="10815" xr:uid="{00000000-0005-0000-0000-0000AF250000}"/>
    <cellStyle name="Normal 4 2 3 2 3 12 6 2" xfId="31001" xr:uid="{00000000-0005-0000-0000-0000B0250000}"/>
    <cellStyle name="Normal 4 2 3 2 3 12 7" xfId="20909" xr:uid="{00000000-0005-0000-0000-0000B1250000}"/>
    <cellStyle name="Normal 4 2 3 2 3 13" xfId="2942" xr:uid="{00000000-0005-0000-0000-0000B2250000}"/>
    <cellStyle name="Normal 4 2 3 2 3 13 2" xfId="7988" xr:uid="{00000000-0005-0000-0000-0000B3250000}"/>
    <cellStyle name="Normal 4 2 3 2 3 13 2 2" xfId="18080" xr:uid="{00000000-0005-0000-0000-0000B4250000}"/>
    <cellStyle name="Normal 4 2 3 2 3 13 2 2 2" xfId="38266" xr:uid="{00000000-0005-0000-0000-0000B5250000}"/>
    <cellStyle name="Normal 4 2 3 2 3 13 2 3" xfId="28174" xr:uid="{00000000-0005-0000-0000-0000B6250000}"/>
    <cellStyle name="Normal 4 2 3 2 3 13 3" xfId="13034" xr:uid="{00000000-0005-0000-0000-0000B7250000}"/>
    <cellStyle name="Normal 4 2 3 2 3 13 3 2" xfId="33220" xr:uid="{00000000-0005-0000-0000-0000B8250000}"/>
    <cellStyle name="Normal 4 2 3 2 3 13 4" xfId="23128" xr:uid="{00000000-0005-0000-0000-0000B9250000}"/>
    <cellStyle name="Normal 4 2 3 2 3 14" xfId="1655" xr:uid="{00000000-0005-0000-0000-0000BA250000}"/>
    <cellStyle name="Normal 4 2 3 2 3 14 2" xfId="6701" xr:uid="{00000000-0005-0000-0000-0000BB250000}"/>
    <cellStyle name="Normal 4 2 3 2 3 14 2 2" xfId="16793" xr:uid="{00000000-0005-0000-0000-0000BC250000}"/>
    <cellStyle name="Normal 4 2 3 2 3 14 2 2 2" xfId="36979" xr:uid="{00000000-0005-0000-0000-0000BD250000}"/>
    <cellStyle name="Normal 4 2 3 2 3 14 2 3" xfId="26887" xr:uid="{00000000-0005-0000-0000-0000BE250000}"/>
    <cellStyle name="Normal 4 2 3 2 3 14 3" xfId="11747" xr:uid="{00000000-0005-0000-0000-0000BF250000}"/>
    <cellStyle name="Normal 4 2 3 2 3 14 3 2" xfId="31933" xr:uid="{00000000-0005-0000-0000-0000C0250000}"/>
    <cellStyle name="Normal 4 2 3 2 3 14 4" xfId="21841" xr:uid="{00000000-0005-0000-0000-0000C1250000}"/>
    <cellStyle name="Normal 4 2 3 2 3 15" xfId="4193" xr:uid="{00000000-0005-0000-0000-0000C2250000}"/>
    <cellStyle name="Normal 4 2 3 2 3 15 2" xfId="9239" xr:uid="{00000000-0005-0000-0000-0000C3250000}"/>
    <cellStyle name="Normal 4 2 3 2 3 15 2 2" xfId="19331" xr:uid="{00000000-0005-0000-0000-0000C4250000}"/>
    <cellStyle name="Normal 4 2 3 2 3 15 2 2 2" xfId="39517" xr:uid="{00000000-0005-0000-0000-0000C5250000}"/>
    <cellStyle name="Normal 4 2 3 2 3 15 2 3" xfId="29425" xr:uid="{00000000-0005-0000-0000-0000C6250000}"/>
    <cellStyle name="Normal 4 2 3 2 3 15 3" xfId="14285" xr:uid="{00000000-0005-0000-0000-0000C7250000}"/>
    <cellStyle name="Normal 4 2 3 2 3 15 3 2" xfId="34471" xr:uid="{00000000-0005-0000-0000-0000C8250000}"/>
    <cellStyle name="Normal 4 2 3 2 3 15 4" xfId="24379" xr:uid="{00000000-0005-0000-0000-0000C9250000}"/>
    <cellStyle name="Normal 4 2 3 2 3 16" xfId="5414" xr:uid="{00000000-0005-0000-0000-0000CA250000}"/>
    <cellStyle name="Normal 4 2 3 2 3 16 2" xfId="15506" xr:uid="{00000000-0005-0000-0000-0000CB250000}"/>
    <cellStyle name="Normal 4 2 3 2 3 16 2 2" xfId="35692" xr:uid="{00000000-0005-0000-0000-0000CC250000}"/>
    <cellStyle name="Normal 4 2 3 2 3 16 3" xfId="25600" xr:uid="{00000000-0005-0000-0000-0000CD250000}"/>
    <cellStyle name="Normal 4 2 3 2 3 17" xfId="10460" xr:uid="{00000000-0005-0000-0000-0000CE250000}"/>
    <cellStyle name="Normal 4 2 3 2 3 17 2" xfId="30646" xr:uid="{00000000-0005-0000-0000-0000CF250000}"/>
    <cellStyle name="Normal 4 2 3 2 3 18" xfId="20554" xr:uid="{00000000-0005-0000-0000-0000D0250000}"/>
    <cellStyle name="Normal 4 2 3 2 3 2" xfId="309" xr:uid="{00000000-0005-0000-0000-0000D1250000}"/>
    <cellStyle name="Normal 4 2 3 2 3 2 2" xfId="453" xr:uid="{00000000-0005-0000-0000-0000D2250000}"/>
    <cellStyle name="Normal 4 2 3 2 3 2 2 2" xfId="1545" xr:uid="{00000000-0005-0000-0000-0000D3250000}"/>
    <cellStyle name="Normal 4 2 3 2 3 2 2 2 2" xfId="4120" xr:uid="{00000000-0005-0000-0000-0000D4250000}"/>
    <cellStyle name="Normal 4 2 3 2 3 2 2 2 2 2" xfId="9166" xr:uid="{00000000-0005-0000-0000-0000D5250000}"/>
    <cellStyle name="Normal 4 2 3 2 3 2 2 2 2 2 2" xfId="19258" xr:uid="{00000000-0005-0000-0000-0000D6250000}"/>
    <cellStyle name="Normal 4 2 3 2 3 2 2 2 2 2 2 2" xfId="39444" xr:uid="{00000000-0005-0000-0000-0000D7250000}"/>
    <cellStyle name="Normal 4 2 3 2 3 2 2 2 2 2 3" xfId="29352" xr:uid="{00000000-0005-0000-0000-0000D8250000}"/>
    <cellStyle name="Normal 4 2 3 2 3 2 2 2 2 3" xfId="14212" xr:uid="{00000000-0005-0000-0000-0000D9250000}"/>
    <cellStyle name="Normal 4 2 3 2 3 2 2 2 2 3 2" xfId="34398" xr:uid="{00000000-0005-0000-0000-0000DA250000}"/>
    <cellStyle name="Normal 4 2 3 2 3 2 2 2 2 4" xfId="24306" xr:uid="{00000000-0005-0000-0000-0000DB250000}"/>
    <cellStyle name="Normal 4 2 3 2 3 2 2 2 3" xfId="2833" xr:uid="{00000000-0005-0000-0000-0000DC250000}"/>
    <cellStyle name="Normal 4 2 3 2 3 2 2 2 3 2" xfId="7879" xr:uid="{00000000-0005-0000-0000-0000DD250000}"/>
    <cellStyle name="Normal 4 2 3 2 3 2 2 2 3 2 2" xfId="17971" xr:uid="{00000000-0005-0000-0000-0000DE250000}"/>
    <cellStyle name="Normal 4 2 3 2 3 2 2 2 3 2 2 2" xfId="38157" xr:uid="{00000000-0005-0000-0000-0000DF250000}"/>
    <cellStyle name="Normal 4 2 3 2 3 2 2 2 3 2 3" xfId="28065" xr:uid="{00000000-0005-0000-0000-0000E0250000}"/>
    <cellStyle name="Normal 4 2 3 2 3 2 2 2 3 3" xfId="12925" xr:uid="{00000000-0005-0000-0000-0000E1250000}"/>
    <cellStyle name="Normal 4 2 3 2 3 2 2 2 3 3 2" xfId="33111" xr:uid="{00000000-0005-0000-0000-0000E2250000}"/>
    <cellStyle name="Normal 4 2 3 2 3 2 2 2 3 4" xfId="23019" xr:uid="{00000000-0005-0000-0000-0000E3250000}"/>
    <cellStyle name="Normal 4 2 3 2 3 2 2 2 4" xfId="5305" xr:uid="{00000000-0005-0000-0000-0000E4250000}"/>
    <cellStyle name="Normal 4 2 3 2 3 2 2 2 4 2" xfId="10351" xr:uid="{00000000-0005-0000-0000-0000E5250000}"/>
    <cellStyle name="Normal 4 2 3 2 3 2 2 2 4 2 2" xfId="20443" xr:uid="{00000000-0005-0000-0000-0000E6250000}"/>
    <cellStyle name="Normal 4 2 3 2 3 2 2 2 4 2 2 2" xfId="40629" xr:uid="{00000000-0005-0000-0000-0000E7250000}"/>
    <cellStyle name="Normal 4 2 3 2 3 2 2 2 4 2 3" xfId="30537" xr:uid="{00000000-0005-0000-0000-0000E8250000}"/>
    <cellStyle name="Normal 4 2 3 2 3 2 2 2 4 3" xfId="15397" xr:uid="{00000000-0005-0000-0000-0000E9250000}"/>
    <cellStyle name="Normal 4 2 3 2 3 2 2 2 4 3 2" xfId="35583" xr:uid="{00000000-0005-0000-0000-0000EA250000}"/>
    <cellStyle name="Normal 4 2 3 2 3 2 2 2 4 4" xfId="25491" xr:uid="{00000000-0005-0000-0000-0000EB250000}"/>
    <cellStyle name="Normal 4 2 3 2 3 2 2 2 5" xfId="6592" xr:uid="{00000000-0005-0000-0000-0000EC250000}"/>
    <cellStyle name="Normal 4 2 3 2 3 2 2 2 5 2" xfId="16684" xr:uid="{00000000-0005-0000-0000-0000ED250000}"/>
    <cellStyle name="Normal 4 2 3 2 3 2 2 2 5 2 2" xfId="36870" xr:uid="{00000000-0005-0000-0000-0000EE250000}"/>
    <cellStyle name="Normal 4 2 3 2 3 2 2 2 5 3" xfId="26778" xr:uid="{00000000-0005-0000-0000-0000EF250000}"/>
    <cellStyle name="Normal 4 2 3 2 3 2 2 2 6" xfId="11638" xr:uid="{00000000-0005-0000-0000-0000F0250000}"/>
    <cellStyle name="Normal 4 2 3 2 3 2 2 2 6 2" xfId="31824" xr:uid="{00000000-0005-0000-0000-0000F1250000}"/>
    <cellStyle name="Normal 4 2 3 2 3 2 2 2 7" xfId="21732" xr:uid="{00000000-0005-0000-0000-0000F2250000}"/>
    <cellStyle name="Normal 4 2 3 2 3 2 2 3" xfId="3158" xr:uid="{00000000-0005-0000-0000-0000F3250000}"/>
    <cellStyle name="Normal 4 2 3 2 3 2 2 3 2" xfId="8204" xr:uid="{00000000-0005-0000-0000-0000F4250000}"/>
    <cellStyle name="Normal 4 2 3 2 3 2 2 3 2 2" xfId="18296" xr:uid="{00000000-0005-0000-0000-0000F5250000}"/>
    <cellStyle name="Normal 4 2 3 2 3 2 2 3 2 2 2" xfId="38482" xr:uid="{00000000-0005-0000-0000-0000F6250000}"/>
    <cellStyle name="Normal 4 2 3 2 3 2 2 3 2 3" xfId="28390" xr:uid="{00000000-0005-0000-0000-0000F7250000}"/>
    <cellStyle name="Normal 4 2 3 2 3 2 2 3 3" xfId="13250" xr:uid="{00000000-0005-0000-0000-0000F8250000}"/>
    <cellStyle name="Normal 4 2 3 2 3 2 2 3 3 2" xfId="33436" xr:uid="{00000000-0005-0000-0000-0000F9250000}"/>
    <cellStyle name="Normal 4 2 3 2 3 2 2 3 4" xfId="23344" xr:uid="{00000000-0005-0000-0000-0000FA250000}"/>
    <cellStyle name="Normal 4 2 3 2 3 2 2 4" xfId="1871" xr:uid="{00000000-0005-0000-0000-0000FB250000}"/>
    <cellStyle name="Normal 4 2 3 2 3 2 2 4 2" xfId="6917" xr:uid="{00000000-0005-0000-0000-0000FC250000}"/>
    <cellStyle name="Normal 4 2 3 2 3 2 2 4 2 2" xfId="17009" xr:uid="{00000000-0005-0000-0000-0000FD250000}"/>
    <cellStyle name="Normal 4 2 3 2 3 2 2 4 2 2 2" xfId="37195" xr:uid="{00000000-0005-0000-0000-0000FE250000}"/>
    <cellStyle name="Normal 4 2 3 2 3 2 2 4 2 3" xfId="27103" xr:uid="{00000000-0005-0000-0000-0000FF250000}"/>
    <cellStyle name="Normal 4 2 3 2 3 2 2 4 3" xfId="11963" xr:uid="{00000000-0005-0000-0000-000000260000}"/>
    <cellStyle name="Normal 4 2 3 2 3 2 2 4 3 2" xfId="32149" xr:uid="{00000000-0005-0000-0000-000001260000}"/>
    <cellStyle name="Normal 4 2 3 2 3 2 2 4 4" xfId="22057" xr:uid="{00000000-0005-0000-0000-000002260000}"/>
    <cellStyle name="Normal 4 2 3 2 3 2 2 5" xfId="4409" xr:uid="{00000000-0005-0000-0000-000003260000}"/>
    <cellStyle name="Normal 4 2 3 2 3 2 2 5 2" xfId="9455" xr:uid="{00000000-0005-0000-0000-000004260000}"/>
    <cellStyle name="Normal 4 2 3 2 3 2 2 5 2 2" xfId="19547" xr:uid="{00000000-0005-0000-0000-000005260000}"/>
    <cellStyle name="Normal 4 2 3 2 3 2 2 5 2 2 2" xfId="39733" xr:uid="{00000000-0005-0000-0000-000006260000}"/>
    <cellStyle name="Normal 4 2 3 2 3 2 2 5 2 3" xfId="29641" xr:uid="{00000000-0005-0000-0000-000007260000}"/>
    <cellStyle name="Normal 4 2 3 2 3 2 2 5 3" xfId="14501" xr:uid="{00000000-0005-0000-0000-000008260000}"/>
    <cellStyle name="Normal 4 2 3 2 3 2 2 5 3 2" xfId="34687" xr:uid="{00000000-0005-0000-0000-000009260000}"/>
    <cellStyle name="Normal 4 2 3 2 3 2 2 5 4" xfId="24595" xr:uid="{00000000-0005-0000-0000-00000A260000}"/>
    <cellStyle name="Normal 4 2 3 2 3 2 2 6" xfId="5630" xr:uid="{00000000-0005-0000-0000-00000B260000}"/>
    <cellStyle name="Normal 4 2 3 2 3 2 2 6 2" xfId="15722" xr:uid="{00000000-0005-0000-0000-00000C260000}"/>
    <cellStyle name="Normal 4 2 3 2 3 2 2 6 2 2" xfId="35908" xr:uid="{00000000-0005-0000-0000-00000D260000}"/>
    <cellStyle name="Normal 4 2 3 2 3 2 2 6 3" xfId="25816" xr:uid="{00000000-0005-0000-0000-00000E260000}"/>
    <cellStyle name="Normal 4 2 3 2 3 2 2 7" xfId="10676" xr:uid="{00000000-0005-0000-0000-00000F260000}"/>
    <cellStyle name="Normal 4 2 3 2 3 2 2 7 2" xfId="30862" xr:uid="{00000000-0005-0000-0000-000010260000}"/>
    <cellStyle name="Normal 4 2 3 2 3 2 2 8" xfId="20770" xr:uid="{00000000-0005-0000-0000-000011260000}"/>
    <cellStyle name="Normal 4 2 3 2 3 2 3" xfId="801" xr:uid="{00000000-0005-0000-0000-000012260000}"/>
    <cellStyle name="Normal 4 2 3 2 3 2 3 2" xfId="3388" xr:uid="{00000000-0005-0000-0000-000013260000}"/>
    <cellStyle name="Normal 4 2 3 2 3 2 3 2 2" xfId="8434" xr:uid="{00000000-0005-0000-0000-000014260000}"/>
    <cellStyle name="Normal 4 2 3 2 3 2 3 2 2 2" xfId="18526" xr:uid="{00000000-0005-0000-0000-000015260000}"/>
    <cellStyle name="Normal 4 2 3 2 3 2 3 2 2 2 2" xfId="38712" xr:uid="{00000000-0005-0000-0000-000016260000}"/>
    <cellStyle name="Normal 4 2 3 2 3 2 3 2 2 3" xfId="28620" xr:uid="{00000000-0005-0000-0000-000017260000}"/>
    <cellStyle name="Normal 4 2 3 2 3 2 3 2 3" xfId="13480" xr:uid="{00000000-0005-0000-0000-000018260000}"/>
    <cellStyle name="Normal 4 2 3 2 3 2 3 2 3 2" xfId="33666" xr:uid="{00000000-0005-0000-0000-000019260000}"/>
    <cellStyle name="Normal 4 2 3 2 3 2 3 2 4" xfId="23574" xr:uid="{00000000-0005-0000-0000-00001A260000}"/>
    <cellStyle name="Normal 4 2 3 2 3 2 3 3" xfId="2101" xr:uid="{00000000-0005-0000-0000-00001B260000}"/>
    <cellStyle name="Normal 4 2 3 2 3 2 3 3 2" xfId="7147" xr:uid="{00000000-0005-0000-0000-00001C260000}"/>
    <cellStyle name="Normal 4 2 3 2 3 2 3 3 2 2" xfId="17239" xr:uid="{00000000-0005-0000-0000-00001D260000}"/>
    <cellStyle name="Normal 4 2 3 2 3 2 3 3 2 2 2" xfId="37425" xr:uid="{00000000-0005-0000-0000-00001E260000}"/>
    <cellStyle name="Normal 4 2 3 2 3 2 3 3 2 3" xfId="27333" xr:uid="{00000000-0005-0000-0000-00001F260000}"/>
    <cellStyle name="Normal 4 2 3 2 3 2 3 3 3" xfId="12193" xr:uid="{00000000-0005-0000-0000-000020260000}"/>
    <cellStyle name="Normal 4 2 3 2 3 2 3 3 3 2" xfId="32379" xr:uid="{00000000-0005-0000-0000-000021260000}"/>
    <cellStyle name="Normal 4 2 3 2 3 2 3 3 4" xfId="22287" xr:uid="{00000000-0005-0000-0000-000022260000}"/>
    <cellStyle name="Normal 4 2 3 2 3 2 3 4" xfId="4574" xr:uid="{00000000-0005-0000-0000-000023260000}"/>
    <cellStyle name="Normal 4 2 3 2 3 2 3 4 2" xfId="9620" xr:uid="{00000000-0005-0000-0000-000024260000}"/>
    <cellStyle name="Normal 4 2 3 2 3 2 3 4 2 2" xfId="19712" xr:uid="{00000000-0005-0000-0000-000025260000}"/>
    <cellStyle name="Normal 4 2 3 2 3 2 3 4 2 2 2" xfId="39898" xr:uid="{00000000-0005-0000-0000-000026260000}"/>
    <cellStyle name="Normal 4 2 3 2 3 2 3 4 2 3" xfId="29806" xr:uid="{00000000-0005-0000-0000-000027260000}"/>
    <cellStyle name="Normal 4 2 3 2 3 2 3 4 3" xfId="14666" xr:uid="{00000000-0005-0000-0000-000028260000}"/>
    <cellStyle name="Normal 4 2 3 2 3 2 3 4 3 2" xfId="34852" xr:uid="{00000000-0005-0000-0000-000029260000}"/>
    <cellStyle name="Normal 4 2 3 2 3 2 3 4 4" xfId="24760" xr:uid="{00000000-0005-0000-0000-00002A260000}"/>
    <cellStyle name="Normal 4 2 3 2 3 2 3 5" xfId="5860" xr:uid="{00000000-0005-0000-0000-00002B260000}"/>
    <cellStyle name="Normal 4 2 3 2 3 2 3 5 2" xfId="15952" xr:uid="{00000000-0005-0000-0000-00002C260000}"/>
    <cellStyle name="Normal 4 2 3 2 3 2 3 5 2 2" xfId="36138" xr:uid="{00000000-0005-0000-0000-00002D260000}"/>
    <cellStyle name="Normal 4 2 3 2 3 2 3 5 3" xfId="26046" xr:uid="{00000000-0005-0000-0000-00002E260000}"/>
    <cellStyle name="Normal 4 2 3 2 3 2 3 6" xfId="10906" xr:uid="{00000000-0005-0000-0000-00002F260000}"/>
    <cellStyle name="Normal 4 2 3 2 3 2 3 6 2" xfId="31092" xr:uid="{00000000-0005-0000-0000-000030260000}"/>
    <cellStyle name="Normal 4 2 3 2 3 2 3 7" xfId="21000" xr:uid="{00000000-0005-0000-0000-000031260000}"/>
    <cellStyle name="Normal 4 2 3 2 3 2 4" xfId="3014" xr:uid="{00000000-0005-0000-0000-000032260000}"/>
    <cellStyle name="Normal 4 2 3 2 3 2 4 2" xfId="8060" xr:uid="{00000000-0005-0000-0000-000033260000}"/>
    <cellStyle name="Normal 4 2 3 2 3 2 4 2 2" xfId="18152" xr:uid="{00000000-0005-0000-0000-000034260000}"/>
    <cellStyle name="Normal 4 2 3 2 3 2 4 2 2 2" xfId="38338" xr:uid="{00000000-0005-0000-0000-000035260000}"/>
    <cellStyle name="Normal 4 2 3 2 3 2 4 2 3" xfId="28246" xr:uid="{00000000-0005-0000-0000-000036260000}"/>
    <cellStyle name="Normal 4 2 3 2 3 2 4 3" xfId="13106" xr:uid="{00000000-0005-0000-0000-000037260000}"/>
    <cellStyle name="Normal 4 2 3 2 3 2 4 3 2" xfId="33292" xr:uid="{00000000-0005-0000-0000-000038260000}"/>
    <cellStyle name="Normal 4 2 3 2 3 2 4 4" xfId="23200" xr:uid="{00000000-0005-0000-0000-000039260000}"/>
    <cellStyle name="Normal 4 2 3 2 3 2 5" xfId="1727" xr:uid="{00000000-0005-0000-0000-00003A260000}"/>
    <cellStyle name="Normal 4 2 3 2 3 2 5 2" xfId="6773" xr:uid="{00000000-0005-0000-0000-00003B260000}"/>
    <cellStyle name="Normal 4 2 3 2 3 2 5 2 2" xfId="16865" xr:uid="{00000000-0005-0000-0000-00003C260000}"/>
    <cellStyle name="Normal 4 2 3 2 3 2 5 2 2 2" xfId="37051" xr:uid="{00000000-0005-0000-0000-00003D260000}"/>
    <cellStyle name="Normal 4 2 3 2 3 2 5 2 3" xfId="26959" xr:uid="{00000000-0005-0000-0000-00003E260000}"/>
    <cellStyle name="Normal 4 2 3 2 3 2 5 3" xfId="11819" xr:uid="{00000000-0005-0000-0000-00003F260000}"/>
    <cellStyle name="Normal 4 2 3 2 3 2 5 3 2" xfId="32005" xr:uid="{00000000-0005-0000-0000-000040260000}"/>
    <cellStyle name="Normal 4 2 3 2 3 2 5 4" xfId="21913" xr:uid="{00000000-0005-0000-0000-000041260000}"/>
    <cellStyle name="Normal 4 2 3 2 3 2 6" xfId="4265" xr:uid="{00000000-0005-0000-0000-000042260000}"/>
    <cellStyle name="Normal 4 2 3 2 3 2 6 2" xfId="9311" xr:uid="{00000000-0005-0000-0000-000043260000}"/>
    <cellStyle name="Normal 4 2 3 2 3 2 6 2 2" xfId="19403" xr:uid="{00000000-0005-0000-0000-000044260000}"/>
    <cellStyle name="Normal 4 2 3 2 3 2 6 2 2 2" xfId="39589" xr:uid="{00000000-0005-0000-0000-000045260000}"/>
    <cellStyle name="Normal 4 2 3 2 3 2 6 2 3" xfId="29497" xr:uid="{00000000-0005-0000-0000-000046260000}"/>
    <cellStyle name="Normal 4 2 3 2 3 2 6 3" xfId="14357" xr:uid="{00000000-0005-0000-0000-000047260000}"/>
    <cellStyle name="Normal 4 2 3 2 3 2 6 3 2" xfId="34543" xr:uid="{00000000-0005-0000-0000-000048260000}"/>
    <cellStyle name="Normal 4 2 3 2 3 2 6 4" xfId="24451" xr:uid="{00000000-0005-0000-0000-000049260000}"/>
    <cellStyle name="Normal 4 2 3 2 3 2 7" xfId="5486" xr:uid="{00000000-0005-0000-0000-00004A260000}"/>
    <cellStyle name="Normal 4 2 3 2 3 2 7 2" xfId="15578" xr:uid="{00000000-0005-0000-0000-00004B260000}"/>
    <cellStyle name="Normal 4 2 3 2 3 2 7 2 2" xfId="35764" xr:uid="{00000000-0005-0000-0000-00004C260000}"/>
    <cellStyle name="Normal 4 2 3 2 3 2 7 3" xfId="25672" xr:uid="{00000000-0005-0000-0000-00004D260000}"/>
    <cellStyle name="Normal 4 2 3 2 3 2 8" xfId="10532" xr:uid="{00000000-0005-0000-0000-00004E260000}"/>
    <cellStyle name="Normal 4 2 3 2 3 2 8 2" xfId="30718" xr:uid="{00000000-0005-0000-0000-00004F260000}"/>
    <cellStyle name="Normal 4 2 3 2 3 2 9" xfId="20626" xr:uid="{00000000-0005-0000-0000-000050260000}"/>
    <cellStyle name="Normal 4 2 3 2 3 3" xfId="381" xr:uid="{00000000-0005-0000-0000-000051260000}"/>
    <cellStyle name="Normal 4 2 3 2 3 3 2" xfId="875" xr:uid="{00000000-0005-0000-0000-000052260000}"/>
    <cellStyle name="Normal 4 2 3 2 3 3 2 2" xfId="3461" xr:uid="{00000000-0005-0000-0000-000053260000}"/>
    <cellStyle name="Normal 4 2 3 2 3 3 2 2 2" xfId="8507" xr:uid="{00000000-0005-0000-0000-000054260000}"/>
    <cellStyle name="Normal 4 2 3 2 3 3 2 2 2 2" xfId="18599" xr:uid="{00000000-0005-0000-0000-000055260000}"/>
    <cellStyle name="Normal 4 2 3 2 3 3 2 2 2 2 2" xfId="38785" xr:uid="{00000000-0005-0000-0000-000056260000}"/>
    <cellStyle name="Normal 4 2 3 2 3 3 2 2 2 3" xfId="28693" xr:uid="{00000000-0005-0000-0000-000057260000}"/>
    <cellStyle name="Normal 4 2 3 2 3 3 2 2 3" xfId="13553" xr:uid="{00000000-0005-0000-0000-000058260000}"/>
    <cellStyle name="Normal 4 2 3 2 3 3 2 2 3 2" xfId="33739" xr:uid="{00000000-0005-0000-0000-000059260000}"/>
    <cellStyle name="Normal 4 2 3 2 3 3 2 2 4" xfId="23647" xr:uid="{00000000-0005-0000-0000-00005A260000}"/>
    <cellStyle name="Normal 4 2 3 2 3 3 2 3" xfId="2174" xr:uid="{00000000-0005-0000-0000-00005B260000}"/>
    <cellStyle name="Normal 4 2 3 2 3 3 2 3 2" xfId="7220" xr:uid="{00000000-0005-0000-0000-00005C260000}"/>
    <cellStyle name="Normal 4 2 3 2 3 3 2 3 2 2" xfId="17312" xr:uid="{00000000-0005-0000-0000-00005D260000}"/>
    <cellStyle name="Normal 4 2 3 2 3 3 2 3 2 2 2" xfId="37498" xr:uid="{00000000-0005-0000-0000-00005E260000}"/>
    <cellStyle name="Normal 4 2 3 2 3 3 2 3 2 3" xfId="27406" xr:uid="{00000000-0005-0000-0000-00005F260000}"/>
    <cellStyle name="Normal 4 2 3 2 3 3 2 3 3" xfId="12266" xr:uid="{00000000-0005-0000-0000-000060260000}"/>
    <cellStyle name="Normal 4 2 3 2 3 3 2 3 3 2" xfId="32452" xr:uid="{00000000-0005-0000-0000-000061260000}"/>
    <cellStyle name="Normal 4 2 3 2 3 3 2 3 4" xfId="22360" xr:uid="{00000000-0005-0000-0000-000062260000}"/>
    <cellStyle name="Normal 4 2 3 2 3 3 2 4" xfId="4647" xr:uid="{00000000-0005-0000-0000-000063260000}"/>
    <cellStyle name="Normal 4 2 3 2 3 3 2 4 2" xfId="9693" xr:uid="{00000000-0005-0000-0000-000064260000}"/>
    <cellStyle name="Normal 4 2 3 2 3 3 2 4 2 2" xfId="19785" xr:uid="{00000000-0005-0000-0000-000065260000}"/>
    <cellStyle name="Normal 4 2 3 2 3 3 2 4 2 2 2" xfId="39971" xr:uid="{00000000-0005-0000-0000-000066260000}"/>
    <cellStyle name="Normal 4 2 3 2 3 3 2 4 2 3" xfId="29879" xr:uid="{00000000-0005-0000-0000-000067260000}"/>
    <cellStyle name="Normal 4 2 3 2 3 3 2 4 3" xfId="14739" xr:uid="{00000000-0005-0000-0000-000068260000}"/>
    <cellStyle name="Normal 4 2 3 2 3 3 2 4 3 2" xfId="34925" xr:uid="{00000000-0005-0000-0000-000069260000}"/>
    <cellStyle name="Normal 4 2 3 2 3 3 2 4 4" xfId="24833" xr:uid="{00000000-0005-0000-0000-00006A260000}"/>
    <cellStyle name="Normal 4 2 3 2 3 3 2 5" xfId="5933" xr:uid="{00000000-0005-0000-0000-00006B260000}"/>
    <cellStyle name="Normal 4 2 3 2 3 3 2 5 2" xfId="16025" xr:uid="{00000000-0005-0000-0000-00006C260000}"/>
    <cellStyle name="Normal 4 2 3 2 3 3 2 5 2 2" xfId="36211" xr:uid="{00000000-0005-0000-0000-00006D260000}"/>
    <cellStyle name="Normal 4 2 3 2 3 3 2 5 3" xfId="26119" xr:uid="{00000000-0005-0000-0000-00006E260000}"/>
    <cellStyle name="Normal 4 2 3 2 3 3 2 6" xfId="10979" xr:uid="{00000000-0005-0000-0000-00006F260000}"/>
    <cellStyle name="Normal 4 2 3 2 3 3 2 6 2" xfId="31165" xr:uid="{00000000-0005-0000-0000-000070260000}"/>
    <cellStyle name="Normal 4 2 3 2 3 3 2 7" xfId="21073" xr:uid="{00000000-0005-0000-0000-000071260000}"/>
    <cellStyle name="Normal 4 2 3 2 3 3 3" xfId="3086" xr:uid="{00000000-0005-0000-0000-000072260000}"/>
    <cellStyle name="Normal 4 2 3 2 3 3 3 2" xfId="8132" xr:uid="{00000000-0005-0000-0000-000073260000}"/>
    <cellStyle name="Normal 4 2 3 2 3 3 3 2 2" xfId="18224" xr:uid="{00000000-0005-0000-0000-000074260000}"/>
    <cellStyle name="Normal 4 2 3 2 3 3 3 2 2 2" xfId="38410" xr:uid="{00000000-0005-0000-0000-000075260000}"/>
    <cellStyle name="Normal 4 2 3 2 3 3 3 2 3" xfId="28318" xr:uid="{00000000-0005-0000-0000-000076260000}"/>
    <cellStyle name="Normal 4 2 3 2 3 3 3 3" xfId="13178" xr:uid="{00000000-0005-0000-0000-000077260000}"/>
    <cellStyle name="Normal 4 2 3 2 3 3 3 3 2" xfId="33364" xr:uid="{00000000-0005-0000-0000-000078260000}"/>
    <cellStyle name="Normal 4 2 3 2 3 3 3 4" xfId="23272" xr:uid="{00000000-0005-0000-0000-000079260000}"/>
    <cellStyle name="Normal 4 2 3 2 3 3 4" xfId="1799" xr:uid="{00000000-0005-0000-0000-00007A260000}"/>
    <cellStyle name="Normal 4 2 3 2 3 3 4 2" xfId="6845" xr:uid="{00000000-0005-0000-0000-00007B260000}"/>
    <cellStyle name="Normal 4 2 3 2 3 3 4 2 2" xfId="16937" xr:uid="{00000000-0005-0000-0000-00007C260000}"/>
    <cellStyle name="Normal 4 2 3 2 3 3 4 2 2 2" xfId="37123" xr:uid="{00000000-0005-0000-0000-00007D260000}"/>
    <cellStyle name="Normal 4 2 3 2 3 3 4 2 3" xfId="27031" xr:uid="{00000000-0005-0000-0000-00007E260000}"/>
    <cellStyle name="Normal 4 2 3 2 3 3 4 3" xfId="11891" xr:uid="{00000000-0005-0000-0000-00007F260000}"/>
    <cellStyle name="Normal 4 2 3 2 3 3 4 3 2" xfId="32077" xr:uid="{00000000-0005-0000-0000-000080260000}"/>
    <cellStyle name="Normal 4 2 3 2 3 3 4 4" xfId="21985" xr:uid="{00000000-0005-0000-0000-000081260000}"/>
    <cellStyle name="Normal 4 2 3 2 3 3 5" xfId="4337" xr:uid="{00000000-0005-0000-0000-000082260000}"/>
    <cellStyle name="Normal 4 2 3 2 3 3 5 2" xfId="9383" xr:uid="{00000000-0005-0000-0000-000083260000}"/>
    <cellStyle name="Normal 4 2 3 2 3 3 5 2 2" xfId="19475" xr:uid="{00000000-0005-0000-0000-000084260000}"/>
    <cellStyle name="Normal 4 2 3 2 3 3 5 2 2 2" xfId="39661" xr:uid="{00000000-0005-0000-0000-000085260000}"/>
    <cellStyle name="Normal 4 2 3 2 3 3 5 2 3" xfId="29569" xr:uid="{00000000-0005-0000-0000-000086260000}"/>
    <cellStyle name="Normal 4 2 3 2 3 3 5 3" xfId="14429" xr:uid="{00000000-0005-0000-0000-000087260000}"/>
    <cellStyle name="Normal 4 2 3 2 3 3 5 3 2" xfId="34615" xr:uid="{00000000-0005-0000-0000-000088260000}"/>
    <cellStyle name="Normal 4 2 3 2 3 3 5 4" xfId="24523" xr:uid="{00000000-0005-0000-0000-000089260000}"/>
    <cellStyle name="Normal 4 2 3 2 3 3 6" xfId="5558" xr:uid="{00000000-0005-0000-0000-00008A260000}"/>
    <cellStyle name="Normal 4 2 3 2 3 3 6 2" xfId="15650" xr:uid="{00000000-0005-0000-0000-00008B260000}"/>
    <cellStyle name="Normal 4 2 3 2 3 3 6 2 2" xfId="35836" xr:uid="{00000000-0005-0000-0000-00008C260000}"/>
    <cellStyle name="Normal 4 2 3 2 3 3 6 3" xfId="25744" xr:uid="{00000000-0005-0000-0000-00008D260000}"/>
    <cellStyle name="Normal 4 2 3 2 3 3 7" xfId="10604" xr:uid="{00000000-0005-0000-0000-00008E260000}"/>
    <cellStyle name="Normal 4 2 3 2 3 3 7 2" xfId="30790" xr:uid="{00000000-0005-0000-0000-00008F260000}"/>
    <cellStyle name="Normal 4 2 3 2 3 3 8" xfId="20698" xr:uid="{00000000-0005-0000-0000-000090260000}"/>
    <cellStyle name="Normal 4 2 3 2 3 4" xfId="951" xr:uid="{00000000-0005-0000-0000-000091260000}"/>
    <cellStyle name="Normal 4 2 3 2 3 4 2" xfId="3534" xr:uid="{00000000-0005-0000-0000-000092260000}"/>
    <cellStyle name="Normal 4 2 3 2 3 4 2 2" xfId="8580" xr:uid="{00000000-0005-0000-0000-000093260000}"/>
    <cellStyle name="Normal 4 2 3 2 3 4 2 2 2" xfId="18672" xr:uid="{00000000-0005-0000-0000-000094260000}"/>
    <cellStyle name="Normal 4 2 3 2 3 4 2 2 2 2" xfId="38858" xr:uid="{00000000-0005-0000-0000-000095260000}"/>
    <cellStyle name="Normal 4 2 3 2 3 4 2 2 3" xfId="28766" xr:uid="{00000000-0005-0000-0000-000096260000}"/>
    <cellStyle name="Normal 4 2 3 2 3 4 2 3" xfId="13626" xr:uid="{00000000-0005-0000-0000-000097260000}"/>
    <cellStyle name="Normal 4 2 3 2 3 4 2 3 2" xfId="33812" xr:uid="{00000000-0005-0000-0000-000098260000}"/>
    <cellStyle name="Normal 4 2 3 2 3 4 2 4" xfId="23720" xr:uid="{00000000-0005-0000-0000-000099260000}"/>
    <cellStyle name="Normal 4 2 3 2 3 4 3" xfId="2247" xr:uid="{00000000-0005-0000-0000-00009A260000}"/>
    <cellStyle name="Normal 4 2 3 2 3 4 3 2" xfId="7293" xr:uid="{00000000-0005-0000-0000-00009B260000}"/>
    <cellStyle name="Normal 4 2 3 2 3 4 3 2 2" xfId="17385" xr:uid="{00000000-0005-0000-0000-00009C260000}"/>
    <cellStyle name="Normal 4 2 3 2 3 4 3 2 2 2" xfId="37571" xr:uid="{00000000-0005-0000-0000-00009D260000}"/>
    <cellStyle name="Normal 4 2 3 2 3 4 3 2 3" xfId="27479" xr:uid="{00000000-0005-0000-0000-00009E260000}"/>
    <cellStyle name="Normal 4 2 3 2 3 4 3 3" xfId="12339" xr:uid="{00000000-0005-0000-0000-00009F260000}"/>
    <cellStyle name="Normal 4 2 3 2 3 4 3 3 2" xfId="32525" xr:uid="{00000000-0005-0000-0000-0000A0260000}"/>
    <cellStyle name="Normal 4 2 3 2 3 4 3 4" xfId="22433" xr:uid="{00000000-0005-0000-0000-0000A1260000}"/>
    <cellStyle name="Normal 4 2 3 2 3 4 4" xfId="4720" xr:uid="{00000000-0005-0000-0000-0000A2260000}"/>
    <cellStyle name="Normal 4 2 3 2 3 4 4 2" xfId="9766" xr:uid="{00000000-0005-0000-0000-0000A3260000}"/>
    <cellStyle name="Normal 4 2 3 2 3 4 4 2 2" xfId="19858" xr:uid="{00000000-0005-0000-0000-0000A4260000}"/>
    <cellStyle name="Normal 4 2 3 2 3 4 4 2 2 2" xfId="40044" xr:uid="{00000000-0005-0000-0000-0000A5260000}"/>
    <cellStyle name="Normal 4 2 3 2 3 4 4 2 3" xfId="29952" xr:uid="{00000000-0005-0000-0000-0000A6260000}"/>
    <cellStyle name="Normal 4 2 3 2 3 4 4 3" xfId="14812" xr:uid="{00000000-0005-0000-0000-0000A7260000}"/>
    <cellStyle name="Normal 4 2 3 2 3 4 4 3 2" xfId="34998" xr:uid="{00000000-0005-0000-0000-0000A8260000}"/>
    <cellStyle name="Normal 4 2 3 2 3 4 4 4" xfId="24906" xr:uid="{00000000-0005-0000-0000-0000A9260000}"/>
    <cellStyle name="Normal 4 2 3 2 3 4 5" xfId="6006" xr:uid="{00000000-0005-0000-0000-0000AA260000}"/>
    <cellStyle name="Normal 4 2 3 2 3 4 5 2" xfId="16098" xr:uid="{00000000-0005-0000-0000-0000AB260000}"/>
    <cellStyle name="Normal 4 2 3 2 3 4 5 2 2" xfId="36284" xr:uid="{00000000-0005-0000-0000-0000AC260000}"/>
    <cellStyle name="Normal 4 2 3 2 3 4 5 3" xfId="26192" xr:uid="{00000000-0005-0000-0000-0000AD260000}"/>
    <cellStyle name="Normal 4 2 3 2 3 4 6" xfId="11052" xr:uid="{00000000-0005-0000-0000-0000AE260000}"/>
    <cellStyle name="Normal 4 2 3 2 3 4 6 2" xfId="31238" xr:uid="{00000000-0005-0000-0000-0000AF260000}"/>
    <cellStyle name="Normal 4 2 3 2 3 4 7" xfId="21146" xr:uid="{00000000-0005-0000-0000-0000B0260000}"/>
    <cellStyle name="Normal 4 2 3 2 3 5" xfId="1022" xr:uid="{00000000-0005-0000-0000-0000B1260000}"/>
    <cellStyle name="Normal 4 2 3 2 3 5 2" xfId="3605" xr:uid="{00000000-0005-0000-0000-0000B2260000}"/>
    <cellStyle name="Normal 4 2 3 2 3 5 2 2" xfId="8651" xr:uid="{00000000-0005-0000-0000-0000B3260000}"/>
    <cellStyle name="Normal 4 2 3 2 3 5 2 2 2" xfId="18743" xr:uid="{00000000-0005-0000-0000-0000B4260000}"/>
    <cellStyle name="Normal 4 2 3 2 3 5 2 2 2 2" xfId="38929" xr:uid="{00000000-0005-0000-0000-0000B5260000}"/>
    <cellStyle name="Normal 4 2 3 2 3 5 2 2 3" xfId="28837" xr:uid="{00000000-0005-0000-0000-0000B6260000}"/>
    <cellStyle name="Normal 4 2 3 2 3 5 2 3" xfId="13697" xr:uid="{00000000-0005-0000-0000-0000B7260000}"/>
    <cellStyle name="Normal 4 2 3 2 3 5 2 3 2" xfId="33883" xr:uid="{00000000-0005-0000-0000-0000B8260000}"/>
    <cellStyle name="Normal 4 2 3 2 3 5 2 4" xfId="23791" xr:uid="{00000000-0005-0000-0000-0000B9260000}"/>
    <cellStyle name="Normal 4 2 3 2 3 5 3" xfId="2318" xr:uid="{00000000-0005-0000-0000-0000BA260000}"/>
    <cellStyle name="Normal 4 2 3 2 3 5 3 2" xfId="7364" xr:uid="{00000000-0005-0000-0000-0000BB260000}"/>
    <cellStyle name="Normal 4 2 3 2 3 5 3 2 2" xfId="17456" xr:uid="{00000000-0005-0000-0000-0000BC260000}"/>
    <cellStyle name="Normal 4 2 3 2 3 5 3 2 2 2" xfId="37642" xr:uid="{00000000-0005-0000-0000-0000BD260000}"/>
    <cellStyle name="Normal 4 2 3 2 3 5 3 2 3" xfId="27550" xr:uid="{00000000-0005-0000-0000-0000BE260000}"/>
    <cellStyle name="Normal 4 2 3 2 3 5 3 3" xfId="12410" xr:uid="{00000000-0005-0000-0000-0000BF260000}"/>
    <cellStyle name="Normal 4 2 3 2 3 5 3 3 2" xfId="32596" xr:uid="{00000000-0005-0000-0000-0000C0260000}"/>
    <cellStyle name="Normal 4 2 3 2 3 5 3 4" xfId="22504" xr:uid="{00000000-0005-0000-0000-0000C1260000}"/>
    <cellStyle name="Normal 4 2 3 2 3 5 4" xfId="4791" xr:uid="{00000000-0005-0000-0000-0000C2260000}"/>
    <cellStyle name="Normal 4 2 3 2 3 5 4 2" xfId="9837" xr:uid="{00000000-0005-0000-0000-0000C3260000}"/>
    <cellStyle name="Normal 4 2 3 2 3 5 4 2 2" xfId="19929" xr:uid="{00000000-0005-0000-0000-0000C4260000}"/>
    <cellStyle name="Normal 4 2 3 2 3 5 4 2 2 2" xfId="40115" xr:uid="{00000000-0005-0000-0000-0000C5260000}"/>
    <cellStyle name="Normal 4 2 3 2 3 5 4 2 3" xfId="30023" xr:uid="{00000000-0005-0000-0000-0000C6260000}"/>
    <cellStyle name="Normal 4 2 3 2 3 5 4 3" xfId="14883" xr:uid="{00000000-0005-0000-0000-0000C7260000}"/>
    <cellStyle name="Normal 4 2 3 2 3 5 4 3 2" xfId="35069" xr:uid="{00000000-0005-0000-0000-0000C8260000}"/>
    <cellStyle name="Normal 4 2 3 2 3 5 4 4" xfId="24977" xr:uid="{00000000-0005-0000-0000-0000C9260000}"/>
    <cellStyle name="Normal 4 2 3 2 3 5 5" xfId="6077" xr:uid="{00000000-0005-0000-0000-0000CA260000}"/>
    <cellStyle name="Normal 4 2 3 2 3 5 5 2" xfId="16169" xr:uid="{00000000-0005-0000-0000-0000CB260000}"/>
    <cellStyle name="Normal 4 2 3 2 3 5 5 2 2" xfId="36355" xr:uid="{00000000-0005-0000-0000-0000CC260000}"/>
    <cellStyle name="Normal 4 2 3 2 3 5 5 3" xfId="26263" xr:uid="{00000000-0005-0000-0000-0000CD260000}"/>
    <cellStyle name="Normal 4 2 3 2 3 5 6" xfId="11123" xr:uid="{00000000-0005-0000-0000-0000CE260000}"/>
    <cellStyle name="Normal 4 2 3 2 3 5 6 2" xfId="31309" xr:uid="{00000000-0005-0000-0000-0000CF260000}"/>
    <cellStyle name="Normal 4 2 3 2 3 5 7" xfId="21217" xr:uid="{00000000-0005-0000-0000-0000D0260000}"/>
    <cellStyle name="Normal 4 2 3 2 3 6" xfId="1095" xr:uid="{00000000-0005-0000-0000-0000D1260000}"/>
    <cellStyle name="Normal 4 2 3 2 3 6 2" xfId="3677" xr:uid="{00000000-0005-0000-0000-0000D2260000}"/>
    <cellStyle name="Normal 4 2 3 2 3 6 2 2" xfId="8723" xr:uid="{00000000-0005-0000-0000-0000D3260000}"/>
    <cellStyle name="Normal 4 2 3 2 3 6 2 2 2" xfId="18815" xr:uid="{00000000-0005-0000-0000-0000D4260000}"/>
    <cellStyle name="Normal 4 2 3 2 3 6 2 2 2 2" xfId="39001" xr:uid="{00000000-0005-0000-0000-0000D5260000}"/>
    <cellStyle name="Normal 4 2 3 2 3 6 2 2 3" xfId="28909" xr:uid="{00000000-0005-0000-0000-0000D6260000}"/>
    <cellStyle name="Normal 4 2 3 2 3 6 2 3" xfId="13769" xr:uid="{00000000-0005-0000-0000-0000D7260000}"/>
    <cellStyle name="Normal 4 2 3 2 3 6 2 3 2" xfId="33955" xr:uid="{00000000-0005-0000-0000-0000D8260000}"/>
    <cellStyle name="Normal 4 2 3 2 3 6 2 4" xfId="23863" xr:uid="{00000000-0005-0000-0000-0000D9260000}"/>
    <cellStyle name="Normal 4 2 3 2 3 6 3" xfId="2390" xr:uid="{00000000-0005-0000-0000-0000DA260000}"/>
    <cellStyle name="Normal 4 2 3 2 3 6 3 2" xfId="7436" xr:uid="{00000000-0005-0000-0000-0000DB260000}"/>
    <cellStyle name="Normal 4 2 3 2 3 6 3 2 2" xfId="17528" xr:uid="{00000000-0005-0000-0000-0000DC260000}"/>
    <cellStyle name="Normal 4 2 3 2 3 6 3 2 2 2" xfId="37714" xr:uid="{00000000-0005-0000-0000-0000DD260000}"/>
    <cellStyle name="Normal 4 2 3 2 3 6 3 2 3" xfId="27622" xr:uid="{00000000-0005-0000-0000-0000DE260000}"/>
    <cellStyle name="Normal 4 2 3 2 3 6 3 3" xfId="12482" xr:uid="{00000000-0005-0000-0000-0000DF260000}"/>
    <cellStyle name="Normal 4 2 3 2 3 6 3 3 2" xfId="32668" xr:uid="{00000000-0005-0000-0000-0000E0260000}"/>
    <cellStyle name="Normal 4 2 3 2 3 6 3 4" xfId="22576" xr:uid="{00000000-0005-0000-0000-0000E1260000}"/>
    <cellStyle name="Normal 4 2 3 2 3 6 4" xfId="4863" xr:uid="{00000000-0005-0000-0000-0000E2260000}"/>
    <cellStyle name="Normal 4 2 3 2 3 6 4 2" xfId="9909" xr:uid="{00000000-0005-0000-0000-0000E3260000}"/>
    <cellStyle name="Normal 4 2 3 2 3 6 4 2 2" xfId="20001" xr:uid="{00000000-0005-0000-0000-0000E4260000}"/>
    <cellStyle name="Normal 4 2 3 2 3 6 4 2 2 2" xfId="40187" xr:uid="{00000000-0005-0000-0000-0000E5260000}"/>
    <cellStyle name="Normal 4 2 3 2 3 6 4 2 3" xfId="30095" xr:uid="{00000000-0005-0000-0000-0000E6260000}"/>
    <cellStyle name="Normal 4 2 3 2 3 6 4 3" xfId="14955" xr:uid="{00000000-0005-0000-0000-0000E7260000}"/>
    <cellStyle name="Normal 4 2 3 2 3 6 4 3 2" xfId="35141" xr:uid="{00000000-0005-0000-0000-0000E8260000}"/>
    <cellStyle name="Normal 4 2 3 2 3 6 4 4" xfId="25049" xr:uid="{00000000-0005-0000-0000-0000E9260000}"/>
    <cellStyle name="Normal 4 2 3 2 3 6 5" xfId="6149" xr:uid="{00000000-0005-0000-0000-0000EA260000}"/>
    <cellStyle name="Normal 4 2 3 2 3 6 5 2" xfId="16241" xr:uid="{00000000-0005-0000-0000-0000EB260000}"/>
    <cellStyle name="Normal 4 2 3 2 3 6 5 2 2" xfId="36427" xr:uid="{00000000-0005-0000-0000-0000EC260000}"/>
    <cellStyle name="Normal 4 2 3 2 3 6 5 3" xfId="26335" xr:uid="{00000000-0005-0000-0000-0000ED260000}"/>
    <cellStyle name="Normal 4 2 3 2 3 6 6" xfId="11195" xr:uid="{00000000-0005-0000-0000-0000EE260000}"/>
    <cellStyle name="Normal 4 2 3 2 3 6 6 2" xfId="31381" xr:uid="{00000000-0005-0000-0000-0000EF260000}"/>
    <cellStyle name="Normal 4 2 3 2 3 6 7" xfId="21289" xr:uid="{00000000-0005-0000-0000-0000F0260000}"/>
    <cellStyle name="Normal 4 2 3 2 3 7" xfId="1180" xr:uid="{00000000-0005-0000-0000-0000F1260000}"/>
    <cellStyle name="Normal 4 2 3 2 3 7 2" xfId="3760" xr:uid="{00000000-0005-0000-0000-0000F2260000}"/>
    <cellStyle name="Normal 4 2 3 2 3 7 2 2" xfId="8806" xr:uid="{00000000-0005-0000-0000-0000F3260000}"/>
    <cellStyle name="Normal 4 2 3 2 3 7 2 2 2" xfId="18898" xr:uid="{00000000-0005-0000-0000-0000F4260000}"/>
    <cellStyle name="Normal 4 2 3 2 3 7 2 2 2 2" xfId="39084" xr:uid="{00000000-0005-0000-0000-0000F5260000}"/>
    <cellStyle name="Normal 4 2 3 2 3 7 2 2 3" xfId="28992" xr:uid="{00000000-0005-0000-0000-0000F6260000}"/>
    <cellStyle name="Normal 4 2 3 2 3 7 2 3" xfId="13852" xr:uid="{00000000-0005-0000-0000-0000F7260000}"/>
    <cellStyle name="Normal 4 2 3 2 3 7 2 3 2" xfId="34038" xr:uid="{00000000-0005-0000-0000-0000F8260000}"/>
    <cellStyle name="Normal 4 2 3 2 3 7 2 4" xfId="23946" xr:uid="{00000000-0005-0000-0000-0000F9260000}"/>
    <cellStyle name="Normal 4 2 3 2 3 7 3" xfId="2473" xr:uid="{00000000-0005-0000-0000-0000FA260000}"/>
    <cellStyle name="Normal 4 2 3 2 3 7 3 2" xfId="7519" xr:uid="{00000000-0005-0000-0000-0000FB260000}"/>
    <cellStyle name="Normal 4 2 3 2 3 7 3 2 2" xfId="17611" xr:uid="{00000000-0005-0000-0000-0000FC260000}"/>
    <cellStyle name="Normal 4 2 3 2 3 7 3 2 2 2" xfId="37797" xr:uid="{00000000-0005-0000-0000-0000FD260000}"/>
    <cellStyle name="Normal 4 2 3 2 3 7 3 2 3" xfId="27705" xr:uid="{00000000-0005-0000-0000-0000FE260000}"/>
    <cellStyle name="Normal 4 2 3 2 3 7 3 3" xfId="12565" xr:uid="{00000000-0005-0000-0000-0000FF260000}"/>
    <cellStyle name="Normal 4 2 3 2 3 7 3 3 2" xfId="32751" xr:uid="{00000000-0005-0000-0000-000000270000}"/>
    <cellStyle name="Normal 4 2 3 2 3 7 3 4" xfId="22659" xr:uid="{00000000-0005-0000-0000-000001270000}"/>
    <cellStyle name="Normal 4 2 3 2 3 7 4" xfId="4945" xr:uid="{00000000-0005-0000-0000-000002270000}"/>
    <cellStyle name="Normal 4 2 3 2 3 7 4 2" xfId="9991" xr:uid="{00000000-0005-0000-0000-000003270000}"/>
    <cellStyle name="Normal 4 2 3 2 3 7 4 2 2" xfId="20083" xr:uid="{00000000-0005-0000-0000-000004270000}"/>
    <cellStyle name="Normal 4 2 3 2 3 7 4 2 2 2" xfId="40269" xr:uid="{00000000-0005-0000-0000-000005270000}"/>
    <cellStyle name="Normal 4 2 3 2 3 7 4 2 3" xfId="30177" xr:uid="{00000000-0005-0000-0000-000006270000}"/>
    <cellStyle name="Normal 4 2 3 2 3 7 4 3" xfId="15037" xr:uid="{00000000-0005-0000-0000-000007270000}"/>
    <cellStyle name="Normal 4 2 3 2 3 7 4 3 2" xfId="35223" xr:uid="{00000000-0005-0000-0000-000008270000}"/>
    <cellStyle name="Normal 4 2 3 2 3 7 4 4" xfId="25131" xr:uid="{00000000-0005-0000-0000-000009270000}"/>
    <cellStyle name="Normal 4 2 3 2 3 7 5" xfId="6232" xr:uid="{00000000-0005-0000-0000-00000A270000}"/>
    <cellStyle name="Normal 4 2 3 2 3 7 5 2" xfId="16324" xr:uid="{00000000-0005-0000-0000-00000B270000}"/>
    <cellStyle name="Normal 4 2 3 2 3 7 5 2 2" xfId="36510" xr:uid="{00000000-0005-0000-0000-00000C270000}"/>
    <cellStyle name="Normal 4 2 3 2 3 7 5 3" xfId="26418" xr:uid="{00000000-0005-0000-0000-00000D270000}"/>
    <cellStyle name="Normal 4 2 3 2 3 7 6" xfId="11278" xr:uid="{00000000-0005-0000-0000-00000E270000}"/>
    <cellStyle name="Normal 4 2 3 2 3 7 6 2" xfId="31464" xr:uid="{00000000-0005-0000-0000-00000F270000}"/>
    <cellStyle name="Normal 4 2 3 2 3 7 7" xfId="21372" xr:uid="{00000000-0005-0000-0000-000010270000}"/>
    <cellStyle name="Normal 4 2 3 2 3 8" xfId="1252" xr:uid="{00000000-0005-0000-0000-000011270000}"/>
    <cellStyle name="Normal 4 2 3 2 3 8 2" xfId="3832" xr:uid="{00000000-0005-0000-0000-000012270000}"/>
    <cellStyle name="Normal 4 2 3 2 3 8 2 2" xfId="8878" xr:uid="{00000000-0005-0000-0000-000013270000}"/>
    <cellStyle name="Normal 4 2 3 2 3 8 2 2 2" xfId="18970" xr:uid="{00000000-0005-0000-0000-000014270000}"/>
    <cellStyle name="Normal 4 2 3 2 3 8 2 2 2 2" xfId="39156" xr:uid="{00000000-0005-0000-0000-000015270000}"/>
    <cellStyle name="Normal 4 2 3 2 3 8 2 2 3" xfId="29064" xr:uid="{00000000-0005-0000-0000-000016270000}"/>
    <cellStyle name="Normal 4 2 3 2 3 8 2 3" xfId="13924" xr:uid="{00000000-0005-0000-0000-000017270000}"/>
    <cellStyle name="Normal 4 2 3 2 3 8 2 3 2" xfId="34110" xr:uid="{00000000-0005-0000-0000-000018270000}"/>
    <cellStyle name="Normal 4 2 3 2 3 8 2 4" xfId="24018" xr:uid="{00000000-0005-0000-0000-000019270000}"/>
    <cellStyle name="Normal 4 2 3 2 3 8 3" xfId="2545" xr:uid="{00000000-0005-0000-0000-00001A270000}"/>
    <cellStyle name="Normal 4 2 3 2 3 8 3 2" xfId="7591" xr:uid="{00000000-0005-0000-0000-00001B270000}"/>
    <cellStyle name="Normal 4 2 3 2 3 8 3 2 2" xfId="17683" xr:uid="{00000000-0005-0000-0000-00001C270000}"/>
    <cellStyle name="Normal 4 2 3 2 3 8 3 2 2 2" xfId="37869" xr:uid="{00000000-0005-0000-0000-00001D270000}"/>
    <cellStyle name="Normal 4 2 3 2 3 8 3 2 3" xfId="27777" xr:uid="{00000000-0005-0000-0000-00001E270000}"/>
    <cellStyle name="Normal 4 2 3 2 3 8 3 3" xfId="12637" xr:uid="{00000000-0005-0000-0000-00001F270000}"/>
    <cellStyle name="Normal 4 2 3 2 3 8 3 3 2" xfId="32823" xr:uid="{00000000-0005-0000-0000-000020270000}"/>
    <cellStyle name="Normal 4 2 3 2 3 8 3 4" xfId="22731" xr:uid="{00000000-0005-0000-0000-000021270000}"/>
    <cellStyle name="Normal 4 2 3 2 3 8 4" xfId="5017" xr:uid="{00000000-0005-0000-0000-000022270000}"/>
    <cellStyle name="Normal 4 2 3 2 3 8 4 2" xfId="10063" xr:uid="{00000000-0005-0000-0000-000023270000}"/>
    <cellStyle name="Normal 4 2 3 2 3 8 4 2 2" xfId="20155" xr:uid="{00000000-0005-0000-0000-000024270000}"/>
    <cellStyle name="Normal 4 2 3 2 3 8 4 2 2 2" xfId="40341" xr:uid="{00000000-0005-0000-0000-000025270000}"/>
    <cellStyle name="Normal 4 2 3 2 3 8 4 2 3" xfId="30249" xr:uid="{00000000-0005-0000-0000-000026270000}"/>
    <cellStyle name="Normal 4 2 3 2 3 8 4 3" xfId="15109" xr:uid="{00000000-0005-0000-0000-000027270000}"/>
    <cellStyle name="Normal 4 2 3 2 3 8 4 3 2" xfId="35295" xr:uid="{00000000-0005-0000-0000-000028270000}"/>
    <cellStyle name="Normal 4 2 3 2 3 8 4 4" xfId="25203" xr:uid="{00000000-0005-0000-0000-000029270000}"/>
    <cellStyle name="Normal 4 2 3 2 3 8 5" xfId="6304" xr:uid="{00000000-0005-0000-0000-00002A270000}"/>
    <cellStyle name="Normal 4 2 3 2 3 8 5 2" xfId="16396" xr:uid="{00000000-0005-0000-0000-00002B270000}"/>
    <cellStyle name="Normal 4 2 3 2 3 8 5 2 2" xfId="36582" xr:uid="{00000000-0005-0000-0000-00002C270000}"/>
    <cellStyle name="Normal 4 2 3 2 3 8 5 3" xfId="26490" xr:uid="{00000000-0005-0000-0000-00002D270000}"/>
    <cellStyle name="Normal 4 2 3 2 3 8 6" xfId="11350" xr:uid="{00000000-0005-0000-0000-00002E270000}"/>
    <cellStyle name="Normal 4 2 3 2 3 8 6 2" xfId="31536" xr:uid="{00000000-0005-0000-0000-00002F270000}"/>
    <cellStyle name="Normal 4 2 3 2 3 8 7" xfId="21444" xr:uid="{00000000-0005-0000-0000-000030270000}"/>
    <cellStyle name="Normal 4 2 3 2 3 9" xfId="1325" xr:uid="{00000000-0005-0000-0000-000031270000}"/>
    <cellStyle name="Normal 4 2 3 2 3 9 2" xfId="3904" xr:uid="{00000000-0005-0000-0000-000032270000}"/>
    <cellStyle name="Normal 4 2 3 2 3 9 2 2" xfId="8950" xr:uid="{00000000-0005-0000-0000-000033270000}"/>
    <cellStyle name="Normal 4 2 3 2 3 9 2 2 2" xfId="19042" xr:uid="{00000000-0005-0000-0000-000034270000}"/>
    <cellStyle name="Normal 4 2 3 2 3 9 2 2 2 2" xfId="39228" xr:uid="{00000000-0005-0000-0000-000035270000}"/>
    <cellStyle name="Normal 4 2 3 2 3 9 2 2 3" xfId="29136" xr:uid="{00000000-0005-0000-0000-000036270000}"/>
    <cellStyle name="Normal 4 2 3 2 3 9 2 3" xfId="13996" xr:uid="{00000000-0005-0000-0000-000037270000}"/>
    <cellStyle name="Normal 4 2 3 2 3 9 2 3 2" xfId="34182" xr:uid="{00000000-0005-0000-0000-000038270000}"/>
    <cellStyle name="Normal 4 2 3 2 3 9 2 4" xfId="24090" xr:uid="{00000000-0005-0000-0000-000039270000}"/>
    <cellStyle name="Normal 4 2 3 2 3 9 3" xfId="2617" xr:uid="{00000000-0005-0000-0000-00003A270000}"/>
    <cellStyle name="Normal 4 2 3 2 3 9 3 2" xfId="7663" xr:uid="{00000000-0005-0000-0000-00003B270000}"/>
    <cellStyle name="Normal 4 2 3 2 3 9 3 2 2" xfId="17755" xr:uid="{00000000-0005-0000-0000-00003C270000}"/>
    <cellStyle name="Normal 4 2 3 2 3 9 3 2 2 2" xfId="37941" xr:uid="{00000000-0005-0000-0000-00003D270000}"/>
    <cellStyle name="Normal 4 2 3 2 3 9 3 2 3" xfId="27849" xr:uid="{00000000-0005-0000-0000-00003E270000}"/>
    <cellStyle name="Normal 4 2 3 2 3 9 3 3" xfId="12709" xr:uid="{00000000-0005-0000-0000-00003F270000}"/>
    <cellStyle name="Normal 4 2 3 2 3 9 3 3 2" xfId="32895" xr:uid="{00000000-0005-0000-0000-000040270000}"/>
    <cellStyle name="Normal 4 2 3 2 3 9 3 4" xfId="22803" xr:uid="{00000000-0005-0000-0000-000041270000}"/>
    <cellStyle name="Normal 4 2 3 2 3 9 4" xfId="5089" xr:uid="{00000000-0005-0000-0000-000042270000}"/>
    <cellStyle name="Normal 4 2 3 2 3 9 4 2" xfId="10135" xr:uid="{00000000-0005-0000-0000-000043270000}"/>
    <cellStyle name="Normal 4 2 3 2 3 9 4 2 2" xfId="20227" xr:uid="{00000000-0005-0000-0000-000044270000}"/>
    <cellStyle name="Normal 4 2 3 2 3 9 4 2 2 2" xfId="40413" xr:uid="{00000000-0005-0000-0000-000045270000}"/>
    <cellStyle name="Normal 4 2 3 2 3 9 4 2 3" xfId="30321" xr:uid="{00000000-0005-0000-0000-000046270000}"/>
    <cellStyle name="Normal 4 2 3 2 3 9 4 3" xfId="15181" xr:uid="{00000000-0005-0000-0000-000047270000}"/>
    <cellStyle name="Normal 4 2 3 2 3 9 4 3 2" xfId="35367" xr:uid="{00000000-0005-0000-0000-000048270000}"/>
    <cellStyle name="Normal 4 2 3 2 3 9 4 4" xfId="25275" xr:uid="{00000000-0005-0000-0000-000049270000}"/>
    <cellStyle name="Normal 4 2 3 2 3 9 5" xfId="6376" xr:uid="{00000000-0005-0000-0000-00004A270000}"/>
    <cellStyle name="Normal 4 2 3 2 3 9 5 2" xfId="16468" xr:uid="{00000000-0005-0000-0000-00004B270000}"/>
    <cellStyle name="Normal 4 2 3 2 3 9 5 2 2" xfId="36654" xr:uid="{00000000-0005-0000-0000-00004C270000}"/>
    <cellStyle name="Normal 4 2 3 2 3 9 5 3" xfId="26562" xr:uid="{00000000-0005-0000-0000-00004D270000}"/>
    <cellStyle name="Normal 4 2 3 2 3 9 6" xfId="11422" xr:uid="{00000000-0005-0000-0000-00004E270000}"/>
    <cellStyle name="Normal 4 2 3 2 3 9 6 2" xfId="31608" xr:uid="{00000000-0005-0000-0000-00004F270000}"/>
    <cellStyle name="Normal 4 2 3 2 3 9 7" xfId="21516" xr:uid="{00000000-0005-0000-0000-000050270000}"/>
    <cellStyle name="Normal 4 2 3 2 4" xfId="273" xr:uid="{00000000-0005-0000-0000-000051270000}"/>
    <cellStyle name="Normal 4 2 3 2 4 2" xfId="417" xr:uid="{00000000-0005-0000-0000-000052270000}"/>
    <cellStyle name="Normal 4 2 3 2 4 2 2" xfId="1509" xr:uid="{00000000-0005-0000-0000-000053270000}"/>
    <cellStyle name="Normal 4 2 3 2 4 2 2 2" xfId="4084" xr:uid="{00000000-0005-0000-0000-000054270000}"/>
    <cellStyle name="Normal 4 2 3 2 4 2 2 2 2" xfId="9130" xr:uid="{00000000-0005-0000-0000-000055270000}"/>
    <cellStyle name="Normal 4 2 3 2 4 2 2 2 2 2" xfId="19222" xr:uid="{00000000-0005-0000-0000-000056270000}"/>
    <cellStyle name="Normal 4 2 3 2 4 2 2 2 2 2 2" xfId="39408" xr:uid="{00000000-0005-0000-0000-000057270000}"/>
    <cellStyle name="Normal 4 2 3 2 4 2 2 2 2 3" xfId="29316" xr:uid="{00000000-0005-0000-0000-000058270000}"/>
    <cellStyle name="Normal 4 2 3 2 4 2 2 2 3" xfId="14176" xr:uid="{00000000-0005-0000-0000-000059270000}"/>
    <cellStyle name="Normal 4 2 3 2 4 2 2 2 3 2" xfId="34362" xr:uid="{00000000-0005-0000-0000-00005A270000}"/>
    <cellStyle name="Normal 4 2 3 2 4 2 2 2 4" xfId="24270" xr:uid="{00000000-0005-0000-0000-00005B270000}"/>
    <cellStyle name="Normal 4 2 3 2 4 2 2 3" xfId="2797" xr:uid="{00000000-0005-0000-0000-00005C270000}"/>
    <cellStyle name="Normal 4 2 3 2 4 2 2 3 2" xfId="7843" xr:uid="{00000000-0005-0000-0000-00005D270000}"/>
    <cellStyle name="Normal 4 2 3 2 4 2 2 3 2 2" xfId="17935" xr:uid="{00000000-0005-0000-0000-00005E270000}"/>
    <cellStyle name="Normal 4 2 3 2 4 2 2 3 2 2 2" xfId="38121" xr:uid="{00000000-0005-0000-0000-00005F270000}"/>
    <cellStyle name="Normal 4 2 3 2 4 2 2 3 2 3" xfId="28029" xr:uid="{00000000-0005-0000-0000-000060270000}"/>
    <cellStyle name="Normal 4 2 3 2 4 2 2 3 3" xfId="12889" xr:uid="{00000000-0005-0000-0000-000061270000}"/>
    <cellStyle name="Normal 4 2 3 2 4 2 2 3 3 2" xfId="33075" xr:uid="{00000000-0005-0000-0000-000062270000}"/>
    <cellStyle name="Normal 4 2 3 2 4 2 2 3 4" xfId="22983" xr:uid="{00000000-0005-0000-0000-000063270000}"/>
    <cellStyle name="Normal 4 2 3 2 4 2 2 4" xfId="5269" xr:uid="{00000000-0005-0000-0000-000064270000}"/>
    <cellStyle name="Normal 4 2 3 2 4 2 2 4 2" xfId="10315" xr:uid="{00000000-0005-0000-0000-000065270000}"/>
    <cellStyle name="Normal 4 2 3 2 4 2 2 4 2 2" xfId="20407" xr:uid="{00000000-0005-0000-0000-000066270000}"/>
    <cellStyle name="Normal 4 2 3 2 4 2 2 4 2 2 2" xfId="40593" xr:uid="{00000000-0005-0000-0000-000067270000}"/>
    <cellStyle name="Normal 4 2 3 2 4 2 2 4 2 3" xfId="30501" xr:uid="{00000000-0005-0000-0000-000068270000}"/>
    <cellStyle name="Normal 4 2 3 2 4 2 2 4 3" xfId="15361" xr:uid="{00000000-0005-0000-0000-000069270000}"/>
    <cellStyle name="Normal 4 2 3 2 4 2 2 4 3 2" xfId="35547" xr:uid="{00000000-0005-0000-0000-00006A270000}"/>
    <cellStyle name="Normal 4 2 3 2 4 2 2 4 4" xfId="25455" xr:uid="{00000000-0005-0000-0000-00006B270000}"/>
    <cellStyle name="Normal 4 2 3 2 4 2 2 5" xfId="6556" xr:uid="{00000000-0005-0000-0000-00006C270000}"/>
    <cellStyle name="Normal 4 2 3 2 4 2 2 5 2" xfId="16648" xr:uid="{00000000-0005-0000-0000-00006D270000}"/>
    <cellStyle name="Normal 4 2 3 2 4 2 2 5 2 2" xfId="36834" xr:uid="{00000000-0005-0000-0000-00006E270000}"/>
    <cellStyle name="Normal 4 2 3 2 4 2 2 5 3" xfId="26742" xr:uid="{00000000-0005-0000-0000-00006F270000}"/>
    <cellStyle name="Normal 4 2 3 2 4 2 2 6" xfId="11602" xr:uid="{00000000-0005-0000-0000-000070270000}"/>
    <cellStyle name="Normal 4 2 3 2 4 2 2 6 2" xfId="31788" xr:uid="{00000000-0005-0000-0000-000071270000}"/>
    <cellStyle name="Normal 4 2 3 2 4 2 2 7" xfId="21696" xr:uid="{00000000-0005-0000-0000-000072270000}"/>
    <cellStyle name="Normal 4 2 3 2 4 2 3" xfId="3122" xr:uid="{00000000-0005-0000-0000-000073270000}"/>
    <cellStyle name="Normal 4 2 3 2 4 2 3 2" xfId="8168" xr:uid="{00000000-0005-0000-0000-000074270000}"/>
    <cellStyle name="Normal 4 2 3 2 4 2 3 2 2" xfId="18260" xr:uid="{00000000-0005-0000-0000-000075270000}"/>
    <cellStyle name="Normal 4 2 3 2 4 2 3 2 2 2" xfId="38446" xr:uid="{00000000-0005-0000-0000-000076270000}"/>
    <cellStyle name="Normal 4 2 3 2 4 2 3 2 3" xfId="28354" xr:uid="{00000000-0005-0000-0000-000077270000}"/>
    <cellStyle name="Normal 4 2 3 2 4 2 3 3" xfId="13214" xr:uid="{00000000-0005-0000-0000-000078270000}"/>
    <cellStyle name="Normal 4 2 3 2 4 2 3 3 2" xfId="33400" xr:uid="{00000000-0005-0000-0000-000079270000}"/>
    <cellStyle name="Normal 4 2 3 2 4 2 3 4" xfId="23308" xr:uid="{00000000-0005-0000-0000-00007A270000}"/>
    <cellStyle name="Normal 4 2 3 2 4 2 4" xfId="1835" xr:uid="{00000000-0005-0000-0000-00007B270000}"/>
    <cellStyle name="Normal 4 2 3 2 4 2 4 2" xfId="6881" xr:uid="{00000000-0005-0000-0000-00007C270000}"/>
    <cellStyle name="Normal 4 2 3 2 4 2 4 2 2" xfId="16973" xr:uid="{00000000-0005-0000-0000-00007D270000}"/>
    <cellStyle name="Normal 4 2 3 2 4 2 4 2 2 2" xfId="37159" xr:uid="{00000000-0005-0000-0000-00007E270000}"/>
    <cellStyle name="Normal 4 2 3 2 4 2 4 2 3" xfId="27067" xr:uid="{00000000-0005-0000-0000-00007F270000}"/>
    <cellStyle name="Normal 4 2 3 2 4 2 4 3" xfId="11927" xr:uid="{00000000-0005-0000-0000-000080270000}"/>
    <cellStyle name="Normal 4 2 3 2 4 2 4 3 2" xfId="32113" xr:uid="{00000000-0005-0000-0000-000081270000}"/>
    <cellStyle name="Normal 4 2 3 2 4 2 4 4" xfId="22021" xr:uid="{00000000-0005-0000-0000-000082270000}"/>
    <cellStyle name="Normal 4 2 3 2 4 2 5" xfId="4373" xr:uid="{00000000-0005-0000-0000-000083270000}"/>
    <cellStyle name="Normal 4 2 3 2 4 2 5 2" xfId="9419" xr:uid="{00000000-0005-0000-0000-000084270000}"/>
    <cellStyle name="Normal 4 2 3 2 4 2 5 2 2" xfId="19511" xr:uid="{00000000-0005-0000-0000-000085270000}"/>
    <cellStyle name="Normal 4 2 3 2 4 2 5 2 2 2" xfId="39697" xr:uid="{00000000-0005-0000-0000-000086270000}"/>
    <cellStyle name="Normal 4 2 3 2 4 2 5 2 3" xfId="29605" xr:uid="{00000000-0005-0000-0000-000087270000}"/>
    <cellStyle name="Normal 4 2 3 2 4 2 5 3" xfId="14465" xr:uid="{00000000-0005-0000-0000-000088270000}"/>
    <cellStyle name="Normal 4 2 3 2 4 2 5 3 2" xfId="34651" xr:uid="{00000000-0005-0000-0000-000089270000}"/>
    <cellStyle name="Normal 4 2 3 2 4 2 5 4" xfId="24559" xr:uid="{00000000-0005-0000-0000-00008A270000}"/>
    <cellStyle name="Normal 4 2 3 2 4 2 6" xfId="5594" xr:uid="{00000000-0005-0000-0000-00008B270000}"/>
    <cellStyle name="Normal 4 2 3 2 4 2 6 2" xfId="15686" xr:uid="{00000000-0005-0000-0000-00008C270000}"/>
    <cellStyle name="Normal 4 2 3 2 4 2 6 2 2" xfId="35872" xr:uid="{00000000-0005-0000-0000-00008D270000}"/>
    <cellStyle name="Normal 4 2 3 2 4 2 6 3" xfId="25780" xr:uid="{00000000-0005-0000-0000-00008E270000}"/>
    <cellStyle name="Normal 4 2 3 2 4 2 7" xfId="10640" xr:uid="{00000000-0005-0000-0000-00008F270000}"/>
    <cellStyle name="Normal 4 2 3 2 4 2 7 2" xfId="30826" xr:uid="{00000000-0005-0000-0000-000090270000}"/>
    <cellStyle name="Normal 4 2 3 2 4 2 8" xfId="20734" xr:uid="{00000000-0005-0000-0000-000091270000}"/>
    <cellStyle name="Normal 4 2 3 2 4 3" xfId="765" xr:uid="{00000000-0005-0000-0000-000092270000}"/>
    <cellStyle name="Normal 4 2 3 2 4 3 2" xfId="3352" xr:uid="{00000000-0005-0000-0000-000093270000}"/>
    <cellStyle name="Normal 4 2 3 2 4 3 2 2" xfId="8398" xr:uid="{00000000-0005-0000-0000-000094270000}"/>
    <cellStyle name="Normal 4 2 3 2 4 3 2 2 2" xfId="18490" xr:uid="{00000000-0005-0000-0000-000095270000}"/>
    <cellStyle name="Normal 4 2 3 2 4 3 2 2 2 2" xfId="38676" xr:uid="{00000000-0005-0000-0000-000096270000}"/>
    <cellStyle name="Normal 4 2 3 2 4 3 2 2 3" xfId="28584" xr:uid="{00000000-0005-0000-0000-000097270000}"/>
    <cellStyle name="Normal 4 2 3 2 4 3 2 3" xfId="13444" xr:uid="{00000000-0005-0000-0000-000098270000}"/>
    <cellStyle name="Normal 4 2 3 2 4 3 2 3 2" xfId="33630" xr:uid="{00000000-0005-0000-0000-000099270000}"/>
    <cellStyle name="Normal 4 2 3 2 4 3 2 4" xfId="23538" xr:uid="{00000000-0005-0000-0000-00009A270000}"/>
    <cellStyle name="Normal 4 2 3 2 4 3 3" xfId="2065" xr:uid="{00000000-0005-0000-0000-00009B270000}"/>
    <cellStyle name="Normal 4 2 3 2 4 3 3 2" xfId="7111" xr:uid="{00000000-0005-0000-0000-00009C270000}"/>
    <cellStyle name="Normal 4 2 3 2 4 3 3 2 2" xfId="17203" xr:uid="{00000000-0005-0000-0000-00009D270000}"/>
    <cellStyle name="Normal 4 2 3 2 4 3 3 2 2 2" xfId="37389" xr:uid="{00000000-0005-0000-0000-00009E270000}"/>
    <cellStyle name="Normal 4 2 3 2 4 3 3 2 3" xfId="27297" xr:uid="{00000000-0005-0000-0000-00009F270000}"/>
    <cellStyle name="Normal 4 2 3 2 4 3 3 3" xfId="12157" xr:uid="{00000000-0005-0000-0000-0000A0270000}"/>
    <cellStyle name="Normal 4 2 3 2 4 3 3 3 2" xfId="32343" xr:uid="{00000000-0005-0000-0000-0000A1270000}"/>
    <cellStyle name="Normal 4 2 3 2 4 3 3 4" xfId="22251" xr:uid="{00000000-0005-0000-0000-0000A2270000}"/>
    <cellStyle name="Normal 4 2 3 2 4 3 4" xfId="4538" xr:uid="{00000000-0005-0000-0000-0000A3270000}"/>
    <cellStyle name="Normal 4 2 3 2 4 3 4 2" xfId="9584" xr:uid="{00000000-0005-0000-0000-0000A4270000}"/>
    <cellStyle name="Normal 4 2 3 2 4 3 4 2 2" xfId="19676" xr:uid="{00000000-0005-0000-0000-0000A5270000}"/>
    <cellStyle name="Normal 4 2 3 2 4 3 4 2 2 2" xfId="39862" xr:uid="{00000000-0005-0000-0000-0000A6270000}"/>
    <cellStyle name="Normal 4 2 3 2 4 3 4 2 3" xfId="29770" xr:uid="{00000000-0005-0000-0000-0000A7270000}"/>
    <cellStyle name="Normal 4 2 3 2 4 3 4 3" xfId="14630" xr:uid="{00000000-0005-0000-0000-0000A8270000}"/>
    <cellStyle name="Normal 4 2 3 2 4 3 4 3 2" xfId="34816" xr:uid="{00000000-0005-0000-0000-0000A9270000}"/>
    <cellStyle name="Normal 4 2 3 2 4 3 4 4" xfId="24724" xr:uid="{00000000-0005-0000-0000-0000AA270000}"/>
    <cellStyle name="Normal 4 2 3 2 4 3 5" xfId="5824" xr:uid="{00000000-0005-0000-0000-0000AB270000}"/>
    <cellStyle name="Normal 4 2 3 2 4 3 5 2" xfId="15916" xr:uid="{00000000-0005-0000-0000-0000AC270000}"/>
    <cellStyle name="Normal 4 2 3 2 4 3 5 2 2" xfId="36102" xr:uid="{00000000-0005-0000-0000-0000AD270000}"/>
    <cellStyle name="Normal 4 2 3 2 4 3 5 3" xfId="26010" xr:uid="{00000000-0005-0000-0000-0000AE270000}"/>
    <cellStyle name="Normal 4 2 3 2 4 3 6" xfId="10870" xr:uid="{00000000-0005-0000-0000-0000AF270000}"/>
    <cellStyle name="Normal 4 2 3 2 4 3 6 2" xfId="31056" xr:uid="{00000000-0005-0000-0000-0000B0270000}"/>
    <cellStyle name="Normal 4 2 3 2 4 3 7" xfId="20964" xr:uid="{00000000-0005-0000-0000-0000B1270000}"/>
    <cellStyle name="Normal 4 2 3 2 4 4" xfId="2978" xr:uid="{00000000-0005-0000-0000-0000B2270000}"/>
    <cellStyle name="Normal 4 2 3 2 4 4 2" xfId="8024" xr:uid="{00000000-0005-0000-0000-0000B3270000}"/>
    <cellStyle name="Normal 4 2 3 2 4 4 2 2" xfId="18116" xr:uid="{00000000-0005-0000-0000-0000B4270000}"/>
    <cellStyle name="Normal 4 2 3 2 4 4 2 2 2" xfId="38302" xr:uid="{00000000-0005-0000-0000-0000B5270000}"/>
    <cellStyle name="Normal 4 2 3 2 4 4 2 3" xfId="28210" xr:uid="{00000000-0005-0000-0000-0000B6270000}"/>
    <cellStyle name="Normal 4 2 3 2 4 4 3" xfId="13070" xr:uid="{00000000-0005-0000-0000-0000B7270000}"/>
    <cellStyle name="Normal 4 2 3 2 4 4 3 2" xfId="33256" xr:uid="{00000000-0005-0000-0000-0000B8270000}"/>
    <cellStyle name="Normal 4 2 3 2 4 4 4" xfId="23164" xr:uid="{00000000-0005-0000-0000-0000B9270000}"/>
    <cellStyle name="Normal 4 2 3 2 4 5" xfId="1691" xr:uid="{00000000-0005-0000-0000-0000BA270000}"/>
    <cellStyle name="Normal 4 2 3 2 4 5 2" xfId="6737" xr:uid="{00000000-0005-0000-0000-0000BB270000}"/>
    <cellStyle name="Normal 4 2 3 2 4 5 2 2" xfId="16829" xr:uid="{00000000-0005-0000-0000-0000BC270000}"/>
    <cellStyle name="Normal 4 2 3 2 4 5 2 2 2" xfId="37015" xr:uid="{00000000-0005-0000-0000-0000BD270000}"/>
    <cellStyle name="Normal 4 2 3 2 4 5 2 3" xfId="26923" xr:uid="{00000000-0005-0000-0000-0000BE270000}"/>
    <cellStyle name="Normal 4 2 3 2 4 5 3" xfId="11783" xr:uid="{00000000-0005-0000-0000-0000BF270000}"/>
    <cellStyle name="Normal 4 2 3 2 4 5 3 2" xfId="31969" xr:uid="{00000000-0005-0000-0000-0000C0270000}"/>
    <cellStyle name="Normal 4 2 3 2 4 5 4" xfId="21877" xr:uid="{00000000-0005-0000-0000-0000C1270000}"/>
    <cellStyle name="Normal 4 2 3 2 4 6" xfId="4229" xr:uid="{00000000-0005-0000-0000-0000C2270000}"/>
    <cellStyle name="Normal 4 2 3 2 4 6 2" xfId="9275" xr:uid="{00000000-0005-0000-0000-0000C3270000}"/>
    <cellStyle name="Normal 4 2 3 2 4 6 2 2" xfId="19367" xr:uid="{00000000-0005-0000-0000-0000C4270000}"/>
    <cellStyle name="Normal 4 2 3 2 4 6 2 2 2" xfId="39553" xr:uid="{00000000-0005-0000-0000-0000C5270000}"/>
    <cellStyle name="Normal 4 2 3 2 4 6 2 3" xfId="29461" xr:uid="{00000000-0005-0000-0000-0000C6270000}"/>
    <cellStyle name="Normal 4 2 3 2 4 6 3" xfId="14321" xr:uid="{00000000-0005-0000-0000-0000C7270000}"/>
    <cellStyle name="Normal 4 2 3 2 4 6 3 2" xfId="34507" xr:uid="{00000000-0005-0000-0000-0000C8270000}"/>
    <cellStyle name="Normal 4 2 3 2 4 6 4" xfId="24415" xr:uid="{00000000-0005-0000-0000-0000C9270000}"/>
    <cellStyle name="Normal 4 2 3 2 4 7" xfId="5450" xr:uid="{00000000-0005-0000-0000-0000CA270000}"/>
    <cellStyle name="Normal 4 2 3 2 4 7 2" xfId="15542" xr:uid="{00000000-0005-0000-0000-0000CB270000}"/>
    <cellStyle name="Normal 4 2 3 2 4 7 2 2" xfId="35728" xr:uid="{00000000-0005-0000-0000-0000CC270000}"/>
    <cellStyle name="Normal 4 2 3 2 4 7 3" xfId="25636" xr:uid="{00000000-0005-0000-0000-0000CD270000}"/>
    <cellStyle name="Normal 4 2 3 2 4 8" xfId="10496" xr:uid="{00000000-0005-0000-0000-0000CE270000}"/>
    <cellStyle name="Normal 4 2 3 2 4 8 2" xfId="30682" xr:uid="{00000000-0005-0000-0000-0000CF270000}"/>
    <cellStyle name="Normal 4 2 3 2 4 9" xfId="20590" xr:uid="{00000000-0005-0000-0000-0000D0270000}"/>
    <cellStyle name="Normal 4 2 3 2 5" xfId="345" xr:uid="{00000000-0005-0000-0000-0000D1270000}"/>
    <cellStyle name="Normal 4 2 3 2 5 2" xfId="839" xr:uid="{00000000-0005-0000-0000-0000D2270000}"/>
    <cellStyle name="Normal 4 2 3 2 5 2 2" xfId="3425" xr:uid="{00000000-0005-0000-0000-0000D3270000}"/>
    <cellStyle name="Normal 4 2 3 2 5 2 2 2" xfId="8471" xr:uid="{00000000-0005-0000-0000-0000D4270000}"/>
    <cellStyle name="Normal 4 2 3 2 5 2 2 2 2" xfId="18563" xr:uid="{00000000-0005-0000-0000-0000D5270000}"/>
    <cellStyle name="Normal 4 2 3 2 5 2 2 2 2 2" xfId="38749" xr:uid="{00000000-0005-0000-0000-0000D6270000}"/>
    <cellStyle name="Normal 4 2 3 2 5 2 2 2 3" xfId="28657" xr:uid="{00000000-0005-0000-0000-0000D7270000}"/>
    <cellStyle name="Normal 4 2 3 2 5 2 2 3" xfId="13517" xr:uid="{00000000-0005-0000-0000-0000D8270000}"/>
    <cellStyle name="Normal 4 2 3 2 5 2 2 3 2" xfId="33703" xr:uid="{00000000-0005-0000-0000-0000D9270000}"/>
    <cellStyle name="Normal 4 2 3 2 5 2 2 4" xfId="23611" xr:uid="{00000000-0005-0000-0000-0000DA270000}"/>
    <cellStyle name="Normal 4 2 3 2 5 2 3" xfId="2138" xr:uid="{00000000-0005-0000-0000-0000DB270000}"/>
    <cellStyle name="Normal 4 2 3 2 5 2 3 2" xfId="7184" xr:uid="{00000000-0005-0000-0000-0000DC270000}"/>
    <cellStyle name="Normal 4 2 3 2 5 2 3 2 2" xfId="17276" xr:uid="{00000000-0005-0000-0000-0000DD270000}"/>
    <cellStyle name="Normal 4 2 3 2 5 2 3 2 2 2" xfId="37462" xr:uid="{00000000-0005-0000-0000-0000DE270000}"/>
    <cellStyle name="Normal 4 2 3 2 5 2 3 2 3" xfId="27370" xr:uid="{00000000-0005-0000-0000-0000DF270000}"/>
    <cellStyle name="Normal 4 2 3 2 5 2 3 3" xfId="12230" xr:uid="{00000000-0005-0000-0000-0000E0270000}"/>
    <cellStyle name="Normal 4 2 3 2 5 2 3 3 2" xfId="32416" xr:uid="{00000000-0005-0000-0000-0000E1270000}"/>
    <cellStyle name="Normal 4 2 3 2 5 2 3 4" xfId="22324" xr:uid="{00000000-0005-0000-0000-0000E2270000}"/>
    <cellStyle name="Normal 4 2 3 2 5 2 4" xfId="4611" xr:uid="{00000000-0005-0000-0000-0000E3270000}"/>
    <cellStyle name="Normal 4 2 3 2 5 2 4 2" xfId="9657" xr:uid="{00000000-0005-0000-0000-0000E4270000}"/>
    <cellStyle name="Normal 4 2 3 2 5 2 4 2 2" xfId="19749" xr:uid="{00000000-0005-0000-0000-0000E5270000}"/>
    <cellStyle name="Normal 4 2 3 2 5 2 4 2 2 2" xfId="39935" xr:uid="{00000000-0005-0000-0000-0000E6270000}"/>
    <cellStyle name="Normal 4 2 3 2 5 2 4 2 3" xfId="29843" xr:uid="{00000000-0005-0000-0000-0000E7270000}"/>
    <cellStyle name="Normal 4 2 3 2 5 2 4 3" xfId="14703" xr:uid="{00000000-0005-0000-0000-0000E8270000}"/>
    <cellStyle name="Normal 4 2 3 2 5 2 4 3 2" xfId="34889" xr:uid="{00000000-0005-0000-0000-0000E9270000}"/>
    <cellStyle name="Normal 4 2 3 2 5 2 4 4" xfId="24797" xr:uid="{00000000-0005-0000-0000-0000EA270000}"/>
    <cellStyle name="Normal 4 2 3 2 5 2 5" xfId="5897" xr:uid="{00000000-0005-0000-0000-0000EB270000}"/>
    <cellStyle name="Normal 4 2 3 2 5 2 5 2" xfId="15989" xr:uid="{00000000-0005-0000-0000-0000EC270000}"/>
    <cellStyle name="Normal 4 2 3 2 5 2 5 2 2" xfId="36175" xr:uid="{00000000-0005-0000-0000-0000ED270000}"/>
    <cellStyle name="Normal 4 2 3 2 5 2 5 3" xfId="26083" xr:uid="{00000000-0005-0000-0000-0000EE270000}"/>
    <cellStyle name="Normal 4 2 3 2 5 2 6" xfId="10943" xr:uid="{00000000-0005-0000-0000-0000EF270000}"/>
    <cellStyle name="Normal 4 2 3 2 5 2 6 2" xfId="31129" xr:uid="{00000000-0005-0000-0000-0000F0270000}"/>
    <cellStyle name="Normal 4 2 3 2 5 2 7" xfId="21037" xr:uid="{00000000-0005-0000-0000-0000F1270000}"/>
    <cellStyle name="Normal 4 2 3 2 5 3" xfId="3050" xr:uid="{00000000-0005-0000-0000-0000F2270000}"/>
    <cellStyle name="Normal 4 2 3 2 5 3 2" xfId="8096" xr:uid="{00000000-0005-0000-0000-0000F3270000}"/>
    <cellStyle name="Normal 4 2 3 2 5 3 2 2" xfId="18188" xr:uid="{00000000-0005-0000-0000-0000F4270000}"/>
    <cellStyle name="Normal 4 2 3 2 5 3 2 2 2" xfId="38374" xr:uid="{00000000-0005-0000-0000-0000F5270000}"/>
    <cellStyle name="Normal 4 2 3 2 5 3 2 3" xfId="28282" xr:uid="{00000000-0005-0000-0000-0000F6270000}"/>
    <cellStyle name="Normal 4 2 3 2 5 3 3" xfId="13142" xr:uid="{00000000-0005-0000-0000-0000F7270000}"/>
    <cellStyle name="Normal 4 2 3 2 5 3 3 2" xfId="33328" xr:uid="{00000000-0005-0000-0000-0000F8270000}"/>
    <cellStyle name="Normal 4 2 3 2 5 3 4" xfId="23236" xr:uid="{00000000-0005-0000-0000-0000F9270000}"/>
    <cellStyle name="Normal 4 2 3 2 5 4" xfId="1763" xr:uid="{00000000-0005-0000-0000-0000FA270000}"/>
    <cellStyle name="Normal 4 2 3 2 5 4 2" xfId="6809" xr:uid="{00000000-0005-0000-0000-0000FB270000}"/>
    <cellStyle name="Normal 4 2 3 2 5 4 2 2" xfId="16901" xr:uid="{00000000-0005-0000-0000-0000FC270000}"/>
    <cellStyle name="Normal 4 2 3 2 5 4 2 2 2" xfId="37087" xr:uid="{00000000-0005-0000-0000-0000FD270000}"/>
    <cellStyle name="Normal 4 2 3 2 5 4 2 3" xfId="26995" xr:uid="{00000000-0005-0000-0000-0000FE270000}"/>
    <cellStyle name="Normal 4 2 3 2 5 4 3" xfId="11855" xr:uid="{00000000-0005-0000-0000-0000FF270000}"/>
    <cellStyle name="Normal 4 2 3 2 5 4 3 2" xfId="32041" xr:uid="{00000000-0005-0000-0000-000000280000}"/>
    <cellStyle name="Normal 4 2 3 2 5 4 4" xfId="21949" xr:uid="{00000000-0005-0000-0000-000001280000}"/>
    <cellStyle name="Normal 4 2 3 2 5 5" xfId="4301" xr:uid="{00000000-0005-0000-0000-000002280000}"/>
    <cellStyle name="Normal 4 2 3 2 5 5 2" xfId="9347" xr:uid="{00000000-0005-0000-0000-000003280000}"/>
    <cellStyle name="Normal 4 2 3 2 5 5 2 2" xfId="19439" xr:uid="{00000000-0005-0000-0000-000004280000}"/>
    <cellStyle name="Normal 4 2 3 2 5 5 2 2 2" xfId="39625" xr:uid="{00000000-0005-0000-0000-000005280000}"/>
    <cellStyle name="Normal 4 2 3 2 5 5 2 3" xfId="29533" xr:uid="{00000000-0005-0000-0000-000006280000}"/>
    <cellStyle name="Normal 4 2 3 2 5 5 3" xfId="14393" xr:uid="{00000000-0005-0000-0000-000007280000}"/>
    <cellStyle name="Normal 4 2 3 2 5 5 3 2" xfId="34579" xr:uid="{00000000-0005-0000-0000-000008280000}"/>
    <cellStyle name="Normal 4 2 3 2 5 5 4" xfId="24487" xr:uid="{00000000-0005-0000-0000-000009280000}"/>
    <cellStyle name="Normal 4 2 3 2 5 6" xfId="5522" xr:uid="{00000000-0005-0000-0000-00000A280000}"/>
    <cellStyle name="Normal 4 2 3 2 5 6 2" xfId="15614" xr:uid="{00000000-0005-0000-0000-00000B280000}"/>
    <cellStyle name="Normal 4 2 3 2 5 6 2 2" xfId="35800" xr:uid="{00000000-0005-0000-0000-00000C280000}"/>
    <cellStyle name="Normal 4 2 3 2 5 6 3" xfId="25708" xr:uid="{00000000-0005-0000-0000-00000D280000}"/>
    <cellStyle name="Normal 4 2 3 2 5 7" xfId="10568" xr:uid="{00000000-0005-0000-0000-00000E280000}"/>
    <cellStyle name="Normal 4 2 3 2 5 7 2" xfId="30754" xr:uid="{00000000-0005-0000-0000-00000F280000}"/>
    <cellStyle name="Normal 4 2 3 2 5 8" xfId="20662" xr:uid="{00000000-0005-0000-0000-000010280000}"/>
    <cellStyle name="Normal 4 2 3 2 6" xfId="915" xr:uid="{00000000-0005-0000-0000-000011280000}"/>
    <cellStyle name="Normal 4 2 3 2 6 2" xfId="3498" xr:uid="{00000000-0005-0000-0000-000012280000}"/>
    <cellStyle name="Normal 4 2 3 2 6 2 2" xfId="8544" xr:uid="{00000000-0005-0000-0000-000013280000}"/>
    <cellStyle name="Normal 4 2 3 2 6 2 2 2" xfId="18636" xr:uid="{00000000-0005-0000-0000-000014280000}"/>
    <cellStyle name="Normal 4 2 3 2 6 2 2 2 2" xfId="38822" xr:uid="{00000000-0005-0000-0000-000015280000}"/>
    <cellStyle name="Normal 4 2 3 2 6 2 2 3" xfId="28730" xr:uid="{00000000-0005-0000-0000-000016280000}"/>
    <cellStyle name="Normal 4 2 3 2 6 2 3" xfId="13590" xr:uid="{00000000-0005-0000-0000-000017280000}"/>
    <cellStyle name="Normal 4 2 3 2 6 2 3 2" xfId="33776" xr:uid="{00000000-0005-0000-0000-000018280000}"/>
    <cellStyle name="Normal 4 2 3 2 6 2 4" xfId="23684" xr:uid="{00000000-0005-0000-0000-000019280000}"/>
    <cellStyle name="Normal 4 2 3 2 6 3" xfId="2211" xr:uid="{00000000-0005-0000-0000-00001A280000}"/>
    <cellStyle name="Normal 4 2 3 2 6 3 2" xfId="7257" xr:uid="{00000000-0005-0000-0000-00001B280000}"/>
    <cellStyle name="Normal 4 2 3 2 6 3 2 2" xfId="17349" xr:uid="{00000000-0005-0000-0000-00001C280000}"/>
    <cellStyle name="Normal 4 2 3 2 6 3 2 2 2" xfId="37535" xr:uid="{00000000-0005-0000-0000-00001D280000}"/>
    <cellStyle name="Normal 4 2 3 2 6 3 2 3" xfId="27443" xr:uid="{00000000-0005-0000-0000-00001E280000}"/>
    <cellStyle name="Normal 4 2 3 2 6 3 3" xfId="12303" xr:uid="{00000000-0005-0000-0000-00001F280000}"/>
    <cellStyle name="Normal 4 2 3 2 6 3 3 2" xfId="32489" xr:uid="{00000000-0005-0000-0000-000020280000}"/>
    <cellStyle name="Normal 4 2 3 2 6 3 4" xfId="22397" xr:uid="{00000000-0005-0000-0000-000021280000}"/>
    <cellStyle name="Normal 4 2 3 2 6 4" xfId="4684" xr:uid="{00000000-0005-0000-0000-000022280000}"/>
    <cellStyle name="Normal 4 2 3 2 6 4 2" xfId="9730" xr:uid="{00000000-0005-0000-0000-000023280000}"/>
    <cellStyle name="Normal 4 2 3 2 6 4 2 2" xfId="19822" xr:uid="{00000000-0005-0000-0000-000024280000}"/>
    <cellStyle name="Normal 4 2 3 2 6 4 2 2 2" xfId="40008" xr:uid="{00000000-0005-0000-0000-000025280000}"/>
    <cellStyle name="Normal 4 2 3 2 6 4 2 3" xfId="29916" xr:uid="{00000000-0005-0000-0000-000026280000}"/>
    <cellStyle name="Normal 4 2 3 2 6 4 3" xfId="14776" xr:uid="{00000000-0005-0000-0000-000027280000}"/>
    <cellStyle name="Normal 4 2 3 2 6 4 3 2" xfId="34962" xr:uid="{00000000-0005-0000-0000-000028280000}"/>
    <cellStyle name="Normal 4 2 3 2 6 4 4" xfId="24870" xr:uid="{00000000-0005-0000-0000-000029280000}"/>
    <cellStyle name="Normal 4 2 3 2 6 5" xfId="5970" xr:uid="{00000000-0005-0000-0000-00002A280000}"/>
    <cellStyle name="Normal 4 2 3 2 6 5 2" xfId="16062" xr:uid="{00000000-0005-0000-0000-00002B280000}"/>
    <cellStyle name="Normal 4 2 3 2 6 5 2 2" xfId="36248" xr:uid="{00000000-0005-0000-0000-00002C280000}"/>
    <cellStyle name="Normal 4 2 3 2 6 5 3" xfId="26156" xr:uid="{00000000-0005-0000-0000-00002D280000}"/>
    <cellStyle name="Normal 4 2 3 2 6 6" xfId="11016" xr:uid="{00000000-0005-0000-0000-00002E280000}"/>
    <cellStyle name="Normal 4 2 3 2 6 6 2" xfId="31202" xr:uid="{00000000-0005-0000-0000-00002F280000}"/>
    <cellStyle name="Normal 4 2 3 2 6 7" xfId="21110" xr:uid="{00000000-0005-0000-0000-000030280000}"/>
    <cellStyle name="Normal 4 2 3 2 7" xfId="987" xr:uid="{00000000-0005-0000-0000-000031280000}"/>
    <cellStyle name="Normal 4 2 3 2 7 2" xfId="3570" xr:uid="{00000000-0005-0000-0000-000032280000}"/>
    <cellStyle name="Normal 4 2 3 2 7 2 2" xfId="8616" xr:uid="{00000000-0005-0000-0000-000033280000}"/>
    <cellStyle name="Normal 4 2 3 2 7 2 2 2" xfId="18708" xr:uid="{00000000-0005-0000-0000-000034280000}"/>
    <cellStyle name="Normal 4 2 3 2 7 2 2 2 2" xfId="38894" xr:uid="{00000000-0005-0000-0000-000035280000}"/>
    <cellStyle name="Normal 4 2 3 2 7 2 2 3" xfId="28802" xr:uid="{00000000-0005-0000-0000-000036280000}"/>
    <cellStyle name="Normal 4 2 3 2 7 2 3" xfId="13662" xr:uid="{00000000-0005-0000-0000-000037280000}"/>
    <cellStyle name="Normal 4 2 3 2 7 2 3 2" xfId="33848" xr:uid="{00000000-0005-0000-0000-000038280000}"/>
    <cellStyle name="Normal 4 2 3 2 7 2 4" xfId="23756" xr:uid="{00000000-0005-0000-0000-000039280000}"/>
    <cellStyle name="Normal 4 2 3 2 7 3" xfId="2283" xr:uid="{00000000-0005-0000-0000-00003A280000}"/>
    <cellStyle name="Normal 4 2 3 2 7 3 2" xfId="7329" xr:uid="{00000000-0005-0000-0000-00003B280000}"/>
    <cellStyle name="Normal 4 2 3 2 7 3 2 2" xfId="17421" xr:uid="{00000000-0005-0000-0000-00003C280000}"/>
    <cellStyle name="Normal 4 2 3 2 7 3 2 2 2" xfId="37607" xr:uid="{00000000-0005-0000-0000-00003D280000}"/>
    <cellStyle name="Normal 4 2 3 2 7 3 2 3" xfId="27515" xr:uid="{00000000-0005-0000-0000-00003E280000}"/>
    <cellStyle name="Normal 4 2 3 2 7 3 3" xfId="12375" xr:uid="{00000000-0005-0000-0000-00003F280000}"/>
    <cellStyle name="Normal 4 2 3 2 7 3 3 2" xfId="32561" xr:uid="{00000000-0005-0000-0000-000040280000}"/>
    <cellStyle name="Normal 4 2 3 2 7 3 4" xfId="22469" xr:uid="{00000000-0005-0000-0000-000041280000}"/>
    <cellStyle name="Normal 4 2 3 2 7 4" xfId="4756" xr:uid="{00000000-0005-0000-0000-000042280000}"/>
    <cellStyle name="Normal 4 2 3 2 7 4 2" xfId="9802" xr:uid="{00000000-0005-0000-0000-000043280000}"/>
    <cellStyle name="Normal 4 2 3 2 7 4 2 2" xfId="19894" xr:uid="{00000000-0005-0000-0000-000044280000}"/>
    <cellStyle name="Normal 4 2 3 2 7 4 2 2 2" xfId="40080" xr:uid="{00000000-0005-0000-0000-000045280000}"/>
    <cellStyle name="Normal 4 2 3 2 7 4 2 3" xfId="29988" xr:uid="{00000000-0005-0000-0000-000046280000}"/>
    <cellStyle name="Normal 4 2 3 2 7 4 3" xfId="14848" xr:uid="{00000000-0005-0000-0000-000047280000}"/>
    <cellStyle name="Normal 4 2 3 2 7 4 3 2" xfId="35034" xr:uid="{00000000-0005-0000-0000-000048280000}"/>
    <cellStyle name="Normal 4 2 3 2 7 4 4" xfId="24942" xr:uid="{00000000-0005-0000-0000-000049280000}"/>
    <cellStyle name="Normal 4 2 3 2 7 5" xfId="6042" xr:uid="{00000000-0005-0000-0000-00004A280000}"/>
    <cellStyle name="Normal 4 2 3 2 7 5 2" xfId="16134" xr:uid="{00000000-0005-0000-0000-00004B280000}"/>
    <cellStyle name="Normal 4 2 3 2 7 5 2 2" xfId="36320" xr:uid="{00000000-0005-0000-0000-00004C280000}"/>
    <cellStyle name="Normal 4 2 3 2 7 5 3" xfId="26228" xr:uid="{00000000-0005-0000-0000-00004D280000}"/>
    <cellStyle name="Normal 4 2 3 2 7 6" xfId="11088" xr:uid="{00000000-0005-0000-0000-00004E280000}"/>
    <cellStyle name="Normal 4 2 3 2 7 6 2" xfId="31274" xr:uid="{00000000-0005-0000-0000-00004F280000}"/>
    <cellStyle name="Normal 4 2 3 2 7 7" xfId="21182" xr:uid="{00000000-0005-0000-0000-000050280000}"/>
    <cellStyle name="Normal 4 2 3 2 8" xfId="1059" xr:uid="{00000000-0005-0000-0000-000051280000}"/>
    <cellStyle name="Normal 4 2 3 2 8 2" xfId="3641" xr:uid="{00000000-0005-0000-0000-000052280000}"/>
    <cellStyle name="Normal 4 2 3 2 8 2 2" xfId="8687" xr:uid="{00000000-0005-0000-0000-000053280000}"/>
    <cellStyle name="Normal 4 2 3 2 8 2 2 2" xfId="18779" xr:uid="{00000000-0005-0000-0000-000054280000}"/>
    <cellStyle name="Normal 4 2 3 2 8 2 2 2 2" xfId="38965" xr:uid="{00000000-0005-0000-0000-000055280000}"/>
    <cellStyle name="Normal 4 2 3 2 8 2 2 3" xfId="28873" xr:uid="{00000000-0005-0000-0000-000056280000}"/>
    <cellStyle name="Normal 4 2 3 2 8 2 3" xfId="13733" xr:uid="{00000000-0005-0000-0000-000057280000}"/>
    <cellStyle name="Normal 4 2 3 2 8 2 3 2" xfId="33919" xr:uid="{00000000-0005-0000-0000-000058280000}"/>
    <cellStyle name="Normal 4 2 3 2 8 2 4" xfId="23827" xr:uid="{00000000-0005-0000-0000-000059280000}"/>
    <cellStyle name="Normal 4 2 3 2 8 3" xfId="2354" xr:uid="{00000000-0005-0000-0000-00005A280000}"/>
    <cellStyle name="Normal 4 2 3 2 8 3 2" xfId="7400" xr:uid="{00000000-0005-0000-0000-00005B280000}"/>
    <cellStyle name="Normal 4 2 3 2 8 3 2 2" xfId="17492" xr:uid="{00000000-0005-0000-0000-00005C280000}"/>
    <cellStyle name="Normal 4 2 3 2 8 3 2 2 2" xfId="37678" xr:uid="{00000000-0005-0000-0000-00005D280000}"/>
    <cellStyle name="Normal 4 2 3 2 8 3 2 3" xfId="27586" xr:uid="{00000000-0005-0000-0000-00005E280000}"/>
    <cellStyle name="Normal 4 2 3 2 8 3 3" xfId="12446" xr:uid="{00000000-0005-0000-0000-00005F280000}"/>
    <cellStyle name="Normal 4 2 3 2 8 3 3 2" xfId="32632" xr:uid="{00000000-0005-0000-0000-000060280000}"/>
    <cellStyle name="Normal 4 2 3 2 8 3 4" xfId="22540" xr:uid="{00000000-0005-0000-0000-000061280000}"/>
    <cellStyle name="Normal 4 2 3 2 8 4" xfId="4827" xr:uid="{00000000-0005-0000-0000-000062280000}"/>
    <cellStyle name="Normal 4 2 3 2 8 4 2" xfId="9873" xr:uid="{00000000-0005-0000-0000-000063280000}"/>
    <cellStyle name="Normal 4 2 3 2 8 4 2 2" xfId="19965" xr:uid="{00000000-0005-0000-0000-000064280000}"/>
    <cellStyle name="Normal 4 2 3 2 8 4 2 2 2" xfId="40151" xr:uid="{00000000-0005-0000-0000-000065280000}"/>
    <cellStyle name="Normal 4 2 3 2 8 4 2 3" xfId="30059" xr:uid="{00000000-0005-0000-0000-000066280000}"/>
    <cellStyle name="Normal 4 2 3 2 8 4 3" xfId="14919" xr:uid="{00000000-0005-0000-0000-000067280000}"/>
    <cellStyle name="Normal 4 2 3 2 8 4 3 2" xfId="35105" xr:uid="{00000000-0005-0000-0000-000068280000}"/>
    <cellStyle name="Normal 4 2 3 2 8 4 4" xfId="25013" xr:uid="{00000000-0005-0000-0000-000069280000}"/>
    <cellStyle name="Normal 4 2 3 2 8 5" xfId="6113" xr:uid="{00000000-0005-0000-0000-00006A280000}"/>
    <cellStyle name="Normal 4 2 3 2 8 5 2" xfId="16205" xr:uid="{00000000-0005-0000-0000-00006B280000}"/>
    <cellStyle name="Normal 4 2 3 2 8 5 2 2" xfId="36391" xr:uid="{00000000-0005-0000-0000-00006C280000}"/>
    <cellStyle name="Normal 4 2 3 2 8 5 3" xfId="26299" xr:uid="{00000000-0005-0000-0000-00006D280000}"/>
    <cellStyle name="Normal 4 2 3 2 8 6" xfId="11159" xr:uid="{00000000-0005-0000-0000-00006E280000}"/>
    <cellStyle name="Normal 4 2 3 2 8 6 2" xfId="31345" xr:uid="{00000000-0005-0000-0000-00006F280000}"/>
    <cellStyle name="Normal 4 2 3 2 8 7" xfId="21253" xr:uid="{00000000-0005-0000-0000-000070280000}"/>
    <cellStyle name="Normal 4 2 3 2 9" xfId="1144" xr:uid="{00000000-0005-0000-0000-000071280000}"/>
    <cellStyle name="Normal 4 2 3 2 9 2" xfId="3724" xr:uid="{00000000-0005-0000-0000-000072280000}"/>
    <cellStyle name="Normal 4 2 3 2 9 2 2" xfId="8770" xr:uid="{00000000-0005-0000-0000-000073280000}"/>
    <cellStyle name="Normal 4 2 3 2 9 2 2 2" xfId="18862" xr:uid="{00000000-0005-0000-0000-000074280000}"/>
    <cellStyle name="Normal 4 2 3 2 9 2 2 2 2" xfId="39048" xr:uid="{00000000-0005-0000-0000-000075280000}"/>
    <cellStyle name="Normal 4 2 3 2 9 2 2 3" xfId="28956" xr:uid="{00000000-0005-0000-0000-000076280000}"/>
    <cellStyle name="Normal 4 2 3 2 9 2 3" xfId="13816" xr:uid="{00000000-0005-0000-0000-000077280000}"/>
    <cellStyle name="Normal 4 2 3 2 9 2 3 2" xfId="34002" xr:uid="{00000000-0005-0000-0000-000078280000}"/>
    <cellStyle name="Normal 4 2 3 2 9 2 4" xfId="23910" xr:uid="{00000000-0005-0000-0000-000079280000}"/>
    <cellStyle name="Normal 4 2 3 2 9 3" xfId="2437" xr:uid="{00000000-0005-0000-0000-00007A280000}"/>
    <cellStyle name="Normal 4 2 3 2 9 3 2" xfId="7483" xr:uid="{00000000-0005-0000-0000-00007B280000}"/>
    <cellStyle name="Normal 4 2 3 2 9 3 2 2" xfId="17575" xr:uid="{00000000-0005-0000-0000-00007C280000}"/>
    <cellStyle name="Normal 4 2 3 2 9 3 2 2 2" xfId="37761" xr:uid="{00000000-0005-0000-0000-00007D280000}"/>
    <cellStyle name="Normal 4 2 3 2 9 3 2 3" xfId="27669" xr:uid="{00000000-0005-0000-0000-00007E280000}"/>
    <cellStyle name="Normal 4 2 3 2 9 3 3" xfId="12529" xr:uid="{00000000-0005-0000-0000-00007F280000}"/>
    <cellStyle name="Normal 4 2 3 2 9 3 3 2" xfId="32715" xr:uid="{00000000-0005-0000-0000-000080280000}"/>
    <cellStyle name="Normal 4 2 3 2 9 3 4" xfId="22623" xr:uid="{00000000-0005-0000-0000-000081280000}"/>
    <cellStyle name="Normal 4 2 3 2 9 4" xfId="4909" xr:uid="{00000000-0005-0000-0000-000082280000}"/>
    <cellStyle name="Normal 4 2 3 2 9 4 2" xfId="9955" xr:uid="{00000000-0005-0000-0000-000083280000}"/>
    <cellStyle name="Normal 4 2 3 2 9 4 2 2" xfId="20047" xr:uid="{00000000-0005-0000-0000-000084280000}"/>
    <cellStyle name="Normal 4 2 3 2 9 4 2 2 2" xfId="40233" xr:uid="{00000000-0005-0000-0000-000085280000}"/>
    <cellStyle name="Normal 4 2 3 2 9 4 2 3" xfId="30141" xr:uid="{00000000-0005-0000-0000-000086280000}"/>
    <cellStyle name="Normal 4 2 3 2 9 4 3" xfId="15001" xr:uid="{00000000-0005-0000-0000-000087280000}"/>
    <cellStyle name="Normal 4 2 3 2 9 4 3 2" xfId="35187" xr:uid="{00000000-0005-0000-0000-000088280000}"/>
    <cellStyle name="Normal 4 2 3 2 9 4 4" xfId="25095" xr:uid="{00000000-0005-0000-0000-000089280000}"/>
    <cellStyle name="Normal 4 2 3 2 9 5" xfId="6196" xr:uid="{00000000-0005-0000-0000-00008A280000}"/>
    <cellStyle name="Normal 4 2 3 2 9 5 2" xfId="16288" xr:uid="{00000000-0005-0000-0000-00008B280000}"/>
    <cellStyle name="Normal 4 2 3 2 9 5 2 2" xfId="36474" xr:uid="{00000000-0005-0000-0000-00008C280000}"/>
    <cellStyle name="Normal 4 2 3 2 9 5 3" xfId="26382" xr:uid="{00000000-0005-0000-0000-00008D280000}"/>
    <cellStyle name="Normal 4 2 3 2 9 6" xfId="11242" xr:uid="{00000000-0005-0000-0000-00008E280000}"/>
    <cellStyle name="Normal 4 2 3 2 9 6 2" xfId="31428" xr:uid="{00000000-0005-0000-0000-00008F280000}"/>
    <cellStyle name="Normal 4 2 3 2 9 7" xfId="21336" xr:uid="{00000000-0005-0000-0000-000090280000}"/>
    <cellStyle name="Normal 4 2 3 20" xfId="5355" xr:uid="{00000000-0005-0000-0000-000091280000}"/>
    <cellStyle name="Normal 4 2 3 20 2" xfId="15447" xr:uid="{00000000-0005-0000-0000-000092280000}"/>
    <cellStyle name="Normal 4 2 3 20 2 2" xfId="35633" xr:uid="{00000000-0005-0000-0000-000093280000}"/>
    <cellStyle name="Normal 4 2 3 20 3" xfId="25541" xr:uid="{00000000-0005-0000-0000-000094280000}"/>
    <cellStyle name="Normal 4 2 3 21" xfId="10401" xr:uid="{00000000-0005-0000-0000-000095280000}"/>
    <cellStyle name="Normal 4 2 3 21 2" xfId="30587" xr:uid="{00000000-0005-0000-0000-000096280000}"/>
    <cellStyle name="Normal 4 2 3 22" xfId="20495" xr:uid="{00000000-0005-0000-0000-000097280000}"/>
    <cellStyle name="Normal 4 2 3 3" xfId="214" xr:uid="{00000000-0005-0000-0000-000098280000}"/>
    <cellStyle name="Normal 4 2 3 3 10" xfId="1302" xr:uid="{00000000-0005-0000-0000-000099280000}"/>
    <cellStyle name="Normal 4 2 3 3 10 2" xfId="3881" xr:uid="{00000000-0005-0000-0000-00009A280000}"/>
    <cellStyle name="Normal 4 2 3 3 10 2 2" xfId="8927" xr:uid="{00000000-0005-0000-0000-00009B280000}"/>
    <cellStyle name="Normal 4 2 3 3 10 2 2 2" xfId="19019" xr:uid="{00000000-0005-0000-0000-00009C280000}"/>
    <cellStyle name="Normal 4 2 3 3 10 2 2 2 2" xfId="39205" xr:uid="{00000000-0005-0000-0000-00009D280000}"/>
    <cellStyle name="Normal 4 2 3 3 10 2 2 3" xfId="29113" xr:uid="{00000000-0005-0000-0000-00009E280000}"/>
    <cellStyle name="Normal 4 2 3 3 10 2 3" xfId="13973" xr:uid="{00000000-0005-0000-0000-00009F280000}"/>
    <cellStyle name="Normal 4 2 3 3 10 2 3 2" xfId="34159" xr:uid="{00000000-0005-0000-0000-0000A0280000}"/>
    <cellStyle name="Normal 4 2 3 3 10 2 4" xfId="24067" xr:uid="{00000000-0005-0000-0000-0000A1280000}"/>
    <cellStyle name="Normal 4 2 3 3 10 3" xfId="2594" xr:uid="{00000000-0005-0000-0000-0000A2280000}"/>
    <cellStyle name="Normal 4 2 3 3 10 3 2" xfId="7640" xr:uid="{00000000-0005-0000-0000-0000A3280000}"/>
    <cellStyle name="Normal 4 2 3 3 10 3 2 2" xfId="17732" xr:uid="{00000000-0005-0000-0000-0000A4280000}"/>
    <cellStyle name="Normal 4 2 3 3 10 3 2 2 2" xfId="37918" xr:uid="{00000000-0005-0000-0000-0000A5280000}"/>
    <cellStyle name="Normal 4 2 3 3 10 3 2 3" xfId="27826" xr:uid="{00000000-0005-0000-0000-0000A6280000}"/>
    <cellStyle name="Normal 4 2 3 3 10 3 3" xfId="12686" xr:uid="{00000000-0005-0000-0000-0000A7280000}"/>
    <cellStyle name="Normal 4 2 3 3 10 3 3 2" xfId="32872" xr:uid="{00000000-0005-0000-0000-0000A8280000}"/>
    <cellStyle name="Normal 4 2 3 3 10 3 4" xfId="22780" xr:uid="{00000000-0005-0000-0000-0000A9280000}"/>
    <cellStyle name="Normal 4 2 3 3 10 4" xfId="5066" xr:uid="{00000000-0005-0000-0000-0000AA280000}"/>
    <cellStyle name="Normal 4 2 3 3 10 4 2" xfId="10112" xr:uid="{00000000-0005-0000-0000-0000AB280000}"/>
    <cellStyle name="Normal 4 2 3 3 10 4 2 2" xfId="20204" xr:uid="{00000000-0005-0000-0000-0000AC280000}"/>
    <cellStyle name="Normal 4 2 3 3 10 4 2 2 2" xfId="40390" xr:uid="{00000000-0005-0000-0000-0000AD280000}"/>
    <cellStyle name="Normal 4 2 3 3 10 4 2 3" xfId="30298" xr:uid="{00000000-0005-0000-0000-0000AE280000}"/>
    <cellStyle name="Normal 4 2 3 3 10 4 3" xfId="15158" xr:uid="{00000000-0005-0000-0000-0000AF280000}"/>
    <cellStyle name="Normal 4 2 3 3 10 4 3 2" xfId="35344" xr:uid="{00000000-0005-0000-0000-0000B0280000}"/>
    <cellStyle name="Normal 4 2 3 3 10 4 4" xfId="25252" xr:uid="{00000000-0005-0000-0000-0000B1280000}"/>
    <cellStyle name="Normal 4 2 3 3 10 5" xfId="6353" xr:uid="{00000000-0005-0000-0000-0000B2280000}"/>
    <cellStyle name="Normal 4 2 3 3 10 5 2" xfId="16445" xr:uid="{00000000-0005-0000-0000-0000B3280000}"/>
    <cellStyle name="Normal 4 2 3 3 10 5 2 2" xfId="36631" xr:uid="{00000000-0005-0000-0000-0000B4280000}"/>
    <cellStyle name="Normal 4 2 3 3 10 5 3" xfId="26539" xr:uid="{00000000-0005-0000-0000-0000B5280000}"/>
    <cellStyle name="Normal 4 2 3 3 10 6" xfId="11399" xr:uid="{00000000-0005-0000-0000-0000B6280000}"/>
    <cellStyle name="Normal 4 2 3 3 10 6 2" xfId="31585" xr:uid="{00000000-0005-0000-0000-0000B7280000}"/>
    <cellStyle name="Normal 4 2 3 3 10 7" xfId="21493" xr:uid="{00000000-0005-0000-0000-0000B8280000}"/>
    <cellStyle name="Normal 4 2 3 3 11" xfId="1374" xr:uid="{00000000-0005-0000-0000-0000B9280000}"/>
    <cellStyle name="Normal 4 2 3 3 11 2" xfId="3953" xr:uid="{00000000-0005-0000-0000-0000BA280000}"/>
    <cellStyle name="Normal 4 2 3 3 11 2 2" xfId="8999" xr:uid="{00000000-0005-0000-0000-0000BB280000}"/>
    <cellStyle name="Normal 4 2 3 3 11 2 2 2" xfId="19091" xr:uid="{00000000-0005-0000-0000-0000BC280000}"/>
    <cellStyle name="Normal 4 2 3 3 11 2 2 2 2" xfId="39277" xr:uid="{00000000-0005-0000-0000-0000BD280000}"/>
    <cellStyle name="Normal 4 2 3 3 11 2 2 3" xfId="29185" xr:uid="{00000000-0005-0000-0000-0000BE280000}"/>
    <cellStyle name="Normal 4 2 3 3 11 2 3" xfId="14045" xr:uid="{00000000-0005-0000-0000-0000BF280000}"/>
    <cellStyle name="Normal 4 2 3 3 11 2 3 2" xfId="34231" xr:uid="{00000000-0005-0000-0000-0000C0280000}"/>
    <cellStyle name="Normal 4 2 3 3 11 2 4" xfId="24139" xr:uid="{00000000-0005-0000-0000-0000C1280000}"/>
    <cellStyle name="Normal 4 2 3 3 11 3" xfId="2666" xr:uid="{00000000-0005-0000-0000-0000C2280000}"/>
    <cellStyle name="Normal 4 2 3 3 11 3 2" xfId="7712" xr:uid="{00000000-0005-0000-0000-0000C3280000}"/>
    <cellStyle name="Normal 4 2 3 3 11 3 2 2" xfId="17804" xr:uid="{00000000-0005-0000-0000-0000C4280000}"/>
    <cellStyle name="Normal 4 2 3 3 11 3 2 2 2" xfId="37990" xr:uid="{00000000-0005-0000-0000-0000C5280000}"/>
    <cellStyle name="Normal 4 2 3 3 11 3 2 3" xfId="27898" xr:uid="{00000000-0005-0000-0000-0000C6280000}"/>
    <cellStyle name="Normal 4 2 3 3 11 3 3" xfId="12758" xr:uid="{00000000-0005-0000-0000-0000C7280000}"/>
    <cellStyle name="Normal 4 2 3 3 11 3 3 2" xfId="32944" xr:uid="{00000000-0005-0000-0000-0000C8280000}"/>
    <cellStyle name="Normal 4 2 3 3 11 3 4" xfId="22852" xr:uid="{00000000-0005-0000-0000-0000C9280000}"/>
    <cellStyle name="Normal 4 2 3 3 11 4" xfId="5138" xr:uid="{00000000-0005-0000-0000-0000CA280000}"/>
    <cellStyle name="Normal 4 2 3 3 11 4 2" xfId="10184" xr:uid="{00000000-0005-0000-0000-0000CB280000}"/>
    <cellStyle name="Normal 4 2 3 3 11 4 2 2" xfId="20276" xr:uid="{00000000-0005-0000-0000-0000CC280000}"/>
    <cellStyle name="Normal 4 2 3 3 11 4 2 2 2" xfId="40462" xr:uid="{00000000-0005-0000-0000-0000CD280000}"/>
    <cellStyle name="Normal 4 2 3 3 11 4 2 3" xfId="30370" xr:uid="{00000000-0005-0000-0000-0000CE280000}"/>
    <cellStyle name="Normal 4 2 3 3 11 4 3" xfId="15230" xr:uid="{00000000-0005-0000-0000-0000CF280000}"/>
    <cellStyle name="Normal 4 2 3 3 11 4 3 2" xfId="35416" xr:uid="{00000000-0005-0000-0000-0000D0280000}"/>
    <cellStyle name="Normal 4 2 3 3 11 4 4" xfId="25324" xr:uid="{00000000-0005-0000-0000-0000D1280000}"/>
    <cellStyle name="Normal 4 2 3 3 11 5" xfId="6425" xr:uid="{00000000-0005-0000-0000-0000D2280000}"/>
    <cellStyle name="Normal 4 2 3 3 11 5 2" xfId="16517" xr:uid="{00000000-0005-0000-0000-0000D3280000}"/>
    <cellStyle name="Normal 4 2 3 3 11 5 2 2" xfId="36703" xr:uid="{00000000-0005-0000-0000-0000D4280000}"/>
    <cellStyle name="Normal 4 2 3 3 11 5 3" xfId="26611" xr:uid="{00000000-0005-0000-0000-0000D5280000}"/>
    <cellStyle name="Normal 4 2 3 3 11 6" xfId="11471" xr:uid="{00000000-0005-0000-0000-0000D6280000}"/>
    <cellStyle name="Normal 4 2 3 3 11 6 2" xfId="31657" xr:uid="{00000000-0005-0000-0000-0000D7280000}"/>
    <cellStyle name="Normal 4 2 3 3 11 7" xfId="21565" xr:uid="{00000000-0005-0000-0000-0000D8280000}"/>
    <cellStyle name="Normal 4 2 3 3 12" xfId="1450" xr:uid="{00000000-0005-0000-0000-0000D9280000}"/>
    <cellStyle name="Normal 4 2 3 3 12 2" xfId="4025" xr:uid="{00000000-0005-0000-0000-0000DA280000}"/>
    <cellStyle name="Normal 4 2 3 3 12 2 2" xfId="9071" xr:uid="{00000000-0005-0000-0000-0000DB280000}"/>
    <cellStyle name="Normal 4 2 3 3 12 2 2 2" xfId="19163" xr:uid="{00000000-0005-0000-0000-0000DC280000}"/>
    <cellStyle name="Normal 4 2 3 3 12 2 2 2 2" xfId="39349" xr:uid="{00000000-0005-0000-0000-0000DD280000}"/>
    <cellStyle name="Normal 4 2 3 3 12 2 2 3" xfId="29257" xr:uid="{00000000-0005-0000-0000-0000DE280000}"/>
    <cellStyle name="Normal 4 2 3 3 12 2 3" xfId="14117" xr:uid="{00000000-0005-0000-0000-0000DF280000}"/>
    <cellStyle name="Normal 4 2 3 3 12 2 3 2" xfId="34303" xr:uid="{00000000-0005-0000-0000-0000E0280000}"/>
    <cellStyle name="Normal 4 2 3 3 12 2 4" xfId="24211" xr:uid="{00000000-0005-0000-0000-0000E1280000}"/>
    <cellStyle name="Normal 4 2 3 3 12 3" xfId="2738" xr:uid="{00000000-0005-0000-0000-0000E2280000}"/>
    <cellStyle name="Normal 4 2 3 3 12 3 2" xfId="7784" xr:uid="{00000000-0005-0000-0000-0000E3280000}"/>
    <cellStyle name="Normal 4 2 3 3 12 3 2 2" xfId="17876" xr:uid="{00000000-0005-0000-0000-0000E4280000}"/>
    <cellStyle name="Normal 4 2 3 3 12 3 2 2 2" xfId="38062" xr:uid="{00000000-0005-0000-0000-0000E5280000}"/>
    <cellStyle name="Normal 4 2 3 3 12 3 2 3" xfId="27970" xr:uid="{00000000-0005-0000-0000-0000E6280000}"/>
    <cellStyle name="Normal 4 2 3 3 12 3 3" xfId="12830" xr:uid="{00000000-0005-0000-0000-0000E7280000}"/>
    <cellStyle name="Normal 4 2 3 3 12 3 3 2" xfId="33016" xr:uid="{00000000-0005-0000-0000-0000E8280000}"/>
    <cellStyle name="Normal 4 2 3 3 12 3 4" xfId="22924" xr:uid="{00000000-0005-0000-0000-0000E9280000}"/>
    <cellStyle name="Normal 4 2 3 3 12 4" xfId="5210" xr:uid="{00000000-0005-0000-0000-0000EA280000}"/>
    <cellStyle name="Normal 4 2 3 3 12 4 2" xfId="10256" xr:uid="{00000000-0005-0000-0000-0000EB280000}"/>
    <cellStyle name="Normal 4 2 3 3 12 4 2 2" xfId="20348" xr:uid="{00000000-0005-0000-0000-0000EC280000}"/>
    <cellStyle name="Normal 4 2 3 3 12 4 2 2 2" xfId="40534" xr:uid="{00000000-0005-0000-0000-0000ED280000}"/>
    <cellStyle name="Normal 4 2 3 3 12 4 2 3" xfId="30442" xr:uid="{00000000-0005-0000-0000-0000EE280000}"/>
    <cellStyle name="Normal 4 2 3 3 12 4 3" xfId="15302" xr:uid="{00000000-0005-0000-0000-0000EF280000}"/>
    <cellStyle name="Normal 4 2 3 3 12 4 3 2" xfId="35488" xr:uid="{00000000-0005-0000-0000-0000F0280000}"/>
    <cellStyle name="Normal 4 2 3 3 12 4 4" xfId="25396" xr:uid="{00000000-0005-0000-0000-0000F1280000}"/>
    <cellStyle name="Normal 4 2 3 3 12 5" xfId="6497" xr:uid="{00000000-0005-0000-0000-0000F2280000}"/>
    <cellStyle name="Normal 4 2 3 3 12 5 2" xfId="16589" xr:uid="{00000000-0005-0000-0000-0000F3280000}"/>
    <cellStyle name="Normal 4 2 3 3 12 5 2 2" xfId="36775" xr:uid="{00000000-0005-0000-0000-0000F4280000}"/>
    <cellStyle name="Normal 4 2 3 3 12 5 3" xfId="26683" xr:uid="{00000000-0005-0000-0000-0000F5280000}"/>
    <cellStyle name="Normal 4 2 3 3 12 6" xfId="11543" xr:uid="{00000000-0005-0000-0000-0000F6280000}"/>
    <cellStyle name="Normal 4 2 3 3 12 6 2" xfId="31729" xr:uid="{00000000-0005-0000-0000-0000F7280000}"/>
    <cellStyle name="Normal 4 2 3 3 12 7" xfId="21637" xr:uid="{00000000-0005-0000-0000-0000F8280000}"/>
    <cellStyle name="Normal 4 2 3 3 13" xfId="645" xr:uid="{00000000-0005-0000-0000-0000F9280000}"/>
    <cellStyle name="Normal 4 2 3 3 13 2" xfId="3247" xr:uid="{00000000-0005-0000-0000-0000FA280000}"/>
    <cellStyle name="Normal 4 2 3 3 13 2 2" xfId="8293" xr:uid="{00000000-0005-0000-0000-0000FB280000}"/>
    <cellStyle name="Normal 4 2 3 3 13 2 2 2" xfId="18385" xr:uid="{00000000-0005-0000-0000-0000FC280000}"/>
    <cellStyle name="Normal 4 2 3 3 13 2 2 2 2" xfId="38571" xr:uid="{00000000-0005-0000-0000-0000FD280000}"/>
    <cellStyle name="Normal 4 2 3 3 13 2 2 3" xfId="28479" xr:uid="{00000000-0005-0000-0000-0000FE280000}"/>
    <cellStyle name="Normal 4 2 3 3 13 2 3" xfId="13339" xr:uid="{00000000-0005-0000-0000-0000FF280000}"/>
    <cellStyle name="Normal 4 2 3 3 13 2 3 2" xfId="33525" xr:uid="{00000000-0005-0000-0000-000000290000}"/>
    <cellStyle name="Normal 4 2 3 3 13 2 4" xfId="23433" xr:uid="{00000000-0005-0000-0000-000001290000}"/>
    <cellStyle name="Normal 4 2 3 3 13 3" xfId="1960" xr:uid="{00000000-0005-0000-0000-000002290000}"/>
    <cellStyle name="Normal 4 2 3 3 13 3 2" xfId="7006" xr:uid="{00000000-0005-0000-0000-000003290000}"/>
    <cellStyle name="Normal 4 2 3 3 13 3 2 2" xfId="17098" xr:uid="{00000000-0005-0000-0000-000004290000}"/>
    <cellStyle name="Normal 4 2 3 3 13 3 2 2 2" xfId="37284" xr:uid="{00000000-0005-0000-0000-000005290000}"/>
    <cellStyle name="Normal 4 2 3 3 13 3 2 3" xfId="27192" xr:uid="{00000000-0005-0000-0000-000006290000}"/>
    <cellStyle name="Normal 4 2 3 3 13 3 3" xfId="12052" xr:uid="{00000000-0005-0000-0000-000007290000}"/>
    <cellStyle name="Normal 4 2 3 3 13 3 3 2" xfId="32238" xr:uid="{00000000-0005-0000-0000-000008290000}"/>
    <cellStyle name="Normal 4 2 3 3 13 3 4" xfId="22146" xr:uid="{00000000-0005-0000-0000-000009290000}"/>
    <cellStyle name="Normal 4 2 3 3 13 4" xfId="4452" xr:uid="{00000000-0005-0000-0000-00000A290000}"/>
    <cellStyle name="Normal 4 2 3 3 13 4 2" xfId="9498" xr:uid="{00000000-0005-0000-0000-00000B290000}"/>
    <cellStyle name="Normal 4 2 3 3 13 4 2 2" xfId="19590" xr:uid="{00000000-0005-0000-0000-00000C290000}"/>
    <cellStyle name="Normal 4 2 3 3 13 4 2 2 2" xfId="39776" xr:uid="{00000000-0005-0000-0000-00000D290000}"/>
    <cellStyle name="Normal 4 2 3 3 13 4 2 3" xfId="29684" xr:uid="{00000000-0005-0000-0000-00000E290000}"/>
    <cellStyle name="Normal 4 2 3 3 13 4 3" xfId="14544" xr:uid="{00000000-0005-0000-0000-00000F290000}"/>
    <cellStyle name="Normal 4 2 3 3 13 4 3 2" xfId="34730" xr:uid="{00000000-0005-0000-0000-000010290000}"/>
    <cellStyle name="Normal 4 2 3 3 13 4 4" xfId="24638" xr:uid="{00000000-0005-0000-0000-000011290000}"/>
    <cellStyle name="Normal 4 2 3 3 13 5" xfId="5719" xr:uid="{00000000-0005-0000-0000-000012290000}"/>
    <cellStyle name="Normal 4 2 3 3 13 5 2" xfId="15811" xr:uid="{00000000-0005-0000-0000-000013290000}"/>
    <cellStyle name="Normal 4 2 3 3 13 5 2 2" xfId="35997" xr:uid="{00000000-0005-0000-0000-000014290000}"/>
    <cellStyle name="Normal 4 2 3 3 13 5 3" xfId="25905" xr:uid="{00000000-0005-0000-0000-000015290000}"/>
    <cellStyle name="Normal 4 2 3 3 13 6" xfId="10765" xr:uid="{00000000-0005-0000-0000-000016290000}"/>
    <cellStyle name="Normal 4 2 3 3 13 6 2" xfId="30951" xr:uid="{00000000-0005-0000-0000-000017290000}"/>
    <cellStyle name="Normal 4 2 3 3 13 7" xfId="20859" xr:uid="{00000000-0005-0000-0000-000018290000}"/>
    <cellStyle name="Normal 4 2 3 3 14" xfId="2919" xr:uid="{00000000-0005-0000-0000-000019290000}"/>
    <cellStyle name="Normal 4 2 3 3 14 2" xfId="7965" xr:uid="{00000000-0005-0000-0000-00001A290000}"/>
    <cellStyle name="Normal 4 2 3 3 14 2 2" xfId="18057" xr:uid="{00000000-0005-0000-0000-00001B290000}"/>
    <cellStyle name="Normal 4 2 3 3 14 2 2 2" xfId="38243" xr:uid="{00000000-0005-0000-0000-00001C290000}"/>
    <cellStyle name="Normal 4 2 3 3 14 2 3" xfId="28151" xr:uid="{00000000-0005-0000-0000-00001D290000}"/>
    <cellStyle name="Normal 4 2 3 3 14 3" xfId="13011" xr:uid="{00000000-0005-0000-0000-00001E290000}"/>
    <cellStyle name="Normal 4 2 3 3 14 3 2" xfId="33197" xr:uid="{00000000-0005-0000-0000-00001F290000}"/>
    <cellStyle name="Normal 4 2 3 3 14 4" xfId="23105" xr:uid="{00000000-0005-0000-0000-000020290000}"/>
    <cellStyle name="Normal 4 2 3 3 15" xfId="1632" xr:uid="{00000000-0005-0000-0000-000021290000}"/>
    <cellStyle name="Normal 4 2 3 3 15 2" xfId="6678" xr:uid="{00000000-0005-0000-0000-000022290000}"/>
    <cellStyle name="Normal 4 2 3 3 15 2 2" xfId="16770" xr:uid="{00000000-0005-0000-0000-000023290000}"/>
    <cellStyle name="Normal 4 2 3 3 15 2 2 2" xfId="36956" xr:uid="{00000000-0005-0000-0000-000024290000}"/>
    <cellStyle name="Normal 4 2 3 3 15 2 3" xfId="26864" xr:uid="{00000000-0005-0000-0000-000025290000}"/>
    <cellStyle name="Normal 4 2 3 3 15 3" xfId="11724" xr:uid="{00000000-0005-0000-0000-000026290000}"/>
    <cellStyle name="Normal 4 2 3 3 15 3 2" xfId="31910" xr:uid="{00000000-0005-0000-0000-000027290000}"/>
    <cellStyle name="Normal 4 2 3 3 15 4" xfId="21818" xr:uid="{00000000-0005-0000-0000-000028290000}"/>
    <cellStyle name="Normal 4 2 3 3 16" xfId="4170" xr:uid="{00000000-0005-0000-0000-000029290000}"/>
    <cellStyle name="Normal 4 2 3 3 16 2" xfId="9216" xr:uid="{00000000-0005-0000-0000-00002A290000}"/>
    <cellStyle name="Normal 4 2 3 3 16 2 2" xfId="19308" xr:uid="{00000000-0005-0000-0000-00002B290000}"/>
    <cellStyle name="Normal 4 2 3 3 16 2 2 2" xfId="39494" xr:uid="{00000000-0005-0000-0000-00002C290000}"/>
    <cellStyle name="Normal 4 2 3 3 16 2 3" xfId="29402" xr:uid="{00000000-0005-0000-0000-00002D290000}"/>
    <cellStyle name="Normal 4 2 3 3 16 3" xfId="14262" xr:uid="{00000000-0005-0000-0000-00002E290000}"/>
    <cellStyle name="Normal 4 2 3 3 16 3 2" xfId="34448" xr:uid="{00000000-0005-0000-0000-00002F290000}"/>
    <cellStyle name="Normal 4 2 3 3 16 4" xfId="24356" xr:uid="{00000000-0005-0000-0000-000030290000}"/>
    <cellStyle name="Normal 4 2 3 3 17" xfId="5391" xr:uid="{00000000-0005-0000-0000-000031290000}"/>
    <cellStyle name="Normal 4 2 3 3 17 2" xfId="15483" xr:uid="{00000000-0005-0000-0000-000032290000}"/>
    <cellStyle name="Normal 4 2 3 3 17 2 2" xfId="35669" xr:uid="{00000000-0005-0000-0000-000033290000}"/>
    <cellStyle name="Normal 4 2 3 3 17 3" xfId="25577" xr:uid="{00000000-0005-0000-0000-000034290000}"/>
    <cellStyle name="Normal 4 2 3 3 18" xfId="10437" xr:uid="{00000000-0005-0000-0000-000035290000}"/>
    <cellStyle name="Normal 4 2 3 3 18 2" xfId="30623" xr:uid="{00000000-0005-0000-0000-000036290000}"/>
    <cellStyle name="Normal 4 2 3 3 19" xfId="20531" xr:uid="{00000000-0005-0000-0000-000037290000}"/>
    <cellStyle name="Normal 4 2 3 3 2" xfId="250" xr:uid="{00000000-0005-0000-0000-000038290000}"/>
    <cellStyle name="Normal 4 2 3 3 2 10" xfId="1410" xr:uid="{00000000-0005-0000-0000-000039290000}"/>
    <cellStyle name="Normal 4 2 3 3 2 10 2" xfId="3989" xr:uid="{00000000-0005-0000-0000-00003A290000}"/>
    <cellStyle name="Normal 4 2 3 3 2 10 2 2" xfId="9035" xr:uid="{00000000-0005-0000-0000-00003B290000}"/>
    <cellStyle name="Normal 4 2 3 3 2 10 2 2 2" xfId="19127" xr:uid="{00000000-0005-0000-0000-00003C290000}"/>
    <cellStyle name="Normal 4 2 3 3 2 10 2 2 2 2" xfId="39313" xr:uid="{00000000-0005-0000-0000-00003D290000}"/>
    <cellStyle name="Normal 4 2 3 3 2 10 2 2 3" xfId="29221" xr:uid="{00000000-0005-0000-0000-00003E290000}"/>
    <cellStyle name="Normal 4 2 3 3 2 10 2 3" xfId="14081" xr:uid="{00000000-0005-0000-0000-00003F290000}"/>
    <cellStyle name="Normal 4 2 3 3 2 10 2 3 2" xfId="34267" xr:uid="{00000000-0005-0000-0000-000040290000}"/>
    <cellStyle name="Normal 4 2 3 3 2 10 2 4" xfId="24175" xr:uid="{00000000-0005-0000-0000-000041290000}"/>
    <cellStyle name="Normal 4 2 3 3 2 10 3" xfId="2702" xr:uid="{00000000-0005-0000-0000-000042290000}"/>
    <cellStyle name="Normal 4 2 3 3 2 10 3 2" xfId="7748" xr:uid="{00000000-0005-0000-0000-000043290000}"/>
    <cellStyle name="Normal 4 2 3 3 2 10 3 2 2" xfId="17840" xr:uid="{00000000-0005-0000-0000-000044290000}"/>
    <cellStyle name="Normal 4 2 3 3 2 10 3 2 2 2" xfId="38026" xr:uid="{00000000-0005-0000-0000-000045290000}"/>
    <cellStyle name="Normal 4 2 3 3 2 10 3 2 3" xfId="27934" xr:uid="{00000000-0005-0000-0000-000046290000}"/>
    <cellStyle name="Normal 4 2 3 3 2 10 3 3" xfId="12794" xr:uid="{00000000-0005-0000-0000-000047290000}"/>
    <cellStyle name="Normal 4 2 3 3 2 10 3 3 2" xfId="32980" xr:uid="{00000000-0005-0000-0000-000048290000}"/>
    <cellStyle name="Normal 4 2 3 3 2 10 3 4" xfId="22888" xr:uid="{00000000-0005-0000-0000-000049290000}"/>
    <cellStyle name="Normal 4 2 3 3 2 10 4" xfId="5174" xr:uid="{00000000-0005-0000-0000-00004A290000}"/>
    <cellStyle name="Normal 4 2 3 3 2 10 4 2" xfId="10220" xr:uid="{00000000-0005-0000-0000-00004B290000}"/>
    <cellStyle name="Normal 4 2 3 3 2 10 4 2 2" xfId="20312" xr:uid="{00000000-0005-0000-0000-00004C290000}"/>
    <cellStyle name="Normal 4 2 3 3 2 10 4 2 2 2" xfId="40498" xr:uid="{00000000-0005-0000-0000-00004D290000}"/>
    <cellStyle name="Normal 4 2 3 3 2 10 4 2 3" xfId="30406" xr:uid="{00000000-0005-0000-0000-00004E290000}"/>
    <cellStyle name="Normal 4 2 3 3 2 10 4 3" xfId="15266" xr:uid="{00000000-0005-0000-0000-00004F290000}"/>
    <cellStyle name="Normal 4 2 3 3 2 10 4 3 2" xfId="35452" xr:uid="{00000000-0005-0000-0000-000050290000}"/>
    <cellStyle name="Normal 4 2 3 3 2 10 4 4" xfId="25360" xr:uid="{00000000-0005-0000-0000-000051290000}"/>
    <cellStyle name="Normal 4 2 3 3 2 10 5" xfId="6461" xr:uid="{00000000-0005-0000-0000-000052290000}"/>
    <cellStyle name="Normal 4 2 3 3 2 10 5 2" xfId="16553" xr:uid="{00000000-0005-0000-0000-000053290000}"/>
    <cellStyle name="Normal 4 2 3 3 2 10 5 2 2" xfId="36739" xr:uid="{00000000-0005-0000-0000-000054290000}"/>
    <cellStyle name="Normal 4 2 3 3 2 10 5 3" xfId="26647" xr:uid="{00000000-0005-0000-0000-000055290000}"/>
    <cellStyle name="Normal 4 2 3 3 2 10 6" xfId="11507" xr:uid="{00000000-0005-0000-0000-000056290000}"/>
    <cellStyle name="Normal 4 2 3 3 2 10 6 2" xfId="31693" xr:uid="{00000000-0005-0000-0000-000057290000}"/>
    <cellStyle name="Normal 4 2 3 3 2 10 7" xfId="21601" xr:uid="{00000000-0005-0000-0000-000058290000}"/>
    <cellStyle name="Normal 4 2 3 3 2 11" xfId="1486" xr:uid="{00000000-0005-0000-0000-000059290000}"/>
    <cellStyle name="Normal 4 2 3 3 2 11 2" xfId="4061" xr:uid="{00000000-0005-0000-0000-00005A290000}"/>
    <cellStyle name="Normal 4 2 3 3 2 11 2 2" xfId="9107" xr:uid="{00000000-0005-0000-0000-00005B290000}"/>
    <cellStyle name="Normal 4 2 3 3 2 11 2 2 2" xfId="19199" xr:uid="{00000000-0005-0000-0000-00005C290000}"/>
    <cellStyle name="Normal 4 2 3 3 2 11 2 2 2 2" xfId="39385" xr:uid="{00000000-0005-0000-0000-00005D290000}"/>
    <cellStyle name="Normal 4 2 3 3 2 11 2 2 3" xfId="29293" xr:uid="{00000000-0005-0000-0000-00005E290000}"/>
    <cellStyle name="Normal 4 2 3 3 2 11 2 3" xfId="14153" xr:uid="{00000000-0005-0000-0000-00005F290000}"/>
    <cellStyle name="Normal 4 2 3 3 2 11 2 3 2" xfId="34339" xr:uid="{00000000-0005-0000-0000-000060290000}"/>
    <cellStyle name="Normal 4 2 3 3 2 11 2 4" xfId="24247" xr:uid="{00000000-0005-0000-0000-000061290000}"/>
    <cellStyle name="Normal 4 2 3 3 2 11 3" xfId="2774" xr:uid="{00000000-0005-0000-0000-000062290000}"/>
    <cellStyle name="Normal 4 2 3 3 2 11 3 2" xfId="7820" xr:uid="{00000000-0005-0000-0000-000063290000}"/>
    <cellStyle name="Normal 4 2 3 3 2 11 3 2 2" xfId="17912" xr:uid="{00000000-0005-0000-0000-000064290000}"/>
    <cellStyle name="Normal 4 2 3 3 2 11 3 2 2 2" xfId="38098" xr:uid="{00000000-0005-0000-0000-000065290000}"/>
    <cellStyle name="Normal 4 2 3 3 2 11 3 2 3" xfId="28006" xr:uid="{00000000-0005-0000-0000-000066290000}"/>
    <cellStyle name="Normal 4 2 3 3 2 11 3 3" xfId="12866" xr:uid="{00000000-0005-0000-0000-000067290000}"/>
    <cellStyle name="Normal 4 2 3 3 2 11 3 3 2" xfId="33052" xr:uid="{00000000-0005-0000-0000-000068290000}"/>
    <cellStyle name="Normal 4 2 3 3 2 11 3 4" xfId="22960" xr:uid="{00000000-0005-0000-0000-000069290000}"/>
    <cellStyle name="Normal 4 2 3 3 2 11 4" xfId="5246" xr:uid="{00000000-0005-0000-0000-00006A290000}"/>
    <cellStyle name="Normal 4 2 3 3 2 11 4 2" xfId="10292" xr:uid="{00000000-0005-0000-0000-00006B290000}"/>
    <cellStyle name="Normal 4 2 3 3 2 11 4 2 2" xfId="20384" xr:uid="{00000000-0005-0000-0000-00006C290000}"/>
    <cellStyle name="Normal 4 2 3 3 2 11 4 2 2 2" xfId="40570" xr:uid="{00000000-0005-0000-0000-00006D290000}"/>
    <cellStyle name="Normal 4 2 3 3 2 11 4 2 3" xfId="30478" xr:uid="{00000000-0005-0000-0000-00006E290000}"/>
    <cellStyle name="Normal 4 2 3 3 2 11 4 3" xfId="15338" xr:uid="{00000000-0005-0000-0000-00006F290000}"/>
    <cellStyle name="Normal 4 2 3 3 2 11 4 3 2" xfId="35524" xr:uid="{00000000-0005-0000-0000-000070290000}"/>
    <cellStyle name="Normal 4 2 3 3 2 11 4 4" xfId="25432" xr:uid="{00000000-0005-0000-0000-000071290000}"/>
    <cellStyle name="Normal 4 2 3 3 2 11 5" xfId="6533" xr:uid="{00000000-0005-0000-0000-000072290000}"/>
    <cellStyle name="Normal 4 2 3 3 2 11 5 2" xfId="16625" xr:uid="{00000000-0005-0000-0000-000073290000}"/>
    <cellStyle name="Normal 4 2 3 3 2 11 5 2 2" xfId="36811" xr:uid="{00000000-0005-0000-0000-000074290000}"/>
    <cellStyle name="Normal 4 2 3 3 2 11 5 3" xfId="26719" xr:uid="{00000000-0005-0000-0000-000075290000}"/>
    <cellStyle name="Normal 4 2 3 3 2 11 6" xfId="11579" xr:uid="{00000000-0005-0000-0000-000076290000}"/>
    <cellStyle name="Normal 4 2 3 3 2 11 6 2" xfId="31765" xr:uid="{00000000-0005-0000-0000-000077290000}"/>
    <cellStyle name="Normal 4 2 3 3 2 11 7" xfId="21673" xr:uid="{00000000-0005-0000-0000-000078290000}"/>
    <cellStyle name="Normal 4 2 3 3 2 12" xfId="740" xr:uid="{00000000-0005-0000-0000-000079290000}"/>
    <cellStyle name="Normal 4 2 3 3 2 12 2" xfId="3328" xr:uid="{00000000-0005-0000-0000-00007A290000}"/>
    <cellStyle name="Normal 4 2 3 3 2 12 2 2" xfId="8374" xr:uid="{00000000-0005-0000-0000-00007B290000}"/>
    <cellStyle name="Normal 4 2 3 3 2 12 2 2 2" xfId="18466" xr:uid="{00000000-0005-0000-0000-00007C290000}"/>
    <cellStyle name="Normal 4 2 3 3 2 12 2 2 2 2" xfId="38652" xr:uid="{00000000-0005-0000-0000-00007D290000}"/>
    <cellStyle name="Normal 4 2 3 3 2 12 2 2 3" xfId="28560" xr:uid="{00000000-0005-0000-0000-00007E290000}"/>
    <cellStyle name="Normal 4 2 3 3 2 12 2 3" xfId="13420" xr:uid="{00000000-0005-0000-0000-00007F290000}"/>
    <cellStyle name="Normal 4 2 3 3 2 12 2 3 2" xfId="33606" xr:uid="{00000000-0005-0000-0000-000080290000}"/>
    <cellStyle name="Normal 4 2 3 3 2 12 2 4" xfId="23514" xr:uid="{00000000-0005-0000-0000-000081290000}"/>
    <cellStyle name="Normal 4 2 3 3 2 12 3" xfId="2041" xr:uid="{00000000-0005-0000-0000-000082290000}"/>
    <cellStyle name="Normal 4 2 3 3 2 12 3 2" xfId="7087" xr:uid="{00000000-0005-0000-0000-000083290000}"/>
    <cellStyle name="Normal 4 2 3 3 2 12 3 2 2" xfId="17179" xr:uid="{00000000-0005-0000-0000-000084290000}"/>
    <cellStyle name="Normal 4 2 3 3 2 12 3 2 2 2" xfId="37365" xr:uid="{00000000-0005-0000-0000-000085290000}"/>
    <cellStyle name="Normal 4 2 3 3 2 12 3 2 3" xfId="27273" xr:uid="{00000000-0005-0000-0000-000086290000}"/>
    <cellStyle name="Normal 4 2 3 3 2 12 3 3" xfId="12133" xr:uid="{00000000-0005-0000-0000-000087290000}"/>
    <cellStyle name="Normal 4 2 3 3 2 12 3 3 2" xfId="32319" xr:uid="{00000000-0005-0000-0000-000088290000}"/>
    <cellStyle name="Normal 4 2 3 3 2 12 3 4" xfId="22227" xr:uid="{00000000-0005-0000-0000-000089290000}"/>
    <cellStyle name="Normal 4 2 3 3 2 12 4" xfId="4515" xr:uid="{00000000-0005-0000-0000-00008A290000}"/>
    <cellStyle name="Normal 4 2 3 3 2 12 4 2" xfId="9561" xr:uid="{00000000-0005-0000-0000-00008B290000}"/>
    <cellStyle name="Normal 4 2 3 3 2 12 4 2 2" xfId="19653" xr:uid="{00000000-0005-0000-0000-00008C290000}"/>
    <cellStyle name="Normal 4 2 3 3 2 12 4 2 2 2" xfId="39839" xr:uid="{00000000-0005-0000-0000-00008D290000}"/>
    <cellStyle name="Normal 4 2 3 3 2 12 4 2 3" xfId="29747" xr:uid="{00000000-0005-0000-0000-00008E290000}"/>
    <cellStyle name="Normal 4 2 3 3 2 12 4 3" xfId="14607" xr:uid="{00000000-0005-0000-0000-00008F290000}"/>
    <cellStyle name="Normal 4 2 3 3 2 12 4 3 2" xfId="34793" xr:uid="{00000000-0005-0000-0000-000090290000}"/>
    <cellStyle name="Normal 4 2 3 3 2 12 4 4" xfId="24701" xr:uid="{00000000-0005-0000-0000-000091290000}"/>
    <cellStyle name="Normal 4 2 3 3 2 12 5" xfId="5800" xr:uid="{00000000-0005-0000-0000-000092290000}"/>
    <cellStyle name="Normal 4 2 3 3 2 12 5 2" xfId="15892" xr:uid="{00000000-0005-0000-0000-000093290000}"/>
    <cellStyle name="Normal 4 2 3 3 2 12 5 2 2" xfId="36078" xr:uid="{00000000-0005-0000-0000-000094290000}"/>
    <cellStyle name="Normal 4 2 3 3 2 12 5 3" xfId="25986" xr:uid="{00000000-0005-0000-0000-000095290000}"/>
    <cellStyle name="Normal 4 2 3 3 2 12 6" xfId="10846" xr:uid="{00000000-0005-0000-0000-000096290000}"/>
    <cellStyle name="Normal 4 2 3 3 2 12 6 2" xfId="31032" xr:uid="{00000000-0005-0000-0000-000097290000}"/>
    <cellStyle name="Normal 4 2 3 3 2 12 7" xfId="20940" xr:uid="{00000000-0005-0000-0000-000098290000}"/>
    <cellStyle name="Normal 4 2 3 3 2 13" xfId="2955" xr:uid="{00000000-0005-0000-0000-000099290000}"/>
    <cellStyle name="Normal 4 2 3 3 2 13 2" xfId="8001" xr:uid="{00000000-0005-0000-0000-00009A290000}"/>
    <cellStyle name="Normal 4 2 3 3 2 13 2 2" xfId="18093" xr:uid="{00000000-0005-0000-0000-00009B290000}"/>
    <cellStyle name="Normal 4 2 3 3 2 13 2 2 2" xfId="38279" xr:uid="{00000000-0005-0000-0000-00009C290000}"/>
    <cellStyle name="Normal 4 2 3 3 2 13 2 3" xfId="28187" xr:uid="{00000000-0005-0000-0000-00009D290000}"/>
    <cellStyle name="Normal 4 2 3 3 2 13 3" xfId="13047" xr:uid="{00000000-0005-0000-0000-00009E290000}"/>
    <cellStyle name="Normal 4 2 3 3 2 13 3 2" xfId="33233" xr:uid="{00000000-0005-0000-0000-00009F290000}"/>
    <cellStyle name="Normal 4 2 3 3 2 13 4" xfId="23141" xr:uid="{00000000-0005-0000-0000-0000A0290000}"/>
    <cellStyle name="Normal 4 2 3 3 2 14" xfId="1668" xr:uid="{00000000-0005-0000-0000-0000A1290000}"/>
    <cellStyle name="Normal 4 2 3 3 2 14 2" xfId="6714" xr:uid="{00000000-0005-0000-0000-0000A2290000}"/>
    <cellStyle name="Normal 4 2 3 3 2 14 2 2" xfId="16806" xr:uid="{00000000-0005-0000-0000-0000A3290000}"/>
    <cellStyle name="Normal 4 2 3 3 2 14 2 2 2" xfId="36992" xr:uid="{00000000-0005-0000-0000-0000A4290000}"/>
    <cellStyle name="Normal 4 2 3 3 2 14 2 3" xfId="26900" xr:uid="{00000000-0005-0000-0000-0000A5290000}"/>
    <cellStyle name="Normal 4 2 3 3 2 14 3" xfId="11760" xr:uid="{00000000-0005-0000-0000-0000A6290000}"/>
    <cellStyle name="Normal 4 2 3 3 2 14 3 2" xfId="31946" xr:uid="{00000000-0005-0000-0000-0000A7290000}"/>
    <cellStyle name="Normal 4 2 3 3 2 14 4" xfId="21854" xr:uid="{00000000-0005-0000-0000-0000A8290000}"/>
    <cellStyle name="Normal 4 2 3 3 2 15" xfId="4206" xr:uid="{00000000-0005-0000-0000-0000A9290000}"/>
    <cellStyle name="Normal 4 2 3 3 2 15 2" xfId="9252" xr:uid="{00000000-0005-0000-0000-0000AA290000}"/>
    <cellStyle name="Normal 4 2 3 3 2 15 2 2" xfId="19344" xr:uid="{00000000-0005-0000-0000-0000AB290000}"/>
    <cellStyle name="Normal 4 2 3 3 2 15 2 2 2" xfId="39530" xr:uid="{00000000-0005-0000-0000-0000AC290000}"/>
    <cellStyle name="Normal 4 2 3 3 2 15 2 3" xfId="29438" xr:uid="{00000000-0005-0000-0000-0000AD290000}"/>
    <cellStyle name="Normal 4 2 3 3 2 15 3" xfId="14298" xr:uid="{00000000-0005-0000-0000-0000AE290000}"/>
    <cellStyle name="Normal 4 2 3 3 2 15 3 2" xfId="34484" xr:uid="{00000000-0005-0000-0000-0000AF290000}"/>
    <cellStyle name="Normal 4 2 3 3 2 15 4" xfId="24392" xr:uid="{00000000-0005-0000-0000-0000B0290000}"/>
    <cellStyle name="Normal 4 2 3 3 2 16" xfId="5427" xr:uid="{00000000-0005-0000-0000-0000B1290000}"/>
    <cellStyle name="Normal 4 2 3 3 2 16 2" xfId="15519" xr:uid="{00000000-0005-0000-0000-0000B2290000}"/>
    <cellStyle name="Normal 4 2 3 3 2 16 2 2" xfId="35705" xr:uid="{00000000-0005-0000-0000-0000B3290000}"/>
    <cellStyle name="Normal 4 2 3 3 2 16 3" xfId="25613" xr:uid="{00000000-0005-0000-0000-0000B4290000}"/>
    <cellStyle name="Normal 4 2 3 3 2 17" xfId="10473" xr:uid="{00000000-0005-0000-0000-0000B5290000}"/>
    <cellStyle name="Normal 4 2 3 3 2 17 2" xfId="30659" xr:uid="{00000000-0005-0000-0000-0000B6290000}"/>
    <cellStyle name="Normal 4 2 3 3 2 18" xfId="20567" xr:uid="{00000000-0005-0000-0000-0000B7290000}"/>
    <cellStyle name="Normal 4 2 3 3 2 2" xfId="322" xr:uid="{00000000-0005-0000-0000-0000B8290000}"/>
    <cellStyle name="Normal 4 2 3 3 2 2 2" xfId="466" xr:uid="{00000000-0005-0000-0000-0000B9290000}"/>
    <cellStyle name="Normal 4 2 3 3 2 2 2 2" xfId="1558" xr:uid="{00000000-0005-0000-0000-0000BA290000}"/>
    <cellStyle name="Normal 4 2 3 3 2 2 2 2 2" xfId="4133" xr:uid="{00000000-0005-0000-0000-0000BB290000}"/>
    <cellStyle name="Normal 4 2 3 3 2 2 2 2 2 2" xfId="9179" xr:uid="{00000000-0005-0000-0000-0000BC290000}"/>
    <cellStyle name="Normal 4 2 3 3 2 2 2 2 2 2 2" xfId="19271" xr:uid="{00000000-0005-0000-0000-0000BD290000}"/>
    <cellStyle name="Normal 4 2 3 3 2 2 2 2 2 2 2 2" xfId="39457" xr:uid="{00000000-0005-0000-0000-0000BE290000}"/>
    <cellStyle name="Normal 4 2 3 3 2 2 2 2 2 2 3" xfId="29365" xr:uid="{00000000-0005-0000-0000-0000BF290000}"/>
    <cellStyle name="Normal 4 2 3 3 2 2 2 2 2 3" xfId="14225" xr:uid="{00000000-0005-0000-0000-0000C0290000}"/>
    <cellStyle name="Normal 4 2 3 3 2 2 2 2 2 3 2" xfId="34411" xr:uid="{00000000-0005-0000-0000-0000C1290000}"/>
    <cellStyle name="Normal 4 2 3 3 2 2 2 2 2 4" xfId="24319" xr:uid="{00000000-0005-0000-0000-0000C2290000}"/>
    <cellStyle name="Normal 4 2 3 3 2 2 2 2 3" xfId="2846" xr:uid="{00000000-0005-0000-0000-0000C3290000}"/>
    <cellStyle name="Normal 4 2 3 3 2 2 2 2 3 2" xfId="7892" xr:uid="{00000000-0005-0000-0000-0000C4290000}"/>
    <cellStyle name="Normal 4 2 3 3 2 2 2 2 3 2 2" xfId="17984" xr:uid="{00000000-0005-0000-0000-0000C5290000}"/>
    <cellStyle name="Normal 4 2 3 3 2 2 2 2 3 2 2 2" xfId="38170" xr:uid="{00000000-0005-0000-0000-0000C6290000}"/>
    <cellStyle name="Normal 4 2 3 3 2 2 2 2 3 2 3" xfId="28078" xr:uid="{00000000-0005-0000-0000-0000C7290000}"/>
    <cellStyle name="Normal 4 2 3 3 2 2 2 2 3 3" xfId="12938" xr:uid="{00000000-0005-0000-0000-0000C8290000}"/>
    <cellStyle name="Normal 4 2 3 3 2 2 2 2 3 3 2" xfId="33124" xr:uid="{00000000-0005-0000-0000-0000C9290000}"/>
    <cellStyle name="Normal 4 2 3 3 2 2 2 2 3 4" xfId="23032" xr:uid="{00000000-0005-0000-0000-0000CA290000}"/>
    <cellStyle name="Normal 4 2 3 3 2 2 2 2 4" xfId="5318" xr:uid="{00000000-0005-0000-0000-0000CB290000}"/>
    <cellStyle name="Normal 4 2 3 3 2 2 2 2 4 2" xfId="10364" xr:uid="{00000000-0005-0000-0000-0000CC290000}"/>
    <cellStyle name="Normal 4 2 3 3 2 2 2 2 4 2 2" xfId="20456" xr:uid="{00000000-0005-0000-0000-0000CD290000}"/>
    <cellStyle name="Normal 4 2 3 3 2 2 2 2 4 2 2 2" xfId="40642" xr:uid="{00000000-0005-0000-0000-0000CE290000}"/>
    <cellStyle name="Normal 4 2 3 3 2 2 2 2 4 2 3" xfId="30550" xr:uid="{00000000-0005-0000-0000-0000CF290000}"/>
    <cellStyle name="Normal 4 2 3 3 2 2 2 2 4 3" xfId="15410" xr:uid="{00000000-0005-0000-0000-0000D0290000}"/>
    <cellStyle name="Normal 4 2 3 3 2 2 2 2 4 3 2" xfId="35596" xr:uid="{00000000-0005-0000-0000-0000D1290000}"/>
    <cellStyle name="Normal 4 2 3 3 2 2 2 2 4 4" xfId="25504" xr:uid="{00000000-0005-0000-0000-0000D2290000}"/>
    <cellStyle name="Normal 4 2 3 3 2 2 2 2 5" xfId="6605" xr:uid="{00000000-0005-0000-0000-0000D3290000}"/>
    <cellStyle name="Normal 4 2 3 3 2 2 2 2 5 2" xfId="16697" xr:uid="{00000000-0005-0000-0000-0000D4290000}"/>
    <cellStyle name="Normal 4 2 3 3 2 2 2 2 5 2 2" xfId="36883" xr:uid="{00000000-0005-0000-0000-0000D5290000}"/>
    <cellStyle name="Normal 4 2 3 3 2 2 2 2 5 3" xfId="26791" xr:uid="{00000000-0005-0000-0000-0000D6290000}"/>
    <cellStyle name="Normal 4 2 3 3 2 2 2 2 6" xfId="11651" xr:uid="{00000000-0005-0000-0000-0000D7290000}"/>
    <cellStyle name="Normal 4 2 3 3 2 2 2 2 6 2" xfId="31837" xr:uid="{00000000-0005-0000-0000-0000D8290000}"/>
    <cellStyle name="Normal 4 2 3 3 2 2 2 2 7" xfId="21745" xr:uid="{00000000-0005-0000-0000-0000D9290000}"/>
    <cellStyle name="Normal 4 2 3 3 2 2 2 3" xfId="3171" xr:uid="{00000000-0005-0000-0000-0000DA290000}"/>
    <cellStyle name="Normal 4 2 3 3 2 2 2 3 2" xfId="8217" xr:uid="{00000000-0005-0000-0000-0000DB290000}"/>
    <cellStyle name="Normal 4 2 3 3 2 2 2 3 2 2" xfId="18309" xr:uid="{00000000-0005-0000-0000-0000DC290000}"/>
    <cellStyle name="Normal 4 2 3 3 2 2 2 3 2 2 2" xfId="38495" xr:uid="{00000000-0005-0000-0000-0000DD290000}"/>
    <cellStyle name="Normal 4 2 3 3 2 2 2 3 2 3" xfId="28403" xr:uid="{00000000-0005-0000-0000-0000DE290000}"/>
    <cellStyle name="Normal 4 2 3 3 2 2 2 3 3" xfId="13263" xr:uid="{00000000-0005-0000-0000-0000DF290000}"/>
    <cellStyle name="Normal 4 2 3 3 2 2 2 3 3 2" xfId="33449" xr:uid="{00000000-0005-0000-0000-0000E0290000}"/>
    <cellStyle name="Normal 4 2 3 3 2 2 2 3 4" xfId="23357" xr:uid="{00000000-0005-0000-0000-0000E1290000}"/>
    <cellStyle name="Normal 4 2 3 3 2 2 2 4" xfId="1884" xr:uid="{00000000-0005-0000-0000-0000E2290000}"/>
    <cellStyle name="Normal 4 2 3 3 2 2 2 4 2" xfId="6930" xr:uid="{00000000-0005-0000-0000-0000E3290000}"/>
    <cellStyle name="Normal 4 2 3 3 2 2 2 4 2 2" xfId="17022" xr:uid="{00000000-0005-0000-0000-0000E4290000}"/>
    <cellStyle name="Normal 4 2 3 3 2 2 2 4 2 2 2" xfId="37208" xr:uid="{00000000-0005-0000-0000-0000E5290000}"/>
    <cellStyle name="Normal 4 2 3 3 2 2 2 4 2 3" xfId="27116" xr:uid="{00000000-0005-0000-0000-0000E6290000}"/>
    <cellStyle name="Normal 4 2 3 3 2 2 2 4 3" xfId="11976" xr:uid="{00000000-0005-0000-0000-0000E7290000}"/>
    <cellStyle name="Normal 4 2 3 3 2 2 2 4 3 2" xfId="32162" xr:uid="{00000000-0005-0000-0000-0000E8290000}"/>
    <cellStyle name="Normal 4 2 3 3 2 2 2 4 4" xfId="22070" xr:uid="{00000000-0005-0000-0000-0000E9290000}"/>
    <cellStyle name="Normal 4 2 3 3 2 2 2 5" xfId="4422" xr:uid="{00000000-0005-0000-0000-0000EA290000}"/>
    <cellStyle name="Normal 4 2 3 3 2 2 2 5 2" xfId="9468" xr:uid="{00000000-0005-0000-0000-0000EB290000}"/>
    <cellStyle name="Normal 4 2 3 3 2 2 2 5 2 2" xfId="19560" xr:uid="{00000000-0005-0000-0000-0000EC290000}"/>
    <cellStyle name="Normal 4 2 3 3 2 2 2 5 2 2 2" xfId="39746" xr:uid="{00000000-0005-0000-0000-0000ED290000}"/>
    <cellStyle name="Normal 4 2 3 3 2 2 2 5 2 3" xfId="29654" xr:uid="{00000000-0005-0000-0000-0000EE290000}"/>
    <cellStyle name="Normal 4 2 3 3 2 2 2 5 3" xfId="14514" xr:uid="{00000000-0005-0000-0000-0000EF290000}"/>
    <cellStyle name="Normal 4 2 3 3 2 2 2 5 3 2" xfId="34700" xr:uid="{00000000-0005-0000-0000-0000F0290000}"/>
    <cellStyle name="Normal 4 2 3 3 2 2 2 5 4" xfId="24608" xr:uid="{00000000-0005-0000-0000-0000F1290000}"/>
    <cellStyle name="Normal 4 2 3 3 2 2 2 6" xfId="5643" xr:uid="{00000000-0005-0000-0000-0000F2290000}"/>
    <cellStyle name="Normal 4 2 3 3 2 2 2 6 2" xfId="15735" xr:uid="{00000000-0005-0000-0000-0000F3290000}"/>
    <cellStyle name="Normal 4 2 3 3 2 2 2 6 2 2" xfId="35921" xr:uid="{00000000-0005-0000-0000-0000F4290000}"/>
    <cellStyle name="Normal 4 2 3 3 2 2 2 6 3" xfId="25829" xr:uid="{00000000-0005-0000-0000-0000F5290000}"/>
    <cellStyle name="Normal 4 2 3 3 2 2 2 7" xfId="10689" xr:uid="{00000000-0005-0000-0000-0000F6290000}"/>
    <cellStyle name="Normal 4 2 3 3 2 2 2 7 2" xfId="30875" xr:uid="{00000000-0005-0000-0000-0000F7290000}"/>
    <cellStyle name="Normal 4 2 3 3 2 2 2 8" xfId="20783" xr:uid="{00000000-0005-0000-0000-0000F8290000}"/>
    <cellStyle name="Normal 4 2 3 3 2 2 3" xfId="814" xr:uid="{00000000-0005-0000-0000-0000F9290000}"/>
    <cellStyle name="Normal 4 2 3 3 2 2 3 2" xfId="3401" xr:uid="{00000000-0005-0000-0000-0000FA290000}"/>
    <cellStyle name="Normal 4 2 3 3 2 2 3 2 2" xfId="8447" xr:uid="{00000000-0005-0000-0000-0000FB290000}"/>
    <cellStyle name="Normal 4 2 3 3 2 2 3 2 2 2" xfId="18539" xr:uid="{00000000-0005-0000-0000-0000FC290000}"/>
    <cellStyle name="Normal 4 2 3 3 2 2 3 2 2 2 2" xfId="38725" xr:uid="{00000000-0005-0000-0000-0000FD290000}"/>
    <cellStyle name="Normal 4 2 3 3 2 2 3 2 2 3" xfId="28633" xr:uid="{00000000-0005-0000-0000-0000FE290000}"/>
    <cellStyle name="Normal 4 2 3 3 2 2 3 2 3" xfId="13493" xr:uid="{00000000-0005-0000-0000-0000FF290000}"/>
    <cellStyle name="Normal 4 2 3 3 2 2 3 2 3 2" xfId="33679" xr:uid="{00000000-0005-0000-0000-0000002A0000}"/>
    <cellStyle name="Normal 4 2 3 3 2 2 3 2 4" xfId="23587" xr:uid="{00000000-0005-0000-0000-0000012A0000}"/>
    <cellStyle name="Normal 4 2 3 3 2 2 3 3" xfId="2114" xr:uid="{00000000-0005-0000-0000-0000022A0000}"/>
    <cellStyle name="Normal 4 2 3 3 2 2 3 3 2" xfId="7160" xr:uid="{00000000-0005-0000-0000-0000032A0000}"/>
    <cellStyle name="Normal 4 2 3 3 2 2 3 3 2 2" xfId="17252" xr:uid="{00000000-0005-0000-0000-0000042A0000}"/>
    <cellStyle name="Normal 4 2 3 3 2 2 3 3 2 2 2" xfId="37438" xr:uid="{00000000-0005-0000-0000-0000052A0000}"/>
    <cellStyle name="Normal 4 2 3 3 2 2 3 3 2 3" xfId="27346" xr:uid="{00000000-0005-0000-0000-0000062A0000}"/>
    <cellStyle name="Normal 4 2 3 3 2 2 3 3 3" xfId="12206" xr:uid="{00000000-0005-0000-0000-0000072A0000}"/>
    <cellStyle name="Normal 4 2 3 3 2 2 3 3 3 2" xfId="32392" xr:uid="{00000000-0005-0000-0000-0000082A0000}"/>
    <cellStyle name="Normal 4 2 3 3 2 2 3 3 4" xfId="22300" xr:uid="{00000000-0005-0000-0000-0000092A0000}"/>
    <cellStyle name="Normal 4 2 3 3 2 2 3 4" xfId="4587" xr:uid="{00000000-0005-0000-0000-00000A2A0000}"/>
    <cellStyle name="Normal 4 2 3 3 2 2 3 4 2" xfId="9633" xr:uid="{00000000-0005-0000-0000-00000B2A0000}"/>
    <cellStyle name="Normal 4 2 3 3 2 2 3 4 2 2" xfId="19725" xr:uid="{00000000-0005-0000-0000-00000C2A0000}"/>
    <cellStyle name="Normal 4 2 3 3 2 2 3 4 2 2 2" xfId="39911" xr:uid="{00000000-0005-0000-0000-00000D2A0000}"/>
    <cellStyle name="Normal 4 2 3 3 2 2 3 4 2 3" xfId="29819" xr:uid="{00000000-0005-0000-0000-00000E2A0000}"/>
    <cellStyle name="Normal 4 2 3 3 2 2 3 4 3" xfId="14679" xr:uid="{00000000-0005-0000-0000-00000F2A0000}"/>
    <cellStyle name="Normal 4 2 3 3 2 2 3 4 3 2" xfId="34865" xr:uid="{00000000-0005-0000-0000-0000102A0000}"/>
    <cellStyle name="Normal 4 2 3 3 2 2 3 4 4" xfId="24773" xr:uid="{00000000-0005-0000-0000-0000112A0000}"/>
    <cellStyle name="Normal 4 2 3 3 2 2 3 5" xfId="5873" xr:uid="{00000000-0005-0000-0000-0000122A0000}"/>
    <cellStyle name="Normal 4 2 3 3 2 2 3 5 2" xfId="15965" xr:uid="{00000000-0005-0000-0000-0000132A0000}"/>
    <cellStyle name="Normal 4 2 3 3 2 2 3 5 2 2" xfId="36151" xr:uid="{00000000-0005-0000-0000-0000142A0000}"/>
    <cellStyle name="Normal 4 2 3 3 2 2 3 5 3" xfId="26059" xr:uid="{00000000-0005-0000-0000-0000152A0000}"/>
    <cellStyle name="Normal 4 2 3 3 2 2 3 6" xfId="10919" xr:uid="{00000000-0005-0000-0000-0000162A0000}"/>
    <cellStyle name="Normal 4 2 3 3 2 2 3 6 2" xfId="31105" xr:uid="{00000000-0005-0000-0000-0000172A0000}"/>
    <cellStyle name="Normal 4 2 3 3 2 2 3 7" xfId="21013" xr:uid="{00000000-0005-0000-0000-0000182A0000}"/>
    <cellStyle name="Normal 4 2 3 3 2 2 4" xfId="3027" xr:uid="{00000000-0005-0000-0000-0000192A0000}"/>
    <cellStyle name="Normal 4 2 3 3 2 2 4 2" xfId="8073" xr:uid="{00000000-0005-0000-0000-00001A2A0000}"/>
    <cellStyle name="Normal 4 2 3 3 2 2 4 2 2" xfId="18165" xr:uid="{00000000-0005-0000-0000-00001B2A0000}"/>
    <cellStyle name="Normal 4 2 3 3 2 2 4 2 2 2" xfId="38351" xr:uid="{00000000-0005-0000-0000-00001C2A0000}"/>
    <cellStyle name="Normal 4 2 3 3 2 2 4 2 3" xfId="28259" xr:uid="{00000000-0005-0000-0000-00001D2A0000}"/>
    <cellStyle name="Normal 4 2 3 3 2 2 4 3" xfId="13119" xr:uid="{00000000-0005-0000-0000-00001E2A0000}"/>
    <cellStyle name="Normal 4 2 3 3 2 2 4 3 2" xfId="33305" xr:uid="{00000000-0005-0000-0000-00001F2A0000}"/>
    <cellStyle name="Normal 4 2 3 3 2 2 4 4" xfId="23213" xr:uid="{00000000-0005-0000-0000-0000202A0000}"/>
    <cellStyle name="Normal 4 2 3 3 2 2 5" xfId="1740" xr:uid="{00000000-0005-0000-0000-0000212A0000}"/>
    <cellStyle name="Normal 4 2 3 3 2 2 5 2" xfId="6786" xr:uid="{00000000-0005-0000-0000-0000222A0000}"/>
    <cellStyle name="Normal 4 2 3 3 2 2 5 2 2" xfId="16878" xr:uid="{00000000-0005-0000-0000-0000232A0000}"/>
    <cellStyle name="Normal 4 2 3 3 2 2 5 2 2 2" xfId="37064" xr:uid="{00000000-0005-0000-0000-0000242A0000}"/>
    <cellStyle name="Normal 4 2 3 3 2 2 5 2 3" xfId="26972" xr:uid="{00000000-0005-0000-0000-0000252A0000}"/>
    <cellStyle name="Normal 4 2 3 3 2 2 5 3" xfId="11832" xr:uid="{00000000-0005-0000-0000-0000262A0000}"/>
    <cellStyle name="Normal 4 2 3 3 2 2 5 3 2" xfId="32018" xr:uid="{00000000-0005-0000-0000-0000272A0000}"/>
    <cellStyle name="Normal 4 2 3 3 2 2 5 4" xfId="21926" xr:uid="{00000000-0005-0000-0000-0000282A0000}"/>
    <cellStyle name="Normal 4 2 3 3 2 2 6" xfId="4278" xr:uid="{00000000-0005-0000-0000-0000292A0000}"/>
    <cellStyle name="Normal 4 2 3 3 2 2 6 2" xfId="9324" xr:uid="{00000000-0005-0000-0000-00002A2A0000}"/>
    <cellStyle name="Normal 4 2 3 3 2 2 6 2 2" xfId="19416" xr:uid="{00000000-0005-0000-0000-00002B2A0000}"/>
    <cellStyle name="Normal 4 2 3 3 2 2 6 2 2 2" xfId="39602" xr:uid="{00000000-0005-0000-0000-00002C2A0000}"/>
    <cellStyle name="Normal 4 2 3 3 2 2 6 2 3" xfId="29510" xr:uid="{00000000-0005-0000-0000-00002D2A0000}"/>
    <cellStyle name="Normal 4 2 3 3 2 2 6 3" xfId="14370" xr:uid="{00000000-0005-0000-0000-00002E2A0000}"/>
    <cellStyle name="Normal 4 2 3 3 2 2 6 3 2" xfId="34556" xr:uid="{00000000-0005-0000-0000-00002F2A0000}"/>
    <cellStyle name="Normal 4 2 3 3 2 2 6 4" xfId="24464" xr:uid="{00000000-0005-0000-0000-0000302A0000}"/>
    <cellStyle name="Normal 4 2 3 3 2 2 7" xfId="5499" xr:uid="{00000000-0005-0000-0000-0000312A0000}"/>
    <cellStyle name="Normal 4 2 3 3 2 2 7 2" xfId="15591" xr:uid="{00000000-0005-0000-0000-0000322A0000}"/>
    <cellStyle name="Normal 4 2 3 3 2 2 7 2 2" xfId="35777" xr:uid="{00000000-0005-0000-0000-0000332A0000}"/>
    <cellStyle name="Normal 4 2 3 3 2 2 7 3" xfId="25685" xr:uid="{00000000-0005-0000-0000-0000342A0000}"/>
    <cellStyle name="Normal 4 2 3 3 2 2 8" xfId="10545" xr:uid="{00000000-0005-0000-0000-0000352A0000}"/>
    <cellStyle name="Normal 4 2 3 3 2 2 8 2" xfId="30731" xr:uid="{00000000-0005-0000-0000-0000362A0000}"/>
    <cellStyle name="Normal 4 2 3 3 2 2 9" xfId="20639" xr:uid="{00000000-0005-0000-0000-0000372A0000}"/>
    <cellStyle name="Normal 4 2 3 3 2 3" xfId="394" xr:uid="{00000000-0005-0000-0000-0000382A0000}"/>
    <cellStyle name="Normal 4 2 3 3 2 3 2" xfId="888" xr:uid="{00000000-0005-0000-0000-0000392A0000}"/>
    <cellStyle name="Normal 4 2 3 3 2 3 2 2" xfId="3474" xr:uid="{00000000-0005-0000-0000-00003A2A0000}"/>
    <cellStyle name="Normal 4 2 3 3 2 3 2 2 2" xfId="8520" xr:uid="{00000000-0005-0000-0000-00003B2A0000}"/>
    <cellStyle name="Normal 4 2 3 3 2 3 2 2 2 2" xfId="18612" xr:uid="{00000000-0005-0000-0000-00003C2A0000}"/>
    <cellStyle name="Normal 4 2 3 3 2 3 2 2 2 2 2" xfId="38798" xr:uid="{00000000-0005-0000-0000-00003D2A0000}"/>
    <cellStyle name="Normal 4 2 3 3 2 3 2 2 2 3" xfId="28706" xr:uid="{00000000-0005-0000-0000-00003E2A0000}"/>
    <cellStyle name="Normal 4 2 3 3 2 3 2 2 3" xfId="13566" xr:uid="{00000000-0005-0000-0000-00003F2A0000}"/>
    <cellStyle name="Normal 4 2 3 3 2 3 2 2 3 2" xfId="33752" xr:uid="{00000000-0005-0000-0000-0000402A0000}"/>
    <cellStyle name="Normal 4 2 3 3 2 3 2 2 4" xfId="23660" xr:uid="{00000000-0005-0000-0000-0000412A0000}"/>
    <cellStyle name="Normal 4 2 3 3 2 3 2 3" xfId="2187" xr:uid="{00000000-0005-0000-0000-0000422A0000}"/>
    <cellStyle name="Normal 4 2 3 3 2 3 2 3 2" xfId="7233" xr:uid="{00000000-0005-0000-0000-0000432A0000}"/>
    <cellStyle name="Normal 4 2 3 3 2 3 2 3 2 2" xfId="17325" xr:uid="{00000000-0005-0000-0000-0000442A0000}"/>
    <cellStyle name="Normal 4 2 3 3 2 3 2 3 2 2 2" xfId="37511" xr:uid="{00000000-0005-0000-0000-0000452A0000}"/>
    <cellStyle name="Normal 4 2 3 3 2 3 2 3 2 3" xfId="27419" xr:uid="{00000000-0005-0000-0000-0000462A0000}"/>
    <cellStyle name="Normal 4 2 3 3 2 3 2 3 3" xfId="12279" xr:uid="{00000000-0005-0000-0000-0000472A0000}"/>
    <cellStyle name="Normal 4 2 3 3 2 3 2 3 3 2" xfId="32465" xr:uid="{00000000-0005-0000-0000-0000482A0000}"/>
    <cellStyle name="Normal 4 2 3 3 2 3 2 3 4" xfId="22373" xr:uid="{00000000-0005-0000-0000-0000492A0000}"/>
    <cellStyle name="Normal 4 2 3 3 2 3 2 4" xfId="4660" xr:uid="{00000000-0005-0000-0000-00004A2A0000}"/>
    <cellStyle name="Normal 4 2 3 3 2 3 2 4 2" xfId="9706" xr:uid="{00000000-0005-0000-0000-00004B2A0000}"/>
    <cellStyle name="Normal 4 2 3 3 2 3 2 4 2 2" xfId="19798" xr:uid="{00000000-0005-0000-0000-00004C2A0000}"/>
    <cellStyle name="Normal 4 2 3 3 2 3 2 4 2 2 2" xfId="39984" xr:uid="{00000000-0005-0000-0000-00004D2A0000}"/>
    <cellStyle name="Normal 4 2 3 3 2 3 2 4 2 3" xfId="29892" xr:uid="{00000000-0005-0000-0000-00004E2A0000}"/>
    <cellStyle name="Normal 4 2 3 3 2 3 2 4 3" xfId="14752" xr:uid="{00000000-0005-0000-0000-00004F2A0000}"/>
    <cellStyle name="Normal 4 2 3 3 2 3 2 4 3 2" xfId="34938" xr:uid="{00000000-0005-0000-0000-0000502A0000}"/>
    <cellStyle name="Normal 4 2 3 3 2 3 2 4 4" xfId="24846" xr:uid="{00000000-0005-0000-0000-0000512A0000}"/>
    <cellStyle name="Normal 4 2 3 3 2 3 2 5" xfId="5946" xr:uid="{00000000-0005-0000-0000-0000522A0000}"/>
    <cellStyle name="Normal 4 2 3 3 2 3 2 5 2" xfId="16038" xr:uid="{00000000-0005-0000-0000-0000532A0000}"/>
    <cellStyle name="Normal 4 2 3 3 2 3 2 5 2 2" xfId="36224" xr:uid="{00000000-0005-0000-0000-0000542A0000}"/>
    <cellStyle name="Normal 4 2 3 3 2 3 2 5 3" xfId="26132" xr:uid="{00000000-0005-0000-0000-0000552A0000}"/>
    <cellStyle name="Normal 4 2 3 3 2 3 2 6" xfId="10992" xr:uid="{00000000-0005-0000-0000-0000562A0000}"/>
    <cellStyle name="Normal 4 2 3 3 2 3 2 6 2" xfId="31178" xr:uid="{00000000-0005-0000-0000-0000572A0000}"/>
    <cellStyle name="Normal 4 2 3 3 2 3 2 7" xfId="21086" xr:uid="{00000000-0005-0000-0000-0000582A0000}"/>
    <cellStyle name="Normal 4 2 3 3 2 3 3" xfId="3099" xr:uid="{00000000-0005-0000-0000-0000592A0000}"/>
    <cellStyle name="Normal 4 2 3 3 2 3 3 2" xfId="8145" xr:uid="{00000000-0005-0000-0000-00005A2A0000}"/>
    <cellStyle name="Normal 4 2 3 3 2 3 3 2 2" xfId="18237" xr:uid="{00000000-0005-0000-0000-00005B2A0000}"/>
    <cellStyle name="Normal 4 2 3 3 2 3 3 2 2 2" xfId="38423" xr:uid="{00000000-0005-0000-0000-00005C2A0000}"/>
    <cellStyle name="Normal 4 2 3 3 2 3 3 2 3" xfId="28331" xr:uid="{00000000-0005-0000-0000-00005D2A0000}"/>
    <cellStyle name="Normal 4 2 3 3 2 3 3 3" xfId="13191" xr:uid="{00000000-0005-0000-0000-00005E2A0000}"/>
    <cellStyle name="Normal 4 2 3 3 2 3 3 3 2" xfId="33377" xr:uid="{00000000-0005-0000-0000-00005F2A0000}"/>
    <cellStyle name="Normal 4 2 3 3 2 3 3 4" xfId="23285" xr:uid="{00000000-0005-0000-0000-0000602A0000}"/>
    <cellStyle name="Normal 4 2 3 3 2 3 4" xfId="1812" xr:uid="{00000000-0005-0000-0000-0000612A0000}"/>
    <cellStyle name="Normal 4 2 3 3 2 3 4 2" xfId="6858" xr:uid="{00000000-0005-0000-0000-0000622A0000}"/>
    <cellStyle name="Normal 4 2 3 3 2 3 4 2 2" xfId="16950" xr:uid="{00000000-0005-0000-0000-0000632A0000}"/>
    <cellStyle name="Normal 4 2 3 3 2 3 4 2 2 2" xfId="37136" xr:uid="{00000000-0005-0000-0000-0000642A0000}"/>
    <cellStyle name="Normal 4 2 3 3 2 3 4 2 3" xfId="27044" xr:uid="{00000000-0005-0000-0000-0000652A0000}"/>
    <cellStyle name="Normal 4 2 3 3 2 3 4 3" xfId="11904" xr:uid="{00000000-0005-0000-0000-0000662A0000}"/>
    <cellStyle name="Normal 4 2 3 3 2 3 4 3 2" xfId="32090" xr:uid="{00000000-0005-0000-0000-0000672A0000}"/>
    <cellStyle name="Normal 4 2 3 3 2 3 4 4" xfId="21998" xr:uid="{00000000-0005-0000-0000-0000682A0000}"/>
    <cellStyle name="Normal 4 2 3 3 2 3 5" xfId="4350" xr:uid="{00000000-0005-0000-0000-0000692A0000}"/>
    <cellStyle name="Normal 4 2 3 3 2 3 5 2" xfId="9396" xr:uid="{00000000-0005-0000-0000-00006A2A0000}"/>
    <cellStyle name="Normal 4 2 3 3 2 3 5 2 2" xfId="19488" xr:uid="{00000000-0005-0000-0000-00006B2A0000}"/>
    <cellStyle name="Normal 4 2 3 3 2 3 5 2 2 2" xfId="39674" xr:uid="{00000000-0005-0000-0000-00006C2A0000}"/>
    <cellStyle name="Normal 4 2 3 3 2 3 5 2 3" xfId="29582" xr:uid="{00000000-0005-0000-0000-00006D2A0000}"/>
    <cellStyle name="Normal 4 2 3 3 2 3 5 3" xfId="14442" xr:uid="{00000000-0005-0000-0000-00006E2A0000}"/>
    <cellStyle name="Normal 4 2 3 3 2 3 5 3 2" xfId="34628" xr:uid="{00000000-0005-0000-0000-00006F2A0000}"/>
    <cellStyle name="Normal 4 2 3 3 2 3 5 4" xfId="24536" xr:uid="{00000000-0005-0000-0000-0000702A0000}"/>
    <cellStyle name="Normal 4 2 3 3 2 3 6" xfId="5571" xr:uid="{00000000-0005-0000-0000-0000712A0000}"/>
    <cellStyle name="Normal 4 2 3 3 2 3 6 2" xfId="15663" xr:uid="{00000000-0005-0000-0000-0000722A0000}"/>
    <cellStyle name="Normal 4 2 3 3 2 3 6 2 2" xfId="35849" xr:uid="{00000000-0005-0000-0000-0000732A0000}"/>
    <cellStyle name="Normal 4 2 3 3 2 3 6 3" xfId="25757" xr:uid="{00000000-0005-0000-0000-0000742A0000}"/>
    <cellStyle name="Normal 4 2 3 3 2 3 7" xfId="10617" xr:uid="{00000000-0005-0000-0000-0000752A0000}"/>
    <cellStyle name="Normal 4 2 3 3 2 3 7 2" xfId="30803" xr:uid="{00000000-0005-0000-0000-0000762A0000}"/>
    <cellStyle name="Normal 4 2 3 3 2 3 8" xfId="20711" xr:uid="{00000000-0005-0000-0000-0000772A0000}"/>
    <cellStyle name="Normal 4 2 3 3 2 4" xfId="964" xr:uid="{00000000-0005-0000-0000-0000782A0000}"/>
    <cellStyle name="Normal 4 2 3 3 2 4 2" xfId="3547" xr:uid="{00000000-0005-0000-0000-0000792A0000}"/>
    <cellStyle name="Normal 4 2 3 3 2 4 2 2" xfId="8593" xr:uid="{00000000-0005-0000-0000-00007A2A0000}"/>
    <cellStyle name="Normal 4 2 3 3 2 4 2 2 2" xfId="18685" xr:uid="{00000000-0005-0000-0000-00007B2A0000}"/>
    <cellStyle name="Normal 4 2 3 3 2 4 2 2 2 2" xfId="38871" xr:uid="{00000000-0005-0000-0000-00007C2A0000}"/>
    <cellStyle name="Normal 4 2 3 3 2 4 2 2 3" xfId="28779" xr:uid="{00000000-0005-0000-0000-00007D2A0000}"/>
    <cellStyle name="Normal 4 2 3 3 2 4 2 3" xfId="13639" xr:uid="{00000000-0005-0000-0000-00007E2A0000}"/>
    <cellStyle name="Normal 4 2 3 3 2 4 2 3 2" xfId="33825" xr:uid="{00000000-0005-0000-0000-00007F2A0000}"/>
    <cellStyle name="Normal 4 2 3 3 2 4 2 4" xfId="23733" xr:uid="{00000000-0005-0000-0000-0000802A0000}"/>
    <cellStyle name="Normal 4 2 3 3 2 4 3" xfId="2260" xr:uid="{00000000-0005-0000-0000-0000812A0000}"/>
    <cellStyle name="Normal 4 2 3 3 2 4 3 2" xfId="7306" xr:uid="{00000000-0005-0000-0000-0000822A0000}"/>
    <cellStyle name="Normal 4 2 3 3 2 4 3 2 2" xfId="17398" xr:uid="{00000000-0005-0000-0000-0000832A0000}"/>
    <cellStyle name="Normal 4 2 3 3 2 4 3 2 2 2" xfId="37584" xr:uid="{00000000-0005-0000-0000-0000842A0000}"/>
    <cellStyle name="Normal 4 2 3 3 2 4 3 2 3" xfId="27492" xr:uid="{00000000-0005-0000-0000-0000852A0000}"/>
    <cellStyle name="Normal 4 2 3 3 2 4 3 3" xfId="12352" xr:uid="{00000000-0005-0000-0000-0000862A0000}"/>
    <cellStyle name="Normal 4 2 3 3 2 4 3 3 2" xfId="32538" xr:uid="{00000000-0005-0000-0000-0000872A0000}"/>
    <cellStyle name="Normal 4 2 3 3 2 4 3 4" xfId="22446" xr:uid="{00000000-0005-0000-0000-0000882A0000}"/>
    <cellStyle name="Normal 4 2 3 3 2 4 4" xfId="4733" xr:uid="{00000000-0005-0000-0000-0000892A0000}"/>
    <cellStyle name="Normal 4 2 3 3 2 4 4 2" xfId="9779" xr:uid="{00000000-0005-0000-0000-00008A2A0000}"/>
    <cellStyle name="Normal 4 2 3 3 2 4 4 2 2" xfId="19871" xr:uid="{00000000-0005-0000-0000-00008B2A0000}"/>
    <cellStyle name="Normal 4 2 3 3 2 4 4 2 2 2" xfId="40057" xr:uid="{00000000-0005-0000-0000-00008C2A0000}"/>
    <cellStyle name="Normal 4 2 3 3 2 4 4 2 3" xfId="29965" xr:uid="{00000000-0005-0000-0000-00008D2A0000}"/>
    <cellStyle name="Normal 4 2 3 3 2 4 4 3" xfId="14825" xr:uid="{00000000-0005-0000-0000-00008E2A0000}"/>
    <cellStyle name="Normal 4 2 3 3 2 4 4 3 2" xfId="35011" xr:uid="{00000000-0005-0000-0000-00008F2A0000}"/>
    <cellStyle name="Normal 4 2 3 3 2 4 4 4" xfId="24919" xr:uid="{00000000-0005-0000-0000-0000902A0000}"/>
    <cellStyle name="Normal 4 2 3 3 2 4 5" xfId="6019" xr:uid="{00000000-0005-0000-0000-0000912A0000}"/>
    <cellStyle name="Normal 4 2 3 3 2 4 5 2" xfId="16111" xr:uid="{00000000-0005-0000-0000-0000922A0000}"/>
    <cellStyle name="Normal 4 2 3 3 2 4 5 2 2" xfId="36297" xr:uid="{00000000-0005-0000-0000-0000932A0000}"/>
    <cellStyle name="Normal 4 2 3 3 2 4 5 3" xfId="26205" xr:uid="{00000000-0005-0000-0000-0000942A0000}"/>
    <cellStyle name="Normal 4 2 3 3 2 4 6" xfId="11065" xr:uid="{00000000-0005-0000-0000-0000952A0000}"/>
    <cellStyle name="Normal 4 2 3 3 2 4 6 2" xfId="31251" xr:uid="{00000000-0005-0000-0000-0000962A0000}"/>
    <cellStyle name="Normal 4 2 3 3 2 4 7" xfId="21159" xr:uid="{00000000-0005-0000-0000-0000972A0000}"/>
    <cellStyle name="Normal 4 2 3 3 2 5" xfId="1035" xr:uid="{00000000-0005-0000-0000-0000982A0000}"/>
    <cellStyle name="Normal 4 2 3 3 2 5 2" xfId="3618" xr:uid="{00000000-0005-0000-0000-0000992A0000}"/>
    <cellStyle name="Normal 4 2 3 3 2 5 2 2" xfId="8664" xr:uid="{00000000-0005-0000-0000-00009A2A0000}"/>
    <cellStyle name="Normal 4 2 3 3 2 5 2 2 2" xfId="18756" xr:uid="{00000000-0005-0000-0000-00009B2A0000}"/>
    <cellStyle name="Normal 4 2 3 3 2 5 2 2 2 2" xfId="38942" xr:uid="{00000000-0005-0000-0000-00009C2A0000}"/>
    <cellStyle name="Normal 4 2 3 3 2 5 2 2 3" xfId="28850" xr:uid="{00000000-0005-0000-0000-00009D2A0000}"/>
    <cellStyle name="Normal 4 2 3 3 2 5 2 3" xfId="13710" xr:uid="{00000000-0005-0000-0000-00009E2A0000}"/>
    <cellStyle name="Normal 4 2 3 3 2 5 2 3 2" xfId="33896" xr:uid="{00000000-0005-0000-0000-00009F2A0000}"/>
    <cellStyle name="Normal 4 2 3 3 2 5 2 4" xfId="23804" xr:uid="{00000000-0005-0000-0000-0000A02A0000}"/>
    <cellStyle name="Normal 4 2 3 3 2 5 3" xfId="2331" xr:uid="{00000000-0005-0000-0000-0000A12A0000}"/>
    <cellStyle name="Normal 4 2 3 3 2 5 3 2" xfId="7377" xr:uid="{00000000-0005-0000-0000-0000A22A0000}"/>
    <cellStyle name="Normal 4 2 3 3 2 5 3 2 2" xfId="17469" xr:uid="{00000000-0005-0000-0000-0000A32A0000}"/>
    <cellStyle name="Normal 4 2 3 3 2 5 3 2 2 2" xfId="37655" xr:uid="{00000000-0005-0000-0000-0000A42A0000}"/>
    <cellStyle name="Normal 4 2 3 3 2 5 3 2 3" xfId="27563" xr:uid="{00000000-0005-0000-0000-0000A52A0000}"/>
    <cellStyle name="Normal 4 2 3 3 2 5 3 3" xfId="12423" xr:uid="{00000000-0005-0000-0000-0000A62A0000}"/>
    <cellStyle name="Normal 4 2 3 3 2 5 3 3 2" xfId="32609" xr:uid="{00000000-0005-0000-0000-0000A72A0000}"/>
    <cellStyle name="Normal 4 2 3 3 2 5 3 4" xfId="22517" xr:uid="{00000000-0005-0000-0000-0000A82A0000}"/>
    <cellStyle name="Normal 4 2 3 3 2 5 4" xfId="4804" xr:uid="{00000000-0005-0000-0000-0000A92A0000}"/>
    <cellStyle name="Normal 4 2 3 3 2 5 4 2" xfId="9850" xr:uid="{00000000-0005-0000-0000-0000AA2A0000}"/>
    <cellStyle name="Normal 4 2 3 3 2 5 4 2 2" xfId="19942" xr:uid="{00000000-0005-0000-0000-0000AB2A0000}"/>
    <cellStyle name="Normal 4 2 3 3 2 5 4 2 2 2" xfId="40128" xr:uid="{00000000-0005-0000-0000-0000AC2A0000}"/>
    <cellStyle name="Normal 4 2 3 3 2 5 4 2 3" xfId="30036" xr:uid="{00000000-0005-0000-0000-0000AD2A0000}"/>
    <cellStyle name="Normal 4 2 3 3 2 5 4 3" xfId="14896" xr:uid="{00000000-0005-0000-0000-0000AE2A0000}"/>
    <cellStyle name="Normal 4 2 3 3 2 5 4 3 2" xfId="35082" xr:uid="{00000000-0005-0000-0000-0000AF2A0000}"/>
    <cellStyle name="Normal 4 2 3 3 2 5 4 4" xfId="24990" xr:uid="{00000000-0005-0000-0000-0000B02A0000}"/>
    <cellStyle name="Normal 4 2 3 3 2 5 5" xfId="6090" xr:uid="{00000000-0005-0000-0000-0000B12A0000}"/>
    <cellStyle name="Normal 4 2 3 3 2 5 5 2" xfId="16182" xr:uid="{00000000-0005-0000-0000-0000B22A0000}"/>
    <cellStyle name="Normal 4 2 3 3 2 5 5 2 2" xfId="36368" xr:uid="{00000000-0005-0000-0000-0000B32A0000}"/>
    <cellStyle name="Normal 4 2 3 3 2 5 5 3" xfId="26276" xr:uid="{00000000-0005-0000-0000-0000B42A0000}"/>
    <cellStyle name="Normal 4 2 3 3 2 5 6" xfId="11136" xr:uid="{00000000-0005-0000-0000-0000B52A0000}"/>
    <cellStyle name="Normal 4 2 3 3 2 5 6 2" xfId="31322" xr:uid="{00000000-0005-0000-0000-0000B62A0000}"/>
    <cellStyle name="Normal 4 2 3 3 2 5 7" xfId="21230" xr:uid="{00000000-0005-0000-0000-0000B72A0000}"/>
    <cellStyle name="Normal 4 2 3 3 2 6" xfId="1108" xr:uid="{00000000-0005-0000-0000-0000B82A0000}"/>
    <cellStyle name="Normal 4 2 3 3 2 6 2" xfId="3690" xr:uid="{00000000-0005-0000-0000-0000B92A0000}"/>
    <cellStyle name="Normal 4 2 3 3 2 6 2 2" xfId="8736" xr:uid="{00000000-0005-0000-0000-0000BA2A0000}"/>
    <cellStyle name="Normal 4 2 3 3 2 6 2 2 2" xfId="18828" xr:uid="{00000000-0005-0000-0000-0000BB2A0000}"/>
    <cellStyle name="Normal 4 2 3 3 2 6 2 2 2 2" xfId="39014" xr:uid="{00000000-0005-0000-0000-0000BC2A0000}"/>
    <cellStyle name="Normal 4 2 3 3 2 6 2 2 3" xfId="28922" xr:uid="{00000000-0005-0000-0000-0000BD2A0000}"/>
    <cellStyle name="Normal 4 2 3 3 2 6 2 3" xfId="13782" xr:uid="{00000000-0005-0000-0000-0000BE2A0000}"/>
    <cellStyle name="Normal 4 2 3 3 2 6 2 3 2" xfId="33968" xr:uid="{00000000-0005-0000-0000-0000BF2A0000}"/>
    <cellStyle name="Normal 4 2 3 3 2 6 2 4" xfId="23876" xr:uid="{00000000-0005-0000-0000-0000C02A0000}"/>
    <cellStyle name="Normal 4 2 3 3 2 6 3" xfId="2403" xr:uid="{00000000-0005-0000-0000-0000C12A0000}"/>
    <cellStyle name="Normal 4 2 3 3 2 6 3 2" xfId="7449" xr:uid="{00000000-0005-0000-0000-0000C22A0000}"/>
    <cellStyle name="Normal 4 2 3 3 2 6 3 2 2" xfId="17541" xr:uid="{00000000-0005-0000-0000-0000C32A0000}"/>
    <cellStyle name="Normal 4 2 3 3 2 6 3 2 2 2" xfId="37727" xr:uid="{00000000-0005-0000-0000-0000C42A0000}"/>
    <cellStyle name="Normal 4 2 3 3 2 6 3 2 3" xfId="27635" xr:uid="{00000000-0005-0000-0000-0000C52A0000}"/>
    <cellStyle name="Normal 4 2 3 3 2 6 3 3" xfId="12495" xr:uid="{00000000-0005-0000-0000-0000C62A0000}"/>
    <cellStyle name="Normal 4 2 3 3 2 6 3 3 2" xfId="32681" xr:uid="{00000000-0005-0000-0000-0000C72A0000}"/>
    <cellStyle name="Normal 4 2 3 3 2 6 3 4" xfId="22589" xr:uid="{00000000-0005-0000-0000-0000C82A0000}"/>
    <cellStyle name="Normal 4 2 3 3 2 6 4" xfId="4876" xr:uid="{00000000-0005-0000-0000-0000C92A0000}"/>
    <cellStyle name="Normal 4 2 3 3 2 6 4 2" xfId="9922" xr:uid="{00000000-0005-0000-0000-0000CA2A0000}"/>
    <cellStyle name="Normal 4 2 3 3 2 6 4 2 2" xfId="20014" xr:uid="{00000000-0005-0000-0000-0000CB2A0000}"/>
    <cellStyle name="Normal 4 2 3 3 2 6 4 2 2 2" xfId="40200" xr:uid="{00000000-0005-0000-0000-0000CC2A0000}"/>
    <cellStyle name="Normal 4 2 3 3 2 6 4 2 3" xfId="30108" xr:uid="{00000000-0005-0000-0000-0000CD2A0000}"/>
    <cellStyle name="Normal 4 2 3 3 2 6 4 3" xfId="14968" xr:uid="{00000000-0005-0000-0000-0000CE2A0000}"/>
    <cellStyle name="Normal 4 2 3 3 2 6 4 3 2" xfId="35154" xr:uid="{00000000-0005-0000-0000-0000CF2A0000}"/>
    <cellStyle name="Normal 4 2 3 3 2 6 4 4" xfId="25062" xr:uid="{00000000-0005-0000-0000-0000D02A0000}"/>
    <cellStyle name="Normal 4 2 3 3 2 6 5" xfId="6162" xr:uid="{00000000-0005-0000-0000-0000D12A0000}"/>
    <cellStyle name="Normal 4 2 3 3 2 6 5 2" xfId="16254" xr:uid="{00000000-0005-0000-0000-0000D22A0000}"/>
    <cellStyle name="Normal 4 2 3 3 2 6 5 2 2" xfId="36440" xr:uid="{00000000-0005-0000-0000-0000D32A0000}"/>
    <cellStyle name="Normal 4 2 3 3 2 6 5 3" xfId="26348" xr:uid="{00000000-0005-0000-0000-0000D42A0000}"/>
    <cellStyle name="Normal 4 2 3 3 2 6 6" xfId="11208" xr:uid="{00000000-0005-0000-0000-0000D52A0000}"/>
    <cellStyle name="Normal 4 2 3 3 2 6 6 2" xfId="31394" xr:uid="{00000000-0005-0000-0000-0000D62A0000}"/>
    <cellStyle name="Normal 4 2 3 3 2 6 7" xfId="21302" xr:uid="{00000000-0005-0000-0000-0000D72A0000}"/>
    <cellStyle name="Normal 4 2 3 3 2 7" xfId="1193" xr:uid="{00000000-0005-0000-0000-0000D82A0000}"/>
    <cellStyle name="Normal 4 2 3 3 2 7 2" xfId="3773" xr:uid="{00000000-0005-0000-0000-0000D92A0000}"/>
    <cellStyle name="Normal 4 2 3 3 2 7 2 2" xfId="8819" xr:uid="{00000000-0005-0000-0000-0000DA2A0000}"/>
    <cellStyle name="Normal 4 2 3 3 2 7 2 2 2" xfId="18911" xr:uid="{00000000-0005-0000-0000-0000DB2A0000}"/>
    <cellStyle name="Normal 4 2 3 3 2 7 2 2 2 2" xfId="39097" xr:uid="{00000000-0005-0000-0000-0000DC2A0000}"/>
    <cellStyle name="Normal 4 2 3 3 2 7 2 2 3" xfId="29005" xr:uid="{00000000-0005-0000-0000-0000DD2A0000}"/>
    <cellStyle name="Normal 4 2 3 3 2 7 2 3" xfId="13865" xr:uid="{00000000-0005-0000-0000-0000DE2A0000}"/>
    <cellStyle name="Normal 4 2 3 3 2 7 2 3 2" xfId="34051" xr:uid="{00000000-0005-0000-0000-0000DF2A0000}"/>
    <cellStyle name="Normal 4 2 3 3 2 7 2 4" xfId="23959" xr:uid="{00000000-0005-0000-0000-0000E02A0000}"/>
    <cellStyle name="Normal 4 2 3 3 2 7 3" xfId="2486" xr:uid="{00000000-0005-0000-0000-0000E12A0000}"/>
    <cellStyle name="Normal 4 2 3 3 2 7 3 2" xfId="7532" xr:uid="{00000000-0005-0000-0000-0000E22A0000}"/>
    <cellStyle name="Normal 4 2 3 3 2 7 3 2 2" xfId="17624" xr:uid="{00000000-0005-0000-0000-0000E32A0000}"/>
    <cellStyle name="Normal 4 2 3 3 2 7 3 2 2 2" xfId="37810" xr:uid="{00000000-0005-0000-0000-0000E42A0000}"/>
    <cellStyle name="Normal 4 2 3 3 2 7 3 2 3" xfId="27718" xr:uid="{00000000-0005-0000-0000-0000E52A0000}"/>
    <cellStyle name="Normal 4 2 3 3 2 7 3 3" xfId="12578" xr:uid="{00000000-0005-0000-0000-0000E62A0000}"/>
    <cellStyle name="Normal 4 2 3 3 2 7 3 3 2" xfId="32764" xr:uid="{00000000-0005-0000-0000-0000E72A0000}"/>
    <cellStyle name="Normal 4 2 3 3 2 7 3 4" xfId="22672" xr:uid="{00000000-0005-0000-0000-0000E82A0000}"/>
    <cellStyle name="Normal 4 2 3 3 2 7 4" xfId="4958" xr:uid="{00000000-0005-0000-0000-0000E92A0000}"/>
    <cellStyle name="Normal 4 2 3 3 2 7 4 2" xfId="10004" xr:uid="{00000000-0005-0000-0000-0000EA2A0000}"/>
    <cellStyle name="Normal 4 2 3 3 2 7 4 2 2" xfId="20096" xr:uid="{00000000-0005-0000-0000-0000EB2A0000}"/>
    <cellStyle name="Normal 4 2 3 3 2 7 4 2 2 2" xfId="40282" xr:uid="{00000000-0005-0000-0000-0000EC2A0000}"/>
    <cellStyle name="Normal 4 2 3 3 2 7 4 2 3" xfId="30190" xr:uid="{00000000-0005-0000-0000-0000ED2A0000}"/>
    <cellStyle name="Normal 4 2 3 3 2 7 4 3" xfId="15050" xr:uid="{00000000-0005-0000-0000-0000EE2A0000}"/>
    <cellStyle name="Normal 4 2 3 3 2 7 4 3 2" xfId="35236" xr:uid="{00000000-0005-0000-0000-0000EF2A0000}"/>
    <cellStyle name="Normal 4 2 3 3 2 7 4 4" xfId="25144" xr:uid="{00000000-0005-0000-0000-0000F02A0000}"/>
    <cellStyle name="Normal 4 2 3 3 2 7 5" xfId="6245" xr:uid="{00000000-0005-0000-0000-0000F12A0000}"/>
    <cellStyle name="Normal 4 2 3 3 2 7 5 2" xfId="16337" xr:uid="{00000000-0005-0000-0000-0000F22A0000}"/>
    <cellStyle name="Normal 4 2 3 3 2 7 5 2 2" xfId="36523" xr:uid="{00000000-0005-0000-0000-0000F32A0000}"/>
    <cellStyle name="Normal 4 2 3 3 2 7 5 3" xfId="26431" xr:uid="{00000000-0005-0000-0000-0000F42A0000}"/>
    <cellStyle name="Normal 4 2 3 3 2 7 6" xfId="11291" xr:uid="{00000000-0005-0000-0000-0000F52A0000}"/>
    <cellStyle name="Normal 4 2 3 3 2 7 6 2" xfId="31477" xr:uid="{00000000-0005-0000-0000-0000F62A0000}"/>
    <cellStyle name="Normal 4 2 3 3 2 7 7" xfId="21385" xr:uid="{00000000-0005-0000-0000-0000F72A0000}"/>
    <cellStyle name="Normal 4 2 3 3 2 8" xfId="1265" xr:uid="{00000000-0005-0000-0000-0000F82A0000}"/>
    <cellStyle name="Normal 4 2 3 3 2 8 2" xfId="3845" xr:uid="{00000000-0005-0000-0000-0000F92A0000}"/>
    <cellStyle name="Normal 4 2 3 3 2 8 2 2" xfId="8891" xr:uid="{00000000-0005-0000-0000-0000FA2A0000}"/>
    <cellStyle name="Normal 4 2 3 3 2 8 2 2 2" xfId="18983" xr:uid="{00000000-0005-0000-0000-0000FB2A0000}"/>
    <cellStyle name="Normal 4 2 3 3 2 8 2 2 2 2" xfId="39169" xr:uid="{00000000-0005-0000-0000-0000FC2A0000}"/>
    <cellStyle name="Normal 4 2 3 3 2 8 2 2 3" xfId="29077" xr:uid="{00000000-0005-0000-0000-0000FD2A0000}"/>
    <cellStyle name="Normal 4 2 3 3 2 8 2 3" xfId="13937" xr:uid="{00000000-0005-0000-0000-0000FE2A0000}"/>
    <cellStyle name="Normal 4 2 3 3 2 8 2 3 2" xfId="34123" xr:uid="{00000000-0005-0000-0000-0000FF2A0000}"/>
    <cellStyle name="Normal 4 2 3 3 2 8 2 4" xfId="24031" xr:uid="{00000000-0005-0000-0000-0000002B0000}"/>
    <cellStyle name="Normal 4 2 3 3 2 8 3" xfId="2558" xr:uid="{00000000-0005-0000-0000-0000012B0000}"/>
    <cellStyle name="Normal 4 2 3 3 2 8 3 2" xfId="7604" xr:uid="{00000000-0005-0000-0000-0000022B0000}"/>
    <cellStyle name="Normal 4 2 3 3 2 8 3 2 2" xfId="17696" xr:uid="{00000000-0005-0000-0000-0000032B0000}"/>
    <cellStyle name="Normal 4 2 3 3 2 8 3 2 2 2" xfId="37882" xr:uid="{00000000-0005-0000-0000-0000042B0000}"/>
    <cellStyle name="Normal 4 2 3 3 2 8 3 2 3" xfId="27790" xr:uid="{00000000-0005-0000-0000-0000052B0000}"/>
    <cellStyle name="Normal 4 2 3 3 2 8 3 3" xfId="12650" xr:uid="{00000000-0005-0000-0000-0000062B0000}"/>
    <cellStyle name="Normal 4 2 3 3 2 8 3 3 2" xfId="32836" xr:uid="{00000000-0005-0000-0000-0000072B0000}"/>
    <cellStyle name="Normal 4 2 3 3 2 8 3 4" xfId="22744" xr:uid="{00000000-0005-0000-0000-0000082B0000}"/>
    <cellStyle name="Normal 4 2 3 3 2 8 4" xfId="5030" xr:uid="{00000000-0005-0000-0000-0000092B0000}"/>
    <cellStyle name="Normal 4 2 3 3 2 8 4 2" xfId="10076" xr:uid="{00000000-0005-0000-0000-00000A2B0000}"/>
    <cellStyle name="Normal 4 2 3 3 2 8 4 2 2" xfId="20168" xr:uid="{00000000-0005-0000-0000-00000B2B0000}"/>
    <cellStyle name="Normal 4 2 3 3 2 8 4 2 2 2" xfId="40354" xr:uid="{00000000-0005-0000-0000-00000C2B0000}"/>
    <cellStyle name="Normal 4 2 3 3 2 8 4 2 3" xfId="30262" xr:uid="{00000000-0005-0000-0000-00000D2B0000}"/>
    <cellStyle name="Normal 4 2 3 3 2 8 4 3" xfId="15122" xr:uid="{00000000-0005-0000-0000-00000E2B0000}"/>
    <cellStyle name="Normal 4 2 3 3 2 8 4 3 2" xfId="35308" xr:uid="{00000000-0005-0000-0000-00000F2B0000}"/>
    <cellStyle name="Normal 4 2 3 3 2 8 4 4" xfId="25216" xr:uid="{00000000-0005-0000-0000-0000102B0000}"/>
    <cellStyle name="Normal 4 2 3 3 2 8 5" xfId="6317" xr:uid="{00000000-0005-0000-0000-0000112B0000}"/>
    <cellStyle name="Normal 4 2 3 3 2 8 5 2" xfId="16409" xr:uid="{00000000-0005-0000-0000-0000122B0000}"/>
    <cellStyle name="Normal 4 2 3 3 2 8 5 2 2" xfId="36595" xr:uid="{00000000-0005-0000-0000-0000132B0000}"/>
    <cellStyle name="Normal 4 2 3 3 2 8 5 3" xfId="26503" xr:uid="{00000000-0005-0000-0000-0000142B0000}"/>
    <cellStyle name="Normal 4 2 3 3 2 8 6" xfId="11363" xr:uid="{00000000-0005-0000-0000-0000152B0000}"/>
    <cellStyle name="Normal 4 2 3 3 2 8 6 2" xfId="31549" xr:uid="{00000000-0005-0000-0000-0000162B0000}"/>
    <cellStyle name="Normal 4 2 3 3 2 8 7" xfId="21457" xr:uid="{00000000-0005-0000-0000-0000172B0000}"/>
    <cellStyle name="Normal 4 2 3 3 2 9" xfId="1338" xr:uid="{00000000-0005-0000-0000-0000182B0000}"/>
    <cellStyle name="Normal 4 2 3 3 2 9 2" xfId="3917" xr:uid="{00000000-0005-0000-0000-0000192B0000}"/>
    <cellStyle name="Normal 4 2 3 3 2 9 2 2" xfId="8963" xr:uid="{00000000-0005-0000-0000-00001A2B0000}"/>
    <cellStyle name="Normal 4 2 3 3 2 9 2 2 2" xfId="19055" xr:uid="{00000000-0005-0000-0000-00001B2B0000}"/>
    <cellStyle name="Normal 4 2 3 3 2 9 2 2 2 2" xfId="39241" xr:uid="{00000000-0005-0000-0000-00001C2B0000}"/>
    <cellStyle name="Normal 4 2 3 3 2 9 2 2 3" xfId="29149" xr:uid="{00000000-0005-0000-0000-00001D2B0000}"/>
    <cellStyle name="Normal 4 2 3 3 2 9 2 3" xfId="14009" xr:uid="{00000000-0005-0000-0000-00001E2B0000}"/>
    <cellStyle name="Normal 4 2 3 3 2 9 2 3 2" xfId="34195" xr:uid="{00000000-0005-0000-0000-00001F2B0000}"/>
    <cellStyle name="Normal 4 2 3 3 2 9 2 4" xfId="24103" xr:uid="{00000000-0005-0000-0000-0000202B0000}"/>
    <cellStyle name="Normal 4 2 3 3 2 9 3" xfId="2630" xr:uid="{00000000-0005-0000-0000-0000212B0000}"/>
    <cellStyle name="Normal 4 2 3 3 2 9 3 2" xfId="7676" xr:uid="{00000000-0005-0000-0000-0000222B0000}"/>
    <cellStyle name="Normal 4 2 3 3 2 9 3 2 2" xfId="17768" xr:uid="{00000000-0005-0000-0000-0000232B0000}"/>
    <cellStyle name="Normal 4 2 3 3 2 9 3 2 2 2" xfId="37954" xr:uid="{00000000-0005-0000-0000-0000242B0000}"/>
    <cellStyle name="Normal 4 2 3 3 2 9 3 2 3" xfId="27862" xr:uid="{00000000-0005-0000-0000-0000252B0000}"/>
    <cellStyle name="Normal 4 2 3 3 2 9 3 3" xfId="12722" xr:uid="{00000000-0005-0000-0000-0000262B0000}"/>
    <cellStyle name="Normal 4 2 3 3 2 9 3 3 2" xfId="32908" xr:uid="{00000000-0005-0000-0000-0000272B0000}"/>
    <cellStyle name="Normal 4 2 3 3 2 9 3 4" xfId="22816" xr:uid="{00000000-0005-0000-0000-0000282B0000}"/>
    <cellStyle name="Normal 4 2 3 3 2 9 4" xfId="5102" xr:uid="{00000000-0005-0000-0000-0000292B0000}"/>
    <cellStyle name="Normal 4 2 3 3 2 9 4 2" xfId="10148" xr:uid="{00000000-0005-0000-0000-00002A2B0000}"/>
    <cellStyle name="Normal 4 2 3 3 2 9 4 2 2" xfId="20240" xr:uid="{00000000-0005-0000-0000-00002B2B0000}"/>
    <cellStyle name="Normal 4 2 3 3 2 9 4 2 2 2" xfId="40426" xr:uid="{00000000-0005-0000-0000-00002C2B0000}"/>
    <cellStyle name="Normal 4 2 3 3 2 9 4 2 3" xfId="30334" xr:uid="{00000000-0005-0000-0000-00002D2B0000}"/>
    <cellStyle name="Normal 4 2 3 3 2 9 4 3" xfId="15194" xr:uid="{00000000-0005-0000-0000-00002E2B0000}"/>
    <cellStyle name="Normal 4 2 3 3 2 9 4 3 2" xfId="35380" xr:uid="{00000000-0005-0000-0000-00002F2B0000}"/>
    <cellStyle name="Normal 4 2 3 3 2 9 4 4" xfId="25288" xr:uid="{00000000-0005-0000-0000-0000302B0000}"/>
    <cellStyle name="Normal 4 2 3 3 2 9 5" xfId="6389" xr:uid="{00000000-0005-0000-0000-0000312B0000}"/>
    <cellStyle name="Normal 4 2 3 3 2 9 5 2" xfId="16481" xr:uid="{00000000-0005-0000-0000-0000322B0000}"/>
    <cellStyle name="Normal 4 2 3 3 2 9 5 2 2" xfId="36667" xr:uid="{00000000-0005-0000-0000-0000332B0000}"/>
    <cellStyle name="Normal 4 2 3 3 2 9 5 3" xfId="26575" xr:uid="{00000000-0005-0000-0000-0000342B0000}"/>
    <cellStyle name="Normal 4 2 3 3 2 9 6" xfId="11435" xr:uid="{00000000-0005-0000-0000-0000352B0000}"/>
    <cellStyle name="Normal 4 2 3 3 2 9 6 2" xfId="31621" xr:uid="{00000000-0005-0000-0000-0000362B0000}"/>
    <cellStyle name="Normal 4 2 3 3 2 9 7" xfId="21529" xr:uid="{00000000-0005-0000-0000-0000372B0000}"/>
    <cellStyle name="Normal 4 2 3 3 3" xfId="286" xr:uid="{00000000-0005-0000-0000-0000382B0000}"/>
    <cellStyle name="Normal 4 2 3 3 3 2" xfId="430" xr:uid="{00000000-0005-0000-0000-0000392B0000}"/>
    <cellStyle name="Normal 4 2 3 3 3 2 2" xfId="1522" xr:uid="{00000000-0005-0000-0000-00003A2B0000}"/>
    <cellStyle name="Normal 4 2 3 3 3 2 2 2" xfId="4097" xr:uid="{00000000-0005-0000-0000-00003B2B0000}"/>
    <cellStyle name="Normal 4 2 3 3 3 2 2 2 2" xfId="9143" xr:uid="{00000000-0005-0000-0000-00003C2B0000}"/>
    <cellStyle name="Normal 4 2 3 3 3 2 2 2 2 2" xfId="19235" xr:uid="{00000000-0005-0000-0000-00003D2B0000}"/>
    <cellStyle name="Normal 4 2 3 3 3 2 2 2 2 2 2" xfId="39421" xr:uid="{00000000-0005-0000-0000-00003E2B0000}"/>
    <cellStyle name="Normal 4 2 3 3 3 2 2 2 2 3" xfId="29329" xr:uid="{00000000-0005-0000-0000-00003F2B0000}"/>
    <cellStyle name="Normal 4 2 3 3 3 2 2 2 3" xfId="14189" xr:uid="{00000000-0005-0000-0000-0000402B0000}"/>
    <cellStyle name="Normal 4 2 3 3 3 2 2 2 3 2" xfId="34375" xr:uid="{00000000-0005-0000-0000-0000412B0000}"/>
    <cellStyle name="Normal 4 2 3 3 3 2 2 2 4" xfId="24283" xr:uid="{00000000-0005-0000-0000-0000422B0000}"/>
    <cellStyle name="Normal 4 2 3 3 3 2 2 3" xfId="2810" xr:uid="{00000000-0005-0000-0000-0000432B0000}"/>
    <cellStyle name="Normal 4 2 3 3 3 2 2 3 2" xfId="7856" xr:uid="{00000000-0005-0000-0000-0000442B0000}"/>
    <cellStyle name="Normal 4 2 3 3 3 2 2 3 2 2" xfId="17948" xr:uid="{00000000-0005-0000-0000-0000452B0000}"/>
    <cellStyle name="Normal 4 2 3 3 3 2 2 3 2 2 2" xfId="38134" xr:uid="{00000000-0005-0000-0000-0000462B0000}"/>
    <cellStyle name="Normal 4 2 3 3 3 2 2 3 2 3" xfId="28042" xr:uid="{00000000-0005-0000-0000-0000472B0000}"/>
    <cellStyle name="Normal 4 2 3 3 3 2 2 3 3" xfId="12902" xr:uid="{00000000-0005-0000-0000-0000482B0000}"/>
    <cellStyle name="Normal 4 2 3 3 3 2 2 3 3 2" xfId="33088" xr:uid="{00000000-0005-0000-0000-0000492B0000}"/>
    <cellStyle name="Normal 4 2 3 3 3 2 2 3 4" xfId="22996" xr:uid="{00000000-0005-0000-0000-00004A2B0000}"/>
    <cellStyle name="Normal 4 2 3 3 3 2 2 4" xfId="5282" xr:uid="{00000000-0005-0000-0000-00004B2B0000}"/>
    <cellStyle name="Normal 4 2 3 3 3 2 2 4 2" xfId="10328" xr:uid="{00000000-0005-0000-0000-00004C2B0000}"/>
    <cellStyle name="Normal 4 2 3 3 3 2 2 4 2 2" xfId="20420" xr:uid="{00000000-0005-0000-0000-00004D2B0000}"/>
    <cellStyle name="Normal 4 2 3 3 3 2 2 4 2 2 2" xfId="40606" xr:uid="{00000000-0005-0000-0000-00004E2B0000}"/>
    <cellStyle name="Normal 4 2 3 3 3 2 2 4 2 3" xfId="30514" xr:uid="{00000000-0005-0000-0000-00004F2B0000}"/>
    <cellStyle name="Normal 4 2 3 3 3 2 2 4 3" xfId="15374" xr:uid="{00000000-0005-0000-0000-0000502B0000}"/>
    <cellStyle name="Normal 4 2 3 3 3 2 2 4 3 2" xfId="35560" xr:uid="{00000000-0005-0000-0000-0000512B0000}"/>
    <cellStyle name="Normal 4 2 3 3 3 2 2 4 4" xfId="25468" xr:uid="{00000000-0005-0000-0000-0000522B0000}"/>
    <cellStyle name="Normal 4 2 3 3 3 2 2 5" xfId="6569" xr:uid="{00000000-0005-0000-0000-0000532B0000}"/>
    <cellStyle name="Normal 4 2 3 3 3 2 2 5 2" xfId="16661" xr:uid="{00000000-0005-0000-0000-0000542B0000}"/>
    <cellStyle name="Normal 4 2 3 3 3 2 2 5 2 2" xfId="36847" xr:uid="{00000000-0005-0000-0000-0000552B0000}"/>
    <cellStyle name="Normal 4 2 3 3 3 2 2 5 3" xfId="26755" xr:uid="{00000000-0005-0000-0000-0000562B0000}"/>
    <cellStyle name="Normal 4 2 3 3 3 2 2 6" xfId="11615" xr:uid="{00000000-0005-0000-0000-0000572B0000}"/>
    <cellStyle name="Normal 4 2 3 3 3 2 2 6 2" xfId="31801" xr:uid="{00000000-0005-0000-0000-0000582B0000}"/>
    <cellStyle name="Normal 4 2 3 3 3 2 2 7" xfId="21709" xr:uid="{00000000-0005-0000-0000-0000592B0000}"/>
    <cellStyle name="Normal 4 2 3 3 3 2 3" xfId="3135" xr:uid="{00000000-0005-0000-0000-00005A2B0000}"/>
    <cellStyle name="Normal 4 2 3 3 3 2 3 2" xfId="8181" xr:uid="{00000000-0005-0000-0000-00005B2B0000}"/>
    <cellStyle name="Normal 4 2 3 3 3 2 3 2 2" xfId="18273" xr:uid="{00000000-0005-0000-0000-00005C2B0000}"/>
    <cellStyle name="Normal 4 2 3 3 3 2 3 2 2 2" xfId="38459" xr:uid="{00000000-0005-0000-0000-00005D2B0000}"/>
    <cellStyle name="Normal 4 2 3 3 3 2 3 2 3" xfId="28367" xr:uid="{00000000-0005-0000-0000-00005E2B0000}"/>
    <cellStyle name="Normal 4 2 3 3 3 2 3 3" xfId="13227" xr:uid="{00000000-0005-0000-0000-00005F2B0000}"/>
    <cellStyle name="Normal 4 2 3 3 3 2 3 3 2" xfId="33413" xr:uid="{00000000-0005-0000-0000-0000602B0000}"/>
    <cellStyle name="Normal 4 2 3 3 3 2 3 4" xfId="23321" xr:uid="{00000000-0005-0000-0000-0000612B0000}"/>
    <cellStyle name="Normal 4 2 3 3 3 2 4" xfId="1848" xr:uid="{00000000-0005-0000-0000-0000622B0000}"/>
    <cellStyle name="Normal 4 2 3 3 3 2 4 2" xfId="6894" xr:uid="{00000000-0005-0000-0000-0000632B0000}"/>
    <cellStyle name="Normal 4 2 3 3 3 2 4 2 2" xfId="16986" xr:uid="{00000000-0005-0000-0000-0000642B0000}"/>
    <cellStyle name="Normal 4 2 3 3 3 2 4 2 2 2" xfId="37172" xr:uid="{00000000-0005-0000-0000-0000652B0000}"/>
    <cellStyle name="Normal 4 2 3 3 3 2 4 2 3" xfId="27080" xr:uid="{00000000-0005-0000-0000-0000662B0000}"/>
    <cellStyle name="Normal 4 2 3 3 3 2 4 3" xfId="11940" xr:uid="{00000000-0005-0000-0000-0000672B0000}"/>
    <cellStyle name="Normal 4 2 3 3 3 2 4 3 2" xfId="32126" xr:uid="{00000000-0005-0000-0000-0000682B0000}"/>
    <cellStyle name="Normal 4 2 3 3 3 2 4 4" xfId="22034" xr:uid="{00000000-0005-0000-0000-0000692B0000}"/>
    <cellStyle name="Normal 4 2 3 3 3 2 5" xfId="4386" xr:uid="{00000000-0005-0000-0000-00006A2B0000}"/>
    <cellStyle name="Normal 4 2 3 3 3 2 5 2" xfId="9432" xr:uid="{00000000-0005-0000-0000-00006B2B0000}"/>
    <cellStyle name="Normal 4 2 3 3 3 2 5 2 2" xfId="19524" xr:uid="{00000000-0005-0000-0000-00006C2B0000}"/>
    <cellStyle name="Normal 4 2 3 3 3 2 5 2 2 2" xfId="39710" xr:uid="{00000000-0005-0000-0000-00006D2B0000}"/>
    <cellStyle name="Normal 4 2 3 3 3 2 5 2 3" xfId="29618" xr:uid="{00000000-0005-0000-0000-00006E2B0000}"/>
    <cellStyle name="Normal 4 2 3 3 3 2 5 3" xfId="14478" xr:uid="{00000000-0005-0000-0000-00006F2B0000}"/>
    <cellStyle name="Normal 4 2 3 3 3 2 5 3 2" xfId="34664" xr:uid="{00000000-0005-0000-0000-0000702B0000}"/>
    <cellStyle name="Normal 4 2 3 3 3 2 5 4" xfId="24572" xr:uid="{00000000-0005-0000-0000-0000712B0000}"/>
    <cellStyle name="Normal 4 2 3 3 3 2 6" xfId="5607" xr:uid="{00000000-0005-0000-0000-0000722B0000}"/>
    <cellStyle name="Normal 4 2 3 3 3 2 6 2" xfId="15699" xr:uid="{00000000-0005-0000-0000-0000732B0000}"/>
    <cellStyle name="Normal 4 2 3 3 3 2 6 2 2" xfId="35885" xr:uid="{00000000-0005-0000-0000-0000742B0000}"/>
    <cellStyle name="Normal 4 2 3 3 3 2 6 3" xfId="25793" xr:uid="{00000000-0005-0000-0000-0000752B0000}"/>
    <cellStyle name="Normal 4 2 3 3 3 2 7" xfId="10653" xr:uid="{00000000-0005-0000-0000-0000762B0000}"/>
    <cellStyle name="Normal 4 2 3 3 3 2 7 2" xfId="30839" xr:uid="{00000000-0005-0000-0000-0000772B0000}"/>
    <cellStyle name="Normal 4 2 3 3 3 2 8" xfId="20747" xr:uid="{00000000-0005-0000-0000-0000782B0000}"/>
    <cellStyle name="Normal 4 2 3 3 3 3" xfId="778" xr:uid="{00000000-0005-0000-0000-0000792B0000}"/>
    <cellStyle name="Normal 4 2 3 3 3 3 2" xfId="3365" xr:uid="{00000000-0005-0000-0000-00007A2B0000}"/>
    <cellStyle name="Normal 4 2 3 3 3 3 2 2" xfId="8411" xr:uid="{00000000-0005-0000-0000-00007B2B0000}"/>
    <cellStyle name="Normal 4 2 3 3 3 3 2 2 2" xfId="18503" xr:uid="{00000000-0005-0000-0000-00007C2B0000}"/>
    <cellStyle name="Normal 4 2 3 3 3 3 2 2 2 2" xfId="38689" xr:uid="{00000000-0005-0000-0000-00007D2B0000}"/>
    <cellStyle name="Normal 4 2 3 3 3 3 2 2 3" xfId="28597" xr:uid="{00000000-0005-0000-0000-00007E2B0000}"/>
    <cellStyle name="Normal 4 2 3 3 3 3 2 3" xfId="13457" xr:uid="{00000000-0005-0000-0000-00007F2B0000}"/>
    <cellStyle name="Normal 4 2 3 3 3 3 2 3 2" xfId="33643" xr:uid="{00000000-0005-0000-0000-0000802B0000}"/>
    <cellStyle name="Normal 4 2 3 3 3 3 2 4" xfId="23551" xr:uid="{00000000-0005-0000-0000-0000812B0000}"/>
    <cellStyle name="Normal 4 2 3 3 3 3 3" xfId="2078" xr:uid="{00000000-0005-0000-0000-0000822B0000}"/>
    <cellStyle name="Normal 4 2 3 3 3 3 3 2" xfId="7124" xr:uid="{00000000-0005-0000-0000-0000832B0000}"/>
    <cellStyle name="Normal 4 2 3 3 3 3 3 2 2" xfId="17216" xr:uid="{00000000-0005-0000-0000-0000842B0000}"/>
    <cellStyle name="Normal 4 2 3 3 3 3 3 2 2 2" xfId="37402" xr:uid="{00000000-0005-0000-0000-0000852B0000}"/>
    <cellStyle name="Normal 4 2 3 3 3 3 3 2 3" xfId="27310" xr:uid="{00000000-0005-0000-0000-0000862B0000}"/>
    <cellStyle name="Normal 4 2 3 3 3 3 3 3" xfId="12170" xr:uid="{00000000-0005-0000-0000-0000872B0000}"/>
    <cellStyle name="Normal 4 2 3 3 3 3 3 3 2" xfId="32356" xr:uid="{00000000-0005-0000-0000-0000882B0000}"/>
    <cellStyle name="Normal 4 2 3 3 3 3 3 4" xfId="22264" xr:uid="{00000000-0005-0000-0000-0000892B0000}"/>
    <cellStyle name="Normal 4 2 3 3 3 3 4" xfId="4551" xr:uid="{00000000-0005-0000-0000-00008A2B0000}"/>
    <cellStyle name="Normal 4 2 3 3 3 3 4 2" xfId="9597" xr:uid="{00000000-0005-0000-0000-00008B2B0000}"/>
    <cellStyle name="Normal 4 2 3 3 3 3 4 2 2" xfId="19689" xr:uid="{00000000-0005-0000-0000-00008C2B0000}"/>
    <cellStyle name="Normal 4 2 3 3 3 3 4 2 2 2" xfId="39875" xr:uid="{00000000-0005-0000-0000-00008D2B0000}"/>
    <cellStyle name="Normal 4 2 3 3 3 3 4 2 3" xfId="29783" xr:uid="{00000000-0005-0000-0000-00008E2B0000}"/>
    <cellStyle name="Normal 4 2 3 3 3 3 4 3" xfId="14643" xr:uid="{00000000-0005-0000-0000-00008F2B0000}"/>
    <cellStyle name="Normal 4 2 3 3 3 3 4 3 2" xfId="34829" xr:uid="{00000000-0005-0000-0000-0000902B0000}"/>
    <cellStyle name="Normal 4 2 3 3 3 3 4 4" xfId="24737" xr:uid="{00000000-0005-0000-0000-0000912B0000}"/>
    <cellStyle name="Normal 4 2 3 3 3 3 5" xfId="5837" xr:uid="{00000000-0005-0000-0000-0000922B0000}"/>
    <cellStyle name="Normal 4 2 3 3 3 3 5 2" xfId="15929" xr:uid="{00000000-0005-0000-0000-0000932B0000}"/>
    <cellStyle name="Normal 4 2 3 3 3 3 5 2 2" xfId="36115" xr:uid="{00000000-0005-0000-0000-0000942B0000}"/>
    <cellStyle name="Normal 4 2 3 3 3 3 5 3" xfId="26023" xr:uid="{00000000-0005-0000-0000-0000952B0000}"/>
    <cellStyle name="Normal 4 2 3 3 3 3 6" xfId="10883" xr:uid="{00000000-0005-0000-0000-0000962B0000}"/>
    <cellStyle name="Normal 4 2 3 3 3 3 6 2" xfId="31069" xr:uid="{00000000-0005-0000-0000-0000972B0000}"/>
    <cellStyle name="Normal 4 2 3 3 3 3 7" xfId="20977" xr:uid="{00000000-0005-0000-0000-0000982B0000}"/>
    <cellStyle name="Normal 4 2 3 3 3 4" xfId="2991" xr:uid="{00000000-0005-0000-0000-0000992B0000}"/>
    <cellStyle name="Normal 4 2 3 3 3 4 2" xfId="8037" xr:uid="{00000000-0005-0000-0000-00009A2B0000}"/>
    <cellStyle name="Normal 4 2 3 3 3 4 2 2" xfId="18129" xr:uid="{00000000-0005-0000-0000-00009B2B0000}"/>
    <cellStyle name="Normal 4 2 3 3 3 4 2 2 2" xfId="38315" xr:uid="{00000000-0005-0000-0000-00009C2B0000}"/>
    <cellStyle name="Normal 4 2 3 3 3 4 2 3" xfId="28223" xr:uid="{00000000-0005-0000-0000-00009D2B0000}"/>
    <cellStyle name="Normal 4 2 3 3 3 4 3" xfId="13083" xr:uid="{00000000-0005-0000-0000-00009E2B0000}"/>
    <cellStyle name="Normal 4 2 3 3 3 4 3 2" xfId="33269" xr:uid="{00000000-0005-0000-0000-00009F2B0000}"/>
    <cellStyle name="Normal 4 2 3 3 3 4 4" xfId="23177" xr:uid="{00000000-0005-0000-0000-0000A02B0000}"/>
    <cellStyle name="Normal 4 2 3 3 3 5" xfId="1704" xr:uid="{00000000-0005-0000-0000-0000A12B0000}"/>
    <cellStyle name="Normal 4 2 3 3 3 5 2" xfId="6750" xr:uid="{00000000-0005-0000-0000-0000A22B0000}"/>
    <cellStyle name="Normal 4 2 3 3 3 5 2 2" xfId="16842" xr:uid="{00000000-0005-0000-0000-0000A32B0000}"/>
    <cellStyle name="Normal 4 2 3 3 3 5 2 2 2" xfId="37028" xr:uid="{00000000-0005-0000-0000-0000A42B0000}"/>
    <cellStyle name="Normal 4 2 3 3 3 5 2 3" xfId="26936" xr:uid="{00000000-0005-0000-0000-0000A52B0000}"/>
    <cellStyle name="Normal 4 2 3 3 3 5 3" xfId="11796" xr:uid="{00000000-0005-0000-0000-0000A62B0000}"/>
    <cellStyle name="Normal 4 2 3 3 3 5 3 2" xfId="31982" xr:uid="{00000000-0005-0000-0000-0000A72B0000}"/>
    <cellStyle name="Normal 4 2 3 3 3 5 4" xfId="21890" xr:uid="{00000000-0005-0000-0000-0000A82B0000}"/>
    <cellStyle name="Normal 4 2 3 3 3 6" xfId="4242" xr:uid="{00000000-0005-0000-0000-0000A92B0000}"/>
    <cellStyle name="Normal 4 2 3 3 3 6 2" xfId="9288" xr:uid="{00000000-0005-0000-0000-0000AA2B0000}"/>
    <cellStyle name="Normal 4 2 3 3 3 6 2 2" xfId="19380" xr:uid="{00000000-0005-0000-0000-0000AB2B0000}"/>
    <cellStyle name="Normal 4 2 3 3 3 6 2 2 2" xfId="39566" xr:uid="{00000000-0005-0000-0000-0000AC2B0000}"/>
    <cellStyle name="Normal 4 2 3 3 3 6 2 3" xfId="29474" xr:uid="{00000000-0005-0000-0000-0000AD2B0000}"/>
    <cellStyle name="Normal 4 2 3 3 3 6 3" xfId="14334" xr:uid="{00000000-0005-0000-0000-0000AE2B0000}"/>
    <cellStyle name="Normal 4 2 3 3 3 6 3 2" xfId="34520" xr:uid="{00000000-0005-0000-0000-0000AF2B0000}"/>
    <cellStyle name="Normal 4 2 3 3 3 6 4" xfId="24428" xr:uid="{00000000-0005-0000-0000-0000B02B0000}"/>
    <cellStyle name="Normal 4 2 3 3 3 7" xfId="5463" xr:uid="{00000000-0005-0000-0000-0000B12B0000}"/>
    <cellStyle name="Normal 4 2 3 3 3 7 2" xfId="15555" xr:uid="{00000000-0005-0000-0000-0000B22B0000}"/>
    <cellStyle name="Normal 4 2 3 3 3 7 2 2" xfId="35741" xr:uid="{00000000-0005-0000-0000-0000B32B0000}"/>
    <cellStyle name="Normal 4 2 3 3 3 7 3" xfId="25649" xr:uid="{00000000-0005-0000-0000-0000B42B0000}"/>
    <cellStyle name="Normal 4 2 3 3 3 8" xfId="10509" xr:uid="{00000000-0005-0000-0000-0000B52B0000}"/>
    <cellStyle name="Normal 4 2 3 3 3 8 2" xfId="30695" xr:uid="{00000000-0005-0000-0000-0000B62B0000}"/>
    <cellStyle name="Normal 4 2 3 3 3 9" xfId="20603" xr:uid="{00000000-0005-0000-0000-0000B72B0000}"/>
    <cellStyle name="Normal 4 2 3 3 4" xfId="358" xr:uid="{00000000-0005-0000-0000-0000B82B0000}"/>
    <cellStyle name="Normal 4 2 3 3 4 2" xfId="852" xr:uid="{00000000-0005-0000-0000-0000B92B0000}"/>
    <cellStyle name="Normal 4 2 3 3 4 2 2" xfId="3438" xr:uid="{00000000-0005-0000-0000-0000BA2B0000}"/>
    <cellStyle name="Normal 4 2 3 3 4 2 2 2" xfId="8484" xr:uid="{00000000-0005-0000-0000-0000BB2B0000}"/>
    <cellStyle name="Normal 4 2 3 3 4 2 2 2 2" xfId="18576" xr:uid="{00000000-0005-0000-0000-0000BC2B0000}"/>
    <cellStyle name="Normal 4 2 3 3 4 2 2 2 2 2" xfId="38762" xr:uid="{00000000-0005-0000-0000-0000BD2B0000}"/>
    <cellStyle name="Normal 4 2 3 3 4 2 2 2 3" xfId="28670" xr:uid="{00000000-0005-0000-0000-0000BE2B0000}"/>
    <cellStyle name="Normal 4 2 3 3 4 2 2 3" xfId="13530" xr:uid="{00000000-0005-0000-0000-0000BF2B0000}"/>
    <cellStyle name="Normal 4 2 3 3 4 2 2 3 2" xfId="33716" xr:uid="{00000000-0005-0000-0000-0000C02B0000}"/>
    <cellStyle name="Normal 4 2 3 3 4 2 2 4" xfId="23624" xr:uid="{00000000-0005-0000-0000-0000C12B0000}"/>
    <cellStyle name="Normal 4 2 3 3 4 2 3" xfId="2151" xr:uid="{00000000-0005-0000-0000-0000C22B0000}"/>
    <cellStyle name="Normal 4 2 3 3 4 2 3 2" xfId="7197" xr:uid="{00000000-0005-0000-0000-0000C32B0000}"/>
    <cellStyle name="Normal 4 2 3 3 4 2 3 2 2" xfId="17289" xr:uid="{00000000-0005-0000-0000-0000C42B0000}"/>
    <cellStyle name="Normal 4 2 3 3 4 2 3 2 2 2" xfId="37475" xr:uid="{00000000-0005-0000-0000-0000C52B0000}"/>
    <cellStyle name="Normal 4 2 3 3 4 2 3 2 3" xfId="27383" xr:uid="{00000000-0005-0000-0000-0000C62B0000}"/>
    <cellStyle name="Normal 4 2 3 3 4 2 3 3" xfId="12243" xr:uid="{00000000-0005-0000-0000-0000C72B0000}"/>
    <cellStyle name="Normal 4 2 3 3 4 2 3 3 2" xfId="32429" xr:uid="{00000000-0005-0000-0000-0000C82B0000}"/>
    <cellStyle name="Normal 4 2 3 3 4 2 3 4" xfId="22337" xr:uid="{00000000-0005-0000-0000-0000C92B0000}"/>
    <cellStyle name="Normal 4 2 3 3 4 2 4" xfId="4624" xr:uid="{00000000-0005-0000-0000-0000CA2B0000}"/>
    <cellStyle name="Normal 4 2 3 3 4 2 4 2" xfId="9670" xr:uid="{00000000-0005-0000-0000-0000CB2B0000}"/>
    <cellStyle name="Normal 4 2 3 3 4 2 4 2 2" xfId="19762" xr:uid="{00000000-0005-0000-0000-0000CC2B0000}"/>
    <cellStyle name="Normal 4 2 3 3 4 2 4 2 2 2" xfId="39948" xr:uid="{00000000-0005-0000-0000-0000CD2B0000}"/>
    <cellStyle name="Normal 4 2 3 3 4 2 4 2 3" xfId="29856" xr:uid="{00000000-0005-0000-0000-0000CE2B0000}"/>
    <cellStyle name="Normal 4 2 3 3 4 2 4 3" xfId="14716" xr:uid="{00000000-0005-0000-0000-0000CF2B0000}"/>
    <cellStyle name="Normal 4 2 3 3 4 2 4 3 2" xfId="34902" xr:uid="{00000000-0005-0000-0000-0000D02B0000}"/>
    <cellStyle name="Normal 4 2 3 3 4 2 4 4" xfId="24810" xr:uid="{00000000-0005-0000-0000-0000D12B0000}"/>
    <cellStyle name="Normal 4 2 3 3 4 2 5" xfId="5910" xr:uid="{00000000-0005-0000-0000-0000D22B0000}"/>
    <cellStyle name="Normal 4 2 3 3 4 2 5 2" xfId="16002" xr:uid="{00000000-0005-0000-0000-0000D32B0000}"/>
    <cellStyle name="Normal 4 2 3 3 4 2 5 2 2" xfId="36188" xr:uid="{00000000-0005-0000-0000-0000D42B0000}"/>
    <cellStyle name="Normal 4 2 3 3 4 2 5 3" xfId="26096" xr:uid="{00000000-0005-0000-0000-0000D52B0000}"/>
    <cellStyle name="Normal 4 2 3 3 4 2 6" xfId="10956" xr:uid="{00000000-0005-0000-0000-0000D62B0000}"/>
    <cellStyle name="Normal 4 2 3 3 4 2 6 2" xfId="31142" xr:uid="{00000000-0005-0000-0000-0000D72B0000}"/>
    <cellStyle name="Normal 4 2 3 3 4 2 7" xfId="21050" xr:uid="{00000000-0005-0000-0000-0000D82B0000}"/>
    <cellStyle name="Normal 4 2 3 3 4 3" xfId="3063" xr:uid="{00000000-0005-0000-0000-0000D92B0000}"/>
    <cellStyle name="Normal 4 2 3 3 4 3 2" xfId="8109" xr:uid="{00000000-0005-0000-0000-0000DA2B0000}"/>
    <cellStyle name="Normal 4 2 3 3 4 3 2 2" xfId="18201" xr:uid="{00000000-0005-0000-0000-0000DB2B0000}"/>
    <cellStyle name="Normal 4 2 3 3 4 3 2 2 2" xfId="38387" xr:uid="{00000000-0005-0000-0000-0000DC2B0000}"/>
    <cellStyle name="Normal 4 2 3 3 4 3 2 3" xfId="28295" xr:uid="{00000000-0005-0000-0000-0000DD2B0000}"/>
    <cellStyle name="Normal 4 2 3 3 4 3 3" xfId="13155" xr:uid="{00000000-0005-0000-0000-0000DE2B0000}"/>
    <cellStyle name="Normal 4 2 3 3 4 3 3 2" xfId="33341" xr:uid="{00000000-0005-0000-0000-0000DF2B0000}"/>
    <cellStyle name="Normal 4 2 3 3 4 3 4" xfId="23249" xr:uid="{00000000-0005-0000-0000-0000E02B0000}"/>
    <cellStyle name="Normal 4 2 3 3 4 4" xfId="1776" xr:uid="{00000000-0005-0000-0000-0000E12B0000}"/>
    <cellStyle name="Normal 4 2 3 3 4 4 2" xfId="6822" xr:uid="{00000000-0005-0000-0000-0000E22B0000}"/>
    <cellStyle name="Normal 4 2 3 3 4 4 2 2" xfId="16914" xr:uid="{00000000-0005-0000-0000-0000E32B0000}"/>
    <cellStyle name="Normal 4 2 3 3 4 4 2 2 2" xfId="37100" xr:uid="{00000000-0005-0000-0000-0000E42B0000}"/>
    <cellStyle name="Normal 4 2 3 3 4 4 2 3" xfId="27008" xr:uid="{00000000-0005-0000-0000-0000E52B0000}"/>
    <cellStyle name="Normal 4 2 3 3 4 4 3" xfId="11868" xr:uid="{00000000-0005-0000-0000-0000E62B0000}"/>
    <cellStyle name="Normal 4 2 3 3 4 4 3 2" xfId="32054" xr:uid="{00000000-0005-0000-0000-0000E72B0000}"/>
    <cellStyle name="Normal 4 2 3 3 4 4 4" xfId="21962" xr:uid="{00000000-0005-0000-0000-0000E82B0000}"/>
    <cellStyle name="Normal 4 2 3 3 4 5" xfId="4314" xr:uid="{00000000-0005-0000-0000-0000E92B0000}"/>
    <cellStyle name="Normal 4 2 3 3 4 5 2" xfId="9360" xr:uid="{00000000-0005-0000-0000-0000EA2B0000}"/>
    <cellStyle name="Normal 4 2 3 3 4 5 2 2" xfId="19452" xr:uid="{00000000-0005-0000-0000-0000EB2B0000}"/>
    <cellStyle name="Normal 4 2 3 3 4 5 2 2 2" xfId="39638" xr:uid="{00000000-0005-0000-0000-0000EC2B0000}"/>
    <cellStyle name="Normal 4 2 3 3 4 5 2 3" xfId="29546" xr:uid="{00000000-0005-0000-0000-0000ED2B0000}"/>
    <cellStyle name="Normal 4 2 3 3 4 5 3" xfId="14406" xr:uid="{00000000-0005-0000-0000-0000EE2B0000}"/>
    <cellStyle name="Normal 4 2 3 3 4 5 3 2" xfId="34592" xr:uid="{00000000-0005-0000-0000-0000EF2B0000}"/>
    <cellStyle name="Normal 4 2 3 3 4 5 4" xfId="24500" xr:uid="{00000000-0005-0000-0000-0000F02B0000}"/>
    <cellStyle name="Normal 4 2 3 3 4 6" xfId="5535" xr:uid="{00000000-0005-0000-0000-0000F12B0000}"/>
    <cellStyle name="Normal 4 2 3 3 4 6 2" xfId="15627" xr:uid="{00000000-0005-0000-0000-0000F22B0000}"/>
    <cellStyle name="Normal 4 2 3 3 4 6 2 2" xfId="35813" xr:uid="{00000000-0005-0000-0000-0000F32B0000}"/>
    <cellStyle name="Normal 4 2 3 3 4 6 3" xfId="25721" xr:uid="{00000000-0005-0000-0000-0000F42B0000}"/>
    <cellStyle name="Normal 4 2 3 3 4 7" xfId="10581" xr:uid="{00000000-0005-0000-0000-0000F52B0000}"/>
    <cellStyle name="Normal 4 2 3 3 4 7 2" xfId="30767" xr:uid="{00000000-0005-0000-0000-0000F62B0000}"/>
    <cellStyle name="Normal 4 2 3 3 4 8" xfId="20675" xr:uid="{00000000-0005-0000-0000-0000F72B0000}"/>
    <cellStyle name="Normal 4 2 3 3 5" xfId="928" xr:uid="{00000000-0005-0000-0000-0000F82B0000}"/>
    <cellStyle name="Normal 4 2 3 3 5 2" xfId="3511" xr:uid="{00000000-0005-0000-0000-0000F92B0000}"/>
    <cellStyle name="Normal 4 2 3 3 5 2 2" xfId="8557" xr:uid="{00000000-0005-0000-0000-0000FA2B0000}"/>
    <cellStyle name="Normal 4 2 3 3 5 2 2 2" xfId="18649" xr:uid="{00000000-0005-0000-0000-0000FB2B0000}"/>
    <cellStyle name="Normal 4 2 3 3 5 2 2 2 2" xfId="38835" xr:uid="{00000000-0005-0000-0000-0000FC2B0000}"/>
    <cellStyle name="Normal 4 2 3 3 5 2 2 3" xfId="28743" xr:uid="{00000000-0005-0000-0000-0000FD2B0000}"/>
    <cellStyle name="Normal 4 2 3 3 5 2 3" xfId="13603" xr:uid="{00000000-0005-0000-0000-0000FE2B0000}"/>
    <cellStyle name="Normal 4 2 3 3 5 2 3 2" xfId="33789" xr:uid="{00000000-0005-0000-0000-0000FF2B0000}"/>
    <cellStyle name="Normal 4 2 3 3 5 2 4" xfId="23697" xr:uid="{00000000-0005-0000-0000-0000002C0000}"/>
    <cellStyle name="Normal 4 2 3 3 5 3" xfId="2224" xr:uid="{00000000-0005-0000-0000-0000012C0000}"/>
    <cellStyle name="Normal 4 2 3 3 5 3 2" xfId="7270" xr:uid="{00000000-0005-0000-0000-0000022C0000}"/>
    <cellStyle name="Normal 4 2 3 3 5 3 2 2" xfId="17362" xr:uid="{00000000-0005-0000-0000-0000032C0000}"/>
    <cellStyle name="Normal 4 2 3 3 5 3 2 2 2" xfId="37548" xr:uid="{00000000-0005-0000-0000-0000042C0000}"/>
    <cellStyle name="Normal 4 2 3 3 5 3 2 3" xfId="27456" xr:uid="{00000000-0005-0000-0000-0000052C0000}"/>
    <cellStyle name="Normal 4 2 3 3 5 3 3" xfId="12316" xr:uid="{00000000-0005-0000-0000-0000062C0000}"/>
    <cellStyle name="Normal 4 2 3 3 5 3 3 2" xfId="32502" xr:uid="{00000000-0005-0000-0000-0000072C0000}"/>
    <cellStyle name="Normal 4 2 3 3 5 3 4" xfId="22410" xr:uid="{00000000-0005-0000-0000-0000082C0000}"/>
    <cellStyle name="Normal 4 2 3 3 5 4" xfId="4697" xr:uid="{00000000-0005-0000-0000-0000092C0000}"/>
    <cellStyle name="Normal 4 2 3 3 5 4 2" xfId="9743" xr:uid="{00000000-0005-0000-0000-00000A2C0000}"/>
    <cellStyle name="Normal 4 2 3 3 5 4 2 2" xfId="19835" xr:uid="{00000000-0005-0000-0000-00000B2C0000}"/>
    <cellStyle name="Normal 4 2 3 3 5 4 2 2 2" xfId="40021" xr:uid="{00000000-0005-0000-0000-00000C2C0000}"/>
    <cellStyle name="Normal 4 2 3 3 5 4 2 3" xfId="29929" xr:uid="{00000000-0005-0000-0000-00000D2C0000}"/>
    <cellStyle name="Normal 4 2 3 3 5 4 3" xfId="14789" xr:uid="{00000000-0005-0000-0000-00000E2C0000}"/>
    <cellStyle name="Normal 4 2 3 3 5 4 3 2" xfId="34975" xr:uid="{00000000-0005-0000-0000-00000F2C0000}"/>
    <cellStyle name="Normal 4 2 3 3 5 4 4" xfId="24883" xr:uid="{00000000-0005-0000-0000-0000102C0000}"/>
    <cellStyle name="Normal 4 2 3 3 5 5" xfId="5983" xr:uid="{00000000-0005-0000-0000-0000112C0000}"/>
    <cellStyle name="Normal 4 2 3 3 5 5 2" xfId="16075" xr:uid="{00000000-0005-0000-0000-0000122C0000}"/>
    <cellStyle name="Normal 4 2 3 3 5 5 2 2" xfId="36261" xr:uid="{00000000-0005-0000-0000-0000132C0000}"/>
    <cellStyle name="Normal 4 2 3 3 5 5 3" xfId="26169" xr:uid="{00000000-0005-0000-0000-0000142C0000}"/>
    <cellStyle name="Normal 4 2 3 3 5 6" xfId="11029" xr:uid="{00000000-0005-0000-0000-0000152C0000}"/>
    <cellStyle name="Normal 4 2 3 3 5 6 2" xfId="31215" xr:uid="{00000000-0005-0000-0000-0000162C0000}"/>
    <cellStyle name="Normal 4 2 3 3 5 7" xfId="21123" xr:uid="{00000000-0005-0000-0000-0000172C0000}"/>
    <cellStyle name="Normal 4 2 3 3 6" xfId="1000" xr:uid="{00000000-0005-0000-0000-0000182C0000}"/>
    <cellStyle name="Normal 4 2 3 3 6 2" xfId="3583" xr:uid="{00000000-0005-0000-0000-0000192C0000}"/>
    <cellStyle name="Normal 4 2 3 3 6 2 2" xfId="8629" xr:uid="{00000000-0005-0000-0000-00001A2C0000}"/>
    <cellStyle name="Normal 4 2 3 3 6 2 2 2" xfId="18721" xr:uid="{00000000-0005-0000-0000-00001B2C0000}"/>
    <cellStyle name="Normal 4 2 3 3 6 2 2 2 2" xfId="38907" xr:uid="{00000000-0005-0000-0000-00001C2C0000}"/>
    <cellStyle name="Normal 4 2 3 3 6 2 2 3" xfId="28815" xr:uid="{00000000-0005-0000-0000-00001D2C0000}"/>
    <cellStyle name="Normal 4 2 3 3 6 2 3" xfId="13675" xr:uid="{00000000-0005-0000-0000-00001E2C0000}"/>
    <cellStyle name="Normal 4 2 3 3 6 2 3 2" xfId="33861" xr:uid="{00000000-0005-0000-0000-00001F2C0000}"/>
    <cellStyle name="Normal 4 2 3 3 6 2 4" xfId="23769" xr:uid="{00000000-0005-0000-0000-0000202C0000}"/>
    <cellStyle name="Normal 4 2 3 3 6 3" xfId="2296" xr:uid="{00000000-0005-0000-0000-0000212C0000}"/>
    <cellStyle name="Normal 4 2 3 3 6 3 2" xfId="7342" xr:uid="{00000000-0005-0000-0000-0000222C0000}"/>
    <cellStyle name="Normal 4 2 3 3 6 3 2 2" xfId="17434" xr:uid="{00000000-0005-0000-0000-0000232C0000}"/>
    <cellStyle name="Normal 4 2 3 3 6 3 2 2 2" xfId="37620" xr:uid="{00000000-0005-0000-0000-0000242C0000}"/>
    <cellStyle name="Normal 4 2 3 3 6 3 2 3" xfId="27528" xr:uid="{00000000-0005-0000-0000-0000252C0000}"/>
    <cellStyle name="Normal 4 2 3 3 6 3 3" xfId="12388" xr:uid="{00000000-0005-0000-0000-0000262C0000}"/>
    <cellStyle name="Normal 4 2 3 3 6 3 3 2" xfId="32574" xr:uid="{00000000-0005-0000-0000-0000272C0000}"/>
    <cellStyle name="Normal 4 2 3 3 6 3 4" xfId="22482" xr:uid="{00000000-0005-0000-0000-0000282C0000}"/>
    <cellStyle name="Normal 4 2 3 3 6 4" xfId="4769" xr:uid="{00000000-0005-0000-0000-0000292C0000}"/>
    <cellStyle name="Normal 4 2 3 3 6 4 2" xfId="9815" xr:uid="{00000000-0005-0000-0000-00002A2C0000}"/>
    <cellStyle name="Normal 4 2 3 3 6 4 2 2" xfId="19907" xr:uid="{00000000-0005-0000-0000-00002B2C0000}"/>
    <cellStyle name="Normal 4 2 3 3 6 4 2 2 2" xfId="40093" xr:uid="{00000000-0005-0000-0000-00002C2C0000}"/>
    <cellStyle name="Normal 4 2 3 3 6 4 2 3" xfId="30001" xr:uid="{00000000-0005-0000-0000-00002D2C0000}"/>
    <cellStyle name="Normal 4 2 3 3 6 4 3" xfId="14861" xr:uid="{00000000-0005-0000-0000-00002E2C0000}"/>
    <cellStyle name="Normal 4 2 3 3 6 4 3 2" xfId="35047" xr:uid="{00000000-0005-0000-0000-00002F2C0000}"/>
    <cellStyle name="Normal 4 2 3 3 6 4 4" xfId="24955" xr:uid="{00000000-0005-0000-0000-0000302C0000}"/>
    <cellStyle name="Normal 4 2 3 3 6 5" xfId="6055" xr:uid="{00000000-0005-0000-0000-0000312C0000}"/>
    <cellStyle name="Normal 4 2 3 3 6 5 2" xfId="16147" xr:uid="{00000000-0005-0000-0000-0000322C0000}"/>
    <cellStyle name="Normal 4 2 3 3 6 5 2 2" xfId="36333" xr:uid="{00000000-0005-0000-0000-0000332C0000}"/>
    <cellStyle name="Normal 4 2 3 3 6 5 3" xfId="26241" xr:uid="{00000000-0005-0000-0000-0000342C0000}"/>
    <cellStyle name="Normal 4 2 3 3 6 6" xfId="11101" xr:uid="{00000000-0005-0000-0000-0000352C0000}"/>
    <cellStyle name="Normal 4 2 3 3 6 6 2" xfId="31287" xr:uid="{00000000-0005-0000-0000-0000362C0000}"/>
    <cellStyle name="Normal 4 2 3 3 6 7" xfId="21195" xr:uid="{00000000-0005-0000-0000-0000372C0000}"/>
    <cellStyle name="Normal 4 2 3 3 7" xfId="1072" xr:uid="{00000000-0005-0000-0000-0000382C0000}"/>
    <cellStyle name="Normal 4 2 3 3 7 2" xfId="3654" xr:uid="{00000000-0005-0000-0000-0000392C0000}"/>
    <cellStyle name="Normal 4 2 3 3 7 2 2" xfId="8700" xr:uid="{00000000-0005-0000-0000-00003A2C0000}"/>
    <cellStyle name="Normal 4 2 3 3 7 2 2 2" xfId="18792" xr:uid="{00000000-0005-0000-0000-00003B2C0000}"/>
    <cellStyle name="Normal 4 2 3 3 7 2 2 2 2" xfId="38978" xr:uid="{00000000-0005-0000-0000-00003C2C0000}"/>
    <cellStyle name="Normal 4 2 3 3 7 2 2 3" xfId="28886" xr:uid="{00000000-0005-0000-0000-00003D2C0000}"/>
    <cellStyle name="Normal 4 2 3 3 7 2 3" xfId="13746" xr:uid="{00000000-0005-0000-0000-00003E2C0000}"/>
    <cellStyle name="Normal 4 2 3 3 7 2 3 2" xfId="33932" xr:uid="{00000000-0005-0000-0000-00003F2C0000}"/>
    <cellStyle name="Normal 4 2 3 3 7 2 4" xfId="23840" xr:uid="{00000000-0005-0000-0000-0000402C0000}"/>
    <cellStyle name="Normal 4 2 3 3 7 3" xfId="2367" xr:uid="{00000000-0005-0000-0000-0000412C0000}"/>
    <cellStyle name="Normal 4 2 3 3 7 3 2" xfId="7413" xr:uid="{00000000-0005-0000-0000-0000422C0000}"/>
    <cellStyle name="Normal 4 2 3 3 7 3 2 2" xfId="17505" xr:uid="{00000000-0005-0000-0000-0000432C0000}"/>
    <cellStyle name="Normal 4 2 3 3 7 3 2 2 2" xfId="37691" xr:uid="{00000000-0005-0000-0000-0000442C0000}"/>
    <cellStyle name="Normal 4 2 3 3 7 3 2 3" xfId="27599" xr:uid="{00000000-0005-0000-0000-0000452C0000}"/>
    <cellStyle name="Normal 4 2 3 3 7 3 3" xfId="12459" xr:uid="{00000000-0005-0000-0000-0000462C0000}"/>
    <cellStyle name="Normal 4 2 3 3 7 3 3 2" xfId="32645" xr:uid="{00000000-0005-0000-0000-0000472C0000}"/>
    <cellStyle name="Normal 4 2 3 3 7 3 4" xfId="22553" xr:uid="{00000000-0005-0000-0000-0000482C0000}"/>
    <cellStyle name="Normal 4 2 3 3 7 4" xfId="4840" xr:uid="{00000000-0005-0000-0000-0000492C0000}"/>
    <cellStyle name="Normal 4 2 3 3 7 4 2" xfId="9886" xr:uid="{00000000-0005-0000-0000-00004A2C0000}"/>
    <cellStyle name="Normal 4 2 3 3 7 4 2 2" xfId="19978" xr:uid="{00000000-0005-0000-0000-00004B2C0000}"/>
    <cellStyle name="Normal 4 2 3 3 7 4 2 2 2" xfId="40164" xr:uid="{00000000-0005-0000-0000-00004C2C0000}"/>
    <cellStyle name="Normal 4 2 3 3 7 4 2 3" xfId="30072" xr:uid="{00000000-0005-0000-0000-00004D2C0000}"/>
    <cellStyle name="Normal 4 2 3 3 7 4 3" xfId="14932" xr:uid="{00000000-0005-0000-0000-00004E2C0000}"/>
    <cellStyle name="Normal 4 2 3 3 7 4 3 2" xfId="35118" xr:uid="{00000000-0005-0000-0000-00004F2C0000}"/>
    <cellStyle name="Normal 4 2 3 3 7 4 4" xfId="25026" xr:uid="{00000000-0005-0000-0000-0000502C0000}"/>
    <cellStyle name="Normal 4 2 3 3 7 5" xfId="6126" xr:uid="{00000000-0005-0000-0000-0000512C0000}"/>
    <cellStyle name="Normal 4 2 3 3 7 5 2" xfId="16218" xr:uid="{00000000-0005-0000-0000-0000522C0000}"/>
    <cellStyle name="Normal 4 2 3 3 7 5 2 2" xfId="36404" xr:uid="{00000000-0005-0000-0000-0000532C0000}"/>
    <cellStyle name="Normal 4 2 3 3 7 5 3" xfId="26312" xr:uid="{00000000-0005-0000-0000-0000542C0000}"/>
    <cellStyle name="Normal 4 2 3 3 7 6" xfId="11172" xr:uid="{00000000-0005-0000-0000-0000552C0000}"/>
    <cellStyle name="Normal 4 2 3 3 7 6 2" xfId="31358" xr:uid="{00000000-0005-0000-0000-0000562C0000}"/>
    <cellStyle name="Normal 4 2 3 3 7 7" xfId="21266" xr:uid="{00000000-0005-0000-0000-0000572C0000}"/>
    <cellStyle name="Normal 4 2 3 3 8" xfId="1157" xr:uid="{00000000-0005-0000-0000-0000582C0000}"/>
    <cellStyle name="Normal 4 2 3 3 8 2" xfId="3737" xr:uid="{00000000-0005-0000-0000-0000592C0000}"/>
    <cellStyle name="Normal 4 2 3 3 8 2 2" xfId="8783" xr:uid="{00000000-0005-0000-0000-00005A2C0000}"/>
    <cellStyle name="Normal 4 2 3 3 8 2 2 2" xfId="18875" xr:uid="{00000000-0005-0000-0000-00005B2C0000}"/>
    <cellStyle name="Normal 4 2 3 3 8 2 2 2 2" xfId="39061" xr:uid="{00000000-0005-0000-0000-00005C2C0000}"/>
    <cellStyle name="Normal 4 2 3 3 8 2 2 3" xfId="28969" xr:uid="{00000000-0005-0000-0000-00005D2C0000}"/>
    <cellStyle name="Normal 4 2 3 3 8 2 3" xfId="13829" xr:uid="{00000000-0005-0000-0000-00005E2C0000}"/>
    <cellStyle name="Normal 4 2 3 3 8 2 3 2" xfId="34015" xr:uid="{00000000-0005-0000-0000-00005F2C0000}"/>
    <cellStyle name="Normal 4 2 3 3 8 2 4" xfId="23923" xr:uid="{00000000-0005-0000-0000-0000602C0000}"/>
    <cellStyle name="Normal 4 2 3 3 8 3" xfId="2450" xr:uid="{00000000-0005-0000-0000-0000612C0000}"/>
    <cellStyle name="Normal 4 2 3 3 8 3 2" xfId="7496" xr:uid="{00000000-0005-0000-0000-0000622C0000}"/>
    <cellStyle name="Normal 4 2 3 3 8 3 2 2" xfId="17588" xr:uid="{00000000-0005-0000-0000-0000632C0000}"/>
    <cellStyle name="Normal 4 2 3 3 8 3 2 2 2" xfId="37774" xr:uid="{00000000-0005-0000-0000-0000642C0000}"/>
    <cellStyle name="Normal 4 2 3 3 8 3 2 3" xfId="27682" xr:uid="{00000000-0005-0000-0000-0000652C0000}"/>
    <cellStyle name="Normal 4 2 3 3 8 3 3" xfId="12542" xr:uid="{00000000-0005-0000-0000-0000662C0000}"/>
    <cellStyle name="Normal 4 2 3 3 8 3 3 2" xfId="32728" xr:uid="{00000000-0005-0000-0000-0000672C0000}"/>
    <cellStyle name="Normal 4 2 3 3 8 3 4" xfId="22636" xr:uid="{00000000-0005-0000-0000-0000682C0000}"/>
    <cellStyle name="Normal 4 2 3 3 8 4" xfId="4922" xr:uid="{00000000-0005-0000-0000-0000692C0000}"/>
    <cellStyle name="Normal 4 2 3 3 8 4 2" xfId="9968" xr:uid="{00000000-0005-0000-0000-00006A2C0000}"/>
    <cellStyle name="Normal 4 2 3 3 8 4 2 2" xfId="20060" xr:uid="{00000000-0005-0000-0000-00006B2C0000}"/>
    <cellStyle name="Normal 4 2 3 3 8 4 2 2 2" xfId="40246" xr:uid="{00000000-0005-0000-0000-00006C2C0000}"/>
    <cellStyle name="Normal 4 2 3 3 8 4 2 3" xfId="30154" xr:uid="{00000000-0005-0000-0000-00006D2C0000}"/>
    <cellStyle name="Normal 4 2 3 3 8 4 3" xfId="15014" xr:uid="{00000000-0005-0000-0000-00006E2C0000}"/>
    <cellStyle name="Normal 4 2 3 3 8 4 3 2" xfId="35200" xr:uid="{00000000-0005-0000-0000-00006F2C0000}"/>
    <cellStyle name="Normal 4 2 3 3 8 4 4" xfId="25108" xr:uid="{00000000-0005-0000-0000-0000702C0000}"/>
    <cellStyle name="Normal 4 2 3 3 8 5" xfId="6209" xr:uid="{00000000-0005-0000-0000-0000712C0000}"/>
    <cellStyle name="Normal 4 2 3 3 8 5 2" xfId="16301" xr:uid="{00000000-0005-0000-0000-0000722C0000}"/>
    <cellStyle name="Normal 4 2 3 3 8 5 2 2" xfId="36487" xr:uid="{00000000-0005-0000-0000-0000732C0000}"/>
    <cellStyle name="Normal 4 2 3 3 8 5 3" xfId="26395" xr:uid="{00000000-0005-0000-0000-0000742C0000}"/>
    <cellStyle name="Normal 4 2 3 3 8 6" xfId="11255" xr:uid="{00000000-0005-0000-0000-0000752C0000}"/>
    <cellStyle name="Normal 4 2 3 3 8 6 2" xfId="31441" xr:uid="{00000000-0005-0000-0000-0000762C0000}"/>
    <cellStyle name="Normal 4 2 3 3 8 7" xfId="21349" xr:uid="{00000000-0005-0000-0000-0000772C0000}"/>
    <cellStyle name="Normal 4 2 3 3 9" xfId="1229" xr:uid="{00000000-0005-0000-0000-0000782C0000}"/>
    <cellStyle name="Normal 4 2 3 3 9 2" xfId="3809" xr:uid="{00000000-0005-0000-0000-0000792C0000}"/>
    <cellStyle name="Normal 4 2 3 3 9 2 2" xfId="8855" xr:uid="{00000000-0005-0000-0000-00007A2C0000}"/>
    <cellStyle name="Normal 4 2 3 3 9 2 2 2" xfId="18947" xr:uid="{00000000-0005-0000-0000-00007B2C0000}"/>
    <cellStyle name="Normal 4 2 3 3 9 2 2 2 2" xfId="39133" xr:uid="{00000000-0005-0000-0000-00007C2C0000}"/>
    <cellStyle name="Normal 4 2 3 3 9 2 2 3" xfId="29041" xr:uid="{00000000-0005-0000-0000-00007D2C0000}"/>
    <cellStyle name="Normal 4 2 3 3 9 2 3" xfId="13901" xr:uid="{00000000-0005-0000-0000-00007E2C0000}"/>
    <cellStyle name="Normal 4 2 3 3 9 2 3 2" xfId="34087" xr:uid="{00000000-0005-0000-0000-00007F2C0000}"/>
    <cellStyle name="Normal 4 2 3 3 9 2 4" xfId="23995" xr:uid="{00000000-0005-0000-0000-0000802C0000}"/>
    <cellStyle name="Normal 4 2 3 3 9 3" xfId="2522" xr:uid="{00000000-0005-0000-0000-0000812C0000}"/>
    <cellStyle name="Normal 4 2 3 3 9 3 2" xfId="7568" xr:uid="{00000000-0005-0000-0000-0000822C0000}"/>
    <cellStyle name="Normal 4 2 3 3 9 3 2 2" xfId="17660" xr:uid="{00000000-0005-0000-0000-0000832C0000}"/>
    <cellStyle name="Normal 4 2 3 3 9 3 2 2 2" xfId="37846" xr:uid="{00000000-0005-0000-0000-0000842C0000}"/>
    <cellStyle name="Normal 4 2 3 3 9 3 2 3" xfId="27754" xr:uid="{00000000-0005-0000-0000-0000852C0000}"/>
    <cellStyle name="Normal 4 2 3 3 9 3 3" xfId="12614" xr:uid="{00000000-0005-0000-0000-0000862C0000}"/>
    <cellStyle name="Normal 4 2 3 3 9 3 3 2" xfId="32800" xr:uid="{00000000-0005-0000-0000-0000872C0000}"/>
    <cellStyle name="Normal 4 2 3 3 9 3 4" xfId="22708" xr:uid="{00000000-0005-0000-0000-0000882C0000}"/>
    <cellStyle name="Normal 4 2 3 3 9 4" xfId="4994" xr:uid="{00000000-0005-0000-0000-0000892C0000}"/>
    <cellStyle name="Normal 4 2 3 3 9 4 2" xfId="10040" xr:uid="{00000000-0005-0000-0000-00008A2C0000}"/>
    <cellStyle name="Normal 4 2 3 3 9 4 2 2" xfId="20132" xr:uid="{00000000-0005-0000-0000-00008B2C0000}"/>
    <cellStyle name="Normal 4 2 3 3 9 4 2 2 2" xfId="40318" xr:uid="{00000000-0005-0000-0000-00008C2C0000}"/>
    <cellStyle name="Normal 4 2 3 3 9 4 2 3" xfId="30226" xr:uid="{00000000-0005-0000-0000-00008D2C0000}"/>
    <cellStyle name="Normal 4 2 3 3 9 4 3" xfId="15086" xr:uid="{00000000-0005-0000-0000-00008E2C0000}"/>
    <cellStyle name="Normal 4 2 3 3 9 4 3 2" xfId="35272" xr:uid="{00000000-0005-0000-0000-00008F2C0000}"/>
    <cellStyle name="Normal 4 2 3 3 9 4 4" xfId="25180" xr:uid="{00000000-0005-0000-0000-0000902C0000}"/>
    <cellStyle name="Normal 4 2 3 3 9 5" xfId="6281" xr:uid="{00000000-0005-0000-0000-0000912C0000}"/>
    <cellStyle name="Normal 4 2 3 3 9 5 2" xfId="16373" xr:uid="{00000000-0005-0000-0000-0000922C0000}"/>
    <cellStyle name="Normal 4 2 3 3 9 5 2 2" xfId="36559" xr:uid="{00000000-0005-0000-0000-0000932C0000}"/>
    <cellStyle name="Normal 4 2 3 3 9 5 3" xfId="26467" xr:uid="{00000000-0005-0000-0000-0000942C0000}"/>
    <cellStyle name="Normal 4 2 3 3 9 6" xfId="11327" xr:uid="{00000000-0005-0000-0000-0000952C0000}"/>
    <cellStyle name="Normal 4 2 3 3 9 6 2" xfId="31513" xr:uid="{00000000-0005-0000-0000-0000962C0000}"/>
    <cellStyle name="Normal 4 2 3 3 9 7" xfId="21421" xr:uid="{00000000-0005-0000-0000-0000972C0000}"/>
    <cellStyle name="Normal 4 2 3 4" xfId="232" xr:uid="{00000000-0005-0000-0000-0000982C0000}"/>
    <cellStyle name="Normal 4 2 3 4 10" xfId="1392" xr:uid="{00000000-0005-0000-0000-0000992C0000}"/>
    <cellStyle name="Normal 4 2 3 4 10 2" xfId="3971" xr:uid="{00000000-0005-0000-0000-00009A2C0000}"/>
    <cellStyle name="Normal 4 2 3 4 10 2 2" xfId="9017" xr:uid="{00000000-0005-0000-0000-00009B2C0000}"/>
    <cellStyle name="Normal 4 2 3 4 10 2 2 2" xfId="19109" xr:uid="{00000000-0005-0000-0000-00009C2C0000}"/>
    <cellStyle name="Normal 4 2 3 4 10 2 2 2 2" xfId="39295" xr:uid="{00000000-0005-0000-0000-00009D2C0000}"/>
    <cellStyle name="Normal 4 2 3 4 10 2 2 3" xfId="29203" xr:uid="{00000000-0005-0000-0000-00009E2C0000}"/>
    <cellStyle name="Normal 4 2 3 4 10 2 3" xfId="14063" xr:uid="{00000000-0005-0000-0000-00009F2C0000}"/>
    <cellStyle name="Normal 4 2 3 4 10 2 3 2" xfId="34249" xr:uid="{00000000-0005-0000-0000-0000A02C0000}"/>
    <cellStyle name="Normal 4 2 3 4 10 2 4" xfId="24157" xr:uid="{00000000-0005-0000-0000-0000A12C0000}"/>
    <cellStyle name="Normal 4 2 3 4 10 3" xfId="2684" xr:uid="{00000000-0005-0000-0000-0000A22C0000}"/>
    <cellStyle name="Normal 4 2 3 4 10 3 2" xfId="7730" xr:uid="{00000000-0005-0000-0000-0000A32C0000}"/>
    <cellStyle name="Normal 4 2 3 4 10 3 2 2" xfId="17822" xr:uid="{00000000-0005-0000-0000-0000A42C0000}"/>
    <cellStyle name="Normal 4 2 3 4 10 3 2 2 2" xfId="38008" xr:uid="{00000000-0005-0000-0000-0000A52C0000}"/>
    <cellStyle name="Normal 4 2 3 4 10 3 2 3" xfId="27916" xr:uid="{00000000-0005-0000-0000-0000A62C0000}"/>
    <cellStyle name="Normal 4 2 3 4 10 3 3" xfId="12776" xr:uid="{00000000-0005-0000-0000-0000A72C0000}"/>
    <cellStyle name="Normal 4 2 3 4 10 3 3 2" xfId="32962" xr:uid="{00000000-0005-0000-0000-0000A82C0000}"/>
    <cellStyle name="Normal 4 2 3 4 10 3 4" xfId="22870" xr:uid="{00000000-0005-0000-0000-0000A92C0000}"/>
    <cellStyle name="Normal 4 2 3 4 10 4" xfId="5156" xr:uid="{00000000-0005-0000-0000-0000AA2C0000}"/>
    <cellStyle name="Normal 4 2 3 4 10 4 2" xfId="10202" xr:uid="{00000000-0005-0000-0000-0000AB2C0000}"/>
    <cellStyle name="Normal 4 2 3 4 10 4 2 2" xfId="20294" xr:uid="{00000000-0005-0000-0000-0000AC2C0000}"/>
    <cellStyle name="Normal 4 2 3 4 10 4 2 2 2" xfId="40480" xr:uid="{00000000-0005-0000-0000-0000AD2C0000}"/>
    <cellStyle name="Normal 4 2 3 4 10 4 2 3" xfId="30388" xr:uid="{00000000-0005-0000-0000-0000AE2C0000}"/>
    <cellStyle name="Normal 4 2 3 4 10 4 3" xfId="15248" xr:uid="{00000000-0005-0000-0000-0000AF2C0000}"/>
    <cellStyle name="Normal 4 2 3 4 10 4 3 2" xfId="35434" xr:uid="{00000000-0005-0000-0000-0000B02C0000}"/>
    <cellStyle name="Normal 4 2 3 4 10 4 4" xfId="25342" xr:uid="{00000000-0005-0000-0000-0000B12C0000}"/>
    <cellStyle name="Normal 4 2 3 4 10 5" xfId="6443" xr:uid="{00000000-0005-0000-0000-0000B22C0000}"/>
    <cellStyle name="Normal 4 2 3 4 10 5 2" xfId="16535" xr:uid="{00000000-0005-0000-0000-0000B32C0000}"/>
    <cellStyle name="Normal 4 2 3 4 10 5 2 2" xfId="36721" xr:uid="{00000000-0005-0000-0000-0000B42C0000}"/>
    <cellStyle name="Normal 4 2 3 4 10 5 3" xfId="26629" xr:uid="{00000000-0005-0000-0000-0000B52C0000}"/>
    <cellStyle name="Normal 4 2 3 4 10 6" xfId="11489" xr:uid="{00000000-0005-0000-0000-0000B62C0000}"/>
    <cellStyle name="Normal 4 2 3 4 10 6 2" xfId="31675" xr:uid="{00000000-0005-0000-0000-0000B72C0000}"/>
    <cellStyle name="Normal 4 2 3 4 10 7" xfId="21583" xr:uid="{00000000-0005-0000-0000-0000B82C0000}"/>
    <cellStyle name="Normal 4 2 3 4 11" xfId="1468" xr:uid="{00000000-0005-0000-0000-0000B92C0000}"/>
    <cellStyle name="Normal 4 2 3 4 11 2" xfId="4043" xr:uid="{00000000-0005-0000-0000-0000BA2C0000}"/>
    <cellStyle name="Normal 4 2 3 4 11 2 2" xfId="9089" xr:uid="{00000000-0005-0000-0000-0000BB2C0000}"/>
    <cellStyle name="Normal 4 2 3 4 11 2 2 2" xfId="19181" xr:uid="{00000000-0005-0000-0000-0000BC2C0000}"/>
    <cellStyle name="Normal 4 2 3 4 11 2 2 2 2" xfId="39367" xr:uid="{00000000-0005-0000-0000-0000BD2C0000}"/>
    <cellStyle name="Normal 4 2 3 4 11 2 2 3" xfId="29275" xr:uid="{00000000-0005-0000-0000-0000BE2C0000}"/>
    <cellStyle name="Normal 4 2 3 4 11 2 3" xfId="14135" xr:uid="{00000000-0005-0000-0000-0000BF2C0000}"/>
    <cellStyle name="Normal 4 2 3 4 11 2 3 2" xfId="34321" xr:uid="{00000000-0005-0000-0000-0000C02C0000}"/>
    <cellStyle name="Normal 4 2 3 4 11 2 4" xfId="24229" xr:uid="{00000000-0005-0000-0000-0000C12C0000}"/>
    <cellStyle name="Normal 4 2 3 4 11 3" xfId="2756" xr:uid="{00000000-0005-0000-0000-0000C22C0000}"/>
    <cellStyle name="Normal 4 2 3 4 11 3 2" xfId="7802" xr:uid="{00000000-0005-0000-0000-0000C32C0000}"/>
    <cellStyle name="Normal 4 2 3 4 11 3 2 2" xfId="17894" xr:uid="{00000000-0005-0000-0000-0000C42C0000}"/>
    <cellStyle name="Normal 4 2 3 4 11 3 2 2 2" xfId="38080" xr:uid="{00000000-0005-0000-0000-0000C52C0000}"/>
    <cellStyle name="Normal 4 2 3 4 11 3 2 3" xfId="27988" xr:uid="{00000000-0005-0000-0000-0000C62C0000}"/>
    <cellStyle name="Normal 4 2 3 4 11 3 3" xfId="12848" xr:uid="{00000000-0005-0000-0000-0000C72C0000}"/>
    <cellStyle name="Normal 4 2 3 4 11 3 3 2" xfId="33034" xr:uid="{00000000-0005-0000-0000-0000C82C0000}"/>
    <cellStyle name="Normal 4 2 3 4 11 3 4" xfId="22942" xr:uid="{00000000-0005-0000-0000-0000C92C0000}"/>
    <cellStyle name="Normal 4 2 3 4 11 4" xfId="5228" xr:uid="{00000000-0005-0000-0000-0000CA2C0000}"/>
    <cellStyle name="Normal 4 2 3 4 11 4 2" xfId="10274" xr:uid="{00000000-0005-0000-0000-0000CB2C0000}"/>
    <cellStyle name="Normal 4 2 3 4 11 4 2 2" xfId="20366" xr:uid="{00000000-0005-0000-0000-0000CC2C0000}"/>
    <cellStyle name="Normal 4 2 3 4 11 4 2 2 2" xfId="40552" xr:uid="{00000000-0005-0000-0000-0000CD2C0000}"/>
    <cellStyle name="Normal 4 2 3 4 11 4 2 3" xfId="30460" xr:uid="{00000000-0005-0000-0000-0000CE2C0000}"/>
    <cellStyle name="Normal 4 2 3 4 11 4 3" xfId="15320" xr:uid="{00000000-0005-0000-0000-0000CF2C0000}"/>
    <cellStyle name="Normal 4 2 3 4 11 4 3 2" xfId="35506" xr:uid="{00000000-0005-0000-0000-0000D02C0000}"/>
    <cellStyle name="Normal 4 2 3 4 11 4 4" xfId="25414" xr:uid="{00000000-0005-0000-0000-0000D12C0000}"/>
    <cellStyle name="Normal 4 2 3 4 11 5" xfId="6515" xr:uid="{00000000-0005-0000-0000-0000D22C0000}"/>
    <cellStyle name="Normal 4 2 3 4 11 5 2" xfId="16607" xr:uid="{00000000-0005-0000-0000-0000D32C0000}"/>
    <cellStyle name="Normal 4 2 3 4 11 5 2 2" xfId="36793" xr:uid="{00000000-0005-0000-0000-0000D42C0000}"/>
    <cellStyle name="Normal 4 2 3 4 11 5 3" xfId="26701" xr:uid="{00000000-0005-0000-0000-0000D52C0000}"/>
    <cellStyle name="Normal 4 2 3 4 11 6" xfId="11561" xr:uid="{00000000-0005-0000-0000-0000D62C0000}"/>
    <cellStyle name="Normal 4 2 3 4 11 6 2" xfId="31747" xr:uid="{00000000-0005-0000-0000-0000D72C0000}"/>
    <cellStyle name="Normal 4 2 3 4 11 7" xfId="21655" xr:uid="{00000000-0005-0000-0000-0000D82C0000}"/>
    <cellStyle name="Normal 4 2 3 4 12" xfId="683" xr:uid="{00000000-0005-0000-0000-0000D92C0000}"/>
    <cellStyle name="Normal 4 2 3 4 12 2" xfId="3272" xr:uid="{00000000-0005-0000-0000-0000DA2C0000}"/>
    <cellStyle name="Normal 4 2 3 4 12 2 2" xfId="8318" xr:uid="{00000000-0005-0000-0000-0000DB2C0000}"/>
    <cellStyle name="Normal 4 2 3 4 12 2 2 2" xfId="18410" xr:uid="{00000000-0005-0000-0000-0000DC2C0000}"/>
    <cellStyle name="Normal 4 2 3 4 12 2 2 2 2" xfId="38596" xr:uid="{00000000-0005-0000-0000-0000DD2C0000}"/>
    <cellStyle name="Normal 4 2 3 4 12 2 2 3" xfId="28504" xr:uid="{00000000-0005-0000-0000-0000DE2C0000}"/>
    <cellStyle name="Normal 4 2 3 4 12 2 3" xfId="13364" xr:uid="{00000000-0005-0000-0000-0000DF2C0000}"/>
    <cellStyle name="Normal 4 2 3 4 12 2 3 2" xfId="33550" xr:uid="{00000000-0005-0000-0000-0000E02C0000}"/>
    <cellStyle name="Normal 4 2 3 4 12 2 4" xfId="23458" xr:uid="{00000000-0005-0000-0000-0000E12C0000}"/>
    <cellStyle name="Normal 4 2 3 4 12 3" xfId="1985" xr:uid="{00000000-0005-0000-0000-0000E22C0000}"/>
    <cellStyle name="Normal 4 2 3 4 12 3 2" xfId="7031" xr:uid="{00000000-0005-0000-0000-0000E32C0000}"/>
    <cellStyle name="Normal 4 2 3 4 12 3 2 2" xfId="17123" xr:uid="{00000000-0005-0000-0000-0000E42C0000}"/>
    <cellStyle name="Normal 4 2 3 4 12 3 2 2 2" xfId="37309" xr:uid="{00000000-0005-0000-0000-0000E52C0000}"/>
    <cellStyle name="Normal 4 2 3 4 12 3 2 3" xfId="27217" xr:uid="{00000000-0005-0000-0000-0000E62C0000}"/>
    <cellStyle name="Normal 4 2 3 4 12 3 3" xfId="12077" xr:uid="{00000000-0005-0000-0000-0000E72C0000}"/>
    <cellStyle name="Normal 4 2 3 4 12 3 3 2" xfId="32263" xr:uid="{00000000-0005-0000-0000-0000E82C0000}"/>
    <cellStyle name="Normal 4 2 3 4 12 3 4" xfId="22171" xr:uid="{00000000-0005-0000-0000-0000E92C0000}"/>
    <cellStyle name="Normal 4 2 3 4 12 4" xfId="4477" xr:uid="{00000000-0005-0000-0000-0000EA2C0000}"/>
    <cellStyle name="Normal 4 2 3 4 12 4 2" xfId="9523" xr:uid="{00000000-0005-0000-0000-0000EB2C0000}"/>
    <cellStyle name="Normal 4 2 3 4 12 4 2 2" xfId="19615" xr:uid="{00000000-0005-0000-0000-0000EC2C0000}"/>
    <cellStyle name="Normal 4 2 3 4 12 4 2 2 2" xfId="39801" xr:uid="{00000000-0005-0000-0000-0000ED2C0000}"/>
    <cellStyle name="Normal 4 2 3 4 12 4 2 3" xfId="29709" xr:uid="{00000000-0005-0000-0000-0000EE2C0000}"/>
    <cellStyle name="Normal 4 2 3 4 12 4 3" xfId="14569" xr:uid="{00000000-0005-0000-0000-0000EF2C0000}"/>
    <cellStyle name="Normal 4 2 3 4 12 4 3 2" xfId="34755" xr:uid="{00000000-0005-0000-0000-0000F02C0000}"/>
    <cellStyle name="Normal 4 2 3 4 12 4 4" xfId="24663" xr:uid="{00000000-0005-0000-0000-0000F12C0000}"/>
    <cellStyle name="Normal 4 2 3 4 12 5" xfId="5744" xr:uid="{00000000-0005-0000-0000-0000F22C0000}"/>
    <cellStyle name="Normal 4 2 3 4 12 5 2" xfId="15836" xr:uid="{00000000-0005-0000-0000-0000F32C0000}"/>
    <cellStyle name="Normal 4 2 3 4 12 5 2 2" xfId="36022" xr:uid="{00000000-0005-0000-0000-0000F42C0000}"/>
    <cellStyle name="Normal 4 2 3 4 12 5 3" xfId="25930" xr:uid="{00000000-0005-0000-0000-0000F52C0000}"/>
    <cellStyle name="Normal 4 2 3 4 12 6" xfId="10790" xr:uid="{00000000-0005-0000-0000-0000F62C0000}"/>
    <cellStyle name="Normal 4 2 3 4 12 6 2" xfId="30976" xr:uid="{00000000-0005-0000-0000-0000F72C0000}"/>
    <cellStyle name="Normal 4 2 3 4 12 7" xfId="20884" xr:uid="{00000000-0005-0000-0000-0000F82C0000}"/>
    <cellStyle name="Normal 4 2 3 4 13" xfId="2937" xr:uid="{00000000-0005-0000-0000-0000F92C0000}"/>
    <cellStyle name="Normal 4 2 3 4 13 2" xfId="7983" xr:uid="{00000000-0005-0000-0000-0000FA2C0000}"/>
    <cellStyle name="Normal 4 2 3 4 13 2 2" xfId="18075" xr:uid="{00000000-0005-0000-0000-0000FB2C0000}"/>
    <cellStyle name="Normal 4 2 3 4 13 2 2 2" xfId="38261" xr:uid="{00000000-0005-0000-0000-0000FC2C0000}"/>
    <cellStyle name="Normal 4 2 3 4 13 2 3" xfId="28169" xr:uid="{00000000-0005-0000-0000-0000FD2C0000}"/>
    <cellStyle name="Normal 4 2 3 4 13 3" xfId="13029" xr:uid="{00000000-0005-0000-0000-0000FE2C0000}"/>
    <cellStyle name="Normal 4 2 3 4 13 3 2" xfId="33215" xr:uid="{00000000-0005-0000-0000-0000FF2C0000}"/>
    <cellStyle name="Normal 4 2 3 4 13 4" xfId="23123" xr:uid="{00000000-0005-0000-0000-0000002D0000}"/>
    <cellStyle name="Normal 4 2 3 4 14" xfId="1650" xr:uid="{00000000-0005-0000-0000-0000012D0000}"/>
    <cellStyle name="Normal 4 2 3 4 14 2" xfId="6696" xr:uid="{00000000-0005-0000-0000-0000022D0000}"/>
    <cellStyle name="Normal 4 2 3 4 14 2 2" xfId="16788" xr:uid="{00000000-0005-0000-0000-0000032D0000}"/>
    <cellStyle name="Normal 4 2 3 4 14 2 2 2" xfId="36974" xr:uid="{00000000-0005-0000-0000-0000042D0000}"/>
    <cellStyle name="Normal 4 2 3 4 14 2 3" xfId="26882" xr:uid="{00000000-0005-0000-0000-0000052D0000}"/>
    <cellStyle name="Normal 4 2 3 4 14 3" xfId="11742" xr:uid="{00000000-0005-0000-0000-0000062D0000}"/>
    <cellStyle name="Normal 4 2 3 4 14 3 2" xfId="31928" xr:uid="{00000000-0005-0000-0000-0000072D0000}"/>
    <cellStyle name="Normal 4 2 3 4 14 4" xfId="21836" xr:uid="{00000000-0005-0000-0000-0000082D0000}"/>
    <cellStyle name="Normal 4 2 3 4 15" xfId="4188" xr:uid="{00000000-0005-0000-0000-0000092D0000}"/>
    <cellStyle name="Normal 4 2 3 4 15 2" xfId="9234" xr:uid="{00000000-0005-0000-0000-00000A2D0000}"/>
    <cellStyle name="Normal 4 2 3 4 15 2 2" xfId="19326" xr:uid="{00000000-0005-0000-0000-00000B2D0000}"/>
    <cellStyle name="Normal 4 2 3 4 15 2 2 2" xfId="39512" xr:uid="{00000000-0005-0000-0000-00000C2D0000}"/>
    <cellStyle name="Normal 4 2 3 4 15 2 3" xfId="29420" xr:uid="{00000000-0005-0000-0000-00000D2D0000}"/>
    <cellStyle name="Normal 4 2 3 4 15 3" xfId="14280" xr:uid="{00000000-0005-0000-0000-00000E2D0000}"/>
    <cellStyle name="Normal 4 2 3 4 15 3 2" xfId="34466" xr:uid="{00000000-0005-0000-0000-00000F2D0000}"/>
    <cellStyle name="Normal 4 2 3 4 15 4" xfId="24374" xr:uid="{00000000-0005-0000-0000-0000102D0000}"/>
    <cellStyle name="Normal 4 2 3 4 16" xfId="5409" xr:uid="{00000000-0005-0000-0000-0000112D0000}"/>
    <cellStyle name="Normal 4 2 3 4 16 2" xfId="15501" xr:uid="{00000000-0005-0000-0000-0000122D0000}"/>
    <cellStyle name="Normal 4 2 3 4 16 2 2" xfId="35687" xr:uid="{00000000-0005-0000-0000-0000132D0000}"/>
    <cellStyle name="Normal 4 2 3 4 16 3" xfId="25595" xr:uid="{00000000-0005-0000-0000-0000142D0000}"/>
    <cellStyle name="Normal 4 2 3 4 17" xfId="10455" xr:uid="{00000000-0005-0000-0000-0000152D0000}"/>
    <cellStyle name="Normal 4 2 3 4 17 2" xfId="30641" xr:uid="{00000000-0005-0000-0000-0000162D0000}"/>
    <cellStyle name="Normal 4 2 3 4 18" xfId="20549" xr:uid="{00000000-0005-0000-0000-0000172D0000}"/>
    <cellStyle name="Normal 4 2 3 4 2" xfId="304" xr:uid="{00000000-0005-0000-0000-0000182D0000}"/>
    <cellStyle name="Normal 4 2 3 4 2 2" xfId="448" xr:uid="{00000000-0005-0000-0000-0000192D0000}"/>
    <cellStyle name="Normal 4 2 3 4 2 2 2" xfId="1540" xr:uid="{00000000-0005-0000-0000-00001A2D0000}"/>
    <cellStyle name="Normal 4 2 3 4 2 2 2 2" xfId="4115" xr:uid="{00000000-0005-0000-0000-00001B2D0000}"/>
    <cellStyle name="Normal 4 2 3 4 2 2 2 2 2" xfId="9161" xr:uid="{00000000-0005-0000-0000-00001C2D0000}"/>
    <cellStyle name="Normal 4 2 3 4 2 2 2 2 2 2" xfId="19253" xr:uid="{00000000-0005-0000-0000-00001D2D0000}"/>
    <cellStyle name="Normal 4 2 3 4 2 2 2 2 2 2 2" xfId="39439" xr:uid="{00000000-0005-0000-0000-00001E2D0000}"/>
    <cellStyle name="Normal 4 2 3 4 2 2 2 2 2 3" xfId="29347" xr:uid="{00000000-0005-0000-0000-00001F2D0000}"/>
    <cellStyle name="Normal 4 2 3 4 2 2 2 2 3" xfId="14207" xr:uid="{00000000-0005-0000-0000-0000202D0000}"/>
    <cellStyle name="Normal 4 2 3 4 2 2 2 2 3 2" xfId="34393" xr:uid="{00000000-0005-0000-0000-0000212D0000}"/>
    <cellStyle name="Normal 4 2 3 4 2 2 2 2 4" xfId="24301" xr:uid="{00000000-0005-0000-0000-0000222D0000}"/>
    <cellStyle name="Normal 4 2 3 4 2 2 2 3" xfId="2828" xr:uid="{00000000-0005-0000-0000-0000232D0000}"/>
    <cellStyle name="Normal 4 2 3 4 2 2 2 3 2" xfId="7874" xr:uid="{00000000-0005-0000-0000-0000242D0000}"/>
    <cellStyle name="Normal 4 2 3 4 2 2 2 3 2 2" xfId="17966" xr:uid="{00000000-0005-0000-0000-0000252D0000}"/>
    <cellStyle name="Normal 4 2 3 4 2 2 2 3 2 2 2" xfId="38152" xr:uid="{00000000-0005-0000-0000-0000262D0000}"/>
    <cellStyle name="Normal 4 2 3 4 2 2 2 3 2 3" xfId="28060" xr:uid="{00000000-0005-0000-0000-0000272D0000}"/>
    <cellStyle name="Normal 4 2 3 4 2 2 2 3 3" xfId="12920" xr:uid="{00000000-0005-0000-0000-0000282D0000}"/>
    <cellStyle name="Normal 4 2 3 4 2 2 2 3 3 2" xfId="33106" xr:uid="{00000000-0005-0000-0000-0000292D0000}"/>
    <cellStyle name="Normal 4 2 3 4 2 2 2 3 4" xfId="23014" xr:uid="{00000000-0005-0000-0000-00002A2D0000}"/>
    <cellStyle name="Normal 4 2 3 4 2 2 2 4" xfId="5300" xr:uid="{00000000-0005-0000-0000-00002B2D0000}"/>
    <cellStyle name="Normal 4 2 3 4 2 2 2 4 2" xfId="10346" xr:uid="{00000000-0005-0000-0000-00002C2D0000}"/>
    <cellStyle name="Normal 4 2 3 4 2 2 2 4 2 2" xfId="20438" xr:uid="{00000000-0005-0000-0000-00002D2D0000}"/>
    <cellStyle name="Normal 4 2 3 4 2 2 2 4 2 2 2" xfId="40624" xr:uid="{00000000-0005-0000-0000-00002E2D0000}"/>
    <cellStyle name="Normal 4 2 3 4 2 2 2 4 2 3" xfId="30532" xr:uid="{00000000-0005-0000-0000-00002F2D0000}"/>
    <cellStyle name="Normal 4 2 3 4 2 2 2 4 3" xfId="15392" xr:uid="{00000000-0005-0000-0000-0000302D0000}"/>
    <cellStyle name="Normal 4 2 3 4 2 2 2 4 3 2" xfId="35578" xr:uid="{00000000-0005-0000-0000-0000312D0000}"/>
    <cellStyle name="Normal 4 2 3 4 2 2 2 4 4" xfId="25486" xr:uid="{00000000-0005-0000-0000-0000322D0000}"/>
    <cellStyle name="Normal 4 2 3 4 2 2 2 5" xfId="6587" xr:uid="{00000000-0005-0000-0000-0000332D0000}"/>
    <cellStyle name="Normal 4 2 3 4 2 2 2 5 2" xfId="16679" xr:uid="{00000000-0005-0000-0000-0000342D0000}"/>
    <cellStyle name="Normal 4 2 3 4 2 2 2 5 2 2" xfId="36865" xr:uid="{00000000-0005-0000-0000-0000352D0000}"/>
    <cellStyle name="Normal 4 2 3 4 2 2 2 5 3" xfId="26773" xr:uid="{00000000-0005-0000-0000-0000362D0000}"/>
    <cellStyle name="Normal 4 2 3 4 2 2 2 6" xfId="11633" xr:uid="{00000000-0005-0000-0000-0000372D0000}"/>
    <cellStyle name="Normal 4 2 3 4 2 2 2 6 2" xfId="31819" xr:uid="{00000000-0005-0000-0000-0000382D0000}"/>
    <cellStyle name="Normal 4 2 3 4 2 2 2 7" xfId="21727" xr:uid="{00000000-0005-0000-0000-0000392D0000}"/>
    <cellStyle name="Normal 4 2 3 4 2 2 3" xfId="3153" xr:uid="{00000000-0005-0000-0000-00003A2D0000}"/>
    <cellStyle name="Normal 4 2 3 4 2 2 3 2" xfId="8199" xr:uid="{00000000-0005-0000-0000-00003B2D0000}"/>
    <cellStyle name="Normal 4 2 3 4 2 2 3 2 2" xfId="18291" xr:uid="{00000000-0005-0000-0000-00003C2D0000}"/>
    <cellStyle name="Normal 4 2 3 4 2 2 3 2 2 2" xfId="38477" xr:uid="{00000000-0005-0000-0000-00003D2D0000}"/>
    <cellStyle name="Normal 4 2 3 4 2 2 3 2 3" xfId="28385" xr:uid="{00000000-0005-0000-0000-00003E2D0000}"/>
    <cellStyle name="Normal 4 2 3 4 2 2 3 3" xfId="13245" xr:uid="{00000000-0005-0000-0000-00003F2D0000}"/>
    <cellStyle name="Normal 4 2 3 4 2 2 3 3 2" xfId="33431" xr:uid="{00000000-0005-0000-0000-0000402D0000}"/>
    <cellStyle name="Normal 4 2 3 4 2 2 3 4" xfId="23339" xr:uid="{00000000-0005-0000-0000-0000412D0000}"/>
    <cellStyle name="Normal 4 2 3 4 2 2 4" xfId="1866" xr:uid="{00000000-0005-0000-0000-0000422D0000}"/>
    <cellStyle name="Normal 4 2 3 4 2 2 4 2" xfId="6912" xr:uid="{00000000-0005-0000-0000-0000432D0000}"/>
    <cellStyle name="Normal 4 2 3 4 2 2 4 2 2" xfId="17004" xr:uid="{00000000-0005-0000-0000-0000442D0000}"/>
    <cellStyle name="Normal 4 2 3 4 2 2 4 2 2 2" xfId="37190" xr:uid="{00000000-0005-0000-0000-0000452D0000}"/>
    <cellStyle name="Normal 4 2 3 4 2 2 4 2 3" xfId="27098" xr:uid="{00000000-0005-0000-0000-0000462D0000}"/>
    <cellStyle name="Normal 4 2 3 4 2 2 4 3" xfId="11958" xr:uid="{00000000-0005-0000-0000-0000472D0000}"/>
    <cellStyle name="Normal 4 2 3 4 2 2 4 3 2" xfId="32144" xr:uid="{00000000-0005-0000-0000-0000482D0000}"/>
    <cellStyle name="Normal 4 2 3 4 2 2 4 4" xfId="22052" xr:uid="{00000000-0005-0000-0000-0000492D0000}"/>
    <cellStyle name="Normal 4 2 3 4 2 2 5" xfId="4404" xr:uid="{00000000-0005-0000-0000-00004A2D0000}"/>
    <cellStyle name="Normal 4 2 3 4 2 2 5 2" xfId="9450" xr:uid="{00000000-0005-0000-0000-00004B2D0000}"/>
    <cellStyle name="Normal 4 2 3 4 2 2 5 2 2" xfId="19542" xr:uid="{00000000-0005-0000-0000-00004C2D0000}"/>
    <cellStyle name="Normal 4 2 3 4 2 2 5 2 2 2" xfId="39728" xr:uid="{00000000-0005-0000-0000-00004D2D0000}"/>
    <cellStyle name="Normal 4 2 3 4 2 2 5 2 3" xfId="29636" xr:uid="{00000000-0005-0000-0000-00004E2D0000}"/>
    <cellStyle name="Normal 4 2 3 4 2 2 5 3" xfId="14496" xr:uid="{00000000-0005-0000-0000-00004F2D0000}"/>
    <cellStyle name="Normal 4 2 3 4 2 2 5 3 2" xfId="34682" xr:uid="{00000000-0005-0000-0000-0000502D0000}"/>
    <cellStyle name="Normal 4 2 3 4 2 2 5 4" xfId="24590" xr:uid="{00000000-0005-0000-0000-0000512D0000}"/>
    <cellStyle name="Normal 4 2 3 4 2 2 6" xfId="5625" xr:uid="{00000000-0005-0000-0000-0000522D0000}"/>
    <cellStyle name="Normal 4 2 3 4 2 2 6 2" xfId="15717" xr:uid="{00000000-0005-0000-0000-0000532D0000}"/>
    <cellStyle name="Normal 4 2 3 4 2 2 6 2 2" xfId="35903" xr:uid="{00000000-0005-0000-0000-0000542D0000}"/>
    <cellStyle name="Normal 4 2 3 4 2 2 6 3" xfId="25811" xr:uid="{00000000-0005-0000-0000-0000552D0000}"/>
    <cellStyle name="Normal 4 2 3 4 2 2 7" xfId="10671" xr:uid="{00000000-0005-0000-0000-0000562D0000}"/>
    <cellStyle name="Normal 4 2 3 4 2 2 7 2" xfId="30857" xr:uid="{00000000-0005-0000-0000-0000572D0000}"/>
    <cellStyle name="Normal 4 2 3 4 2 2 8" xfId="20765" xr:uid="{00000000-0005-0000-0000-0000582D0000}"/>
    <cellStyle name="Normal 4 2 3 4 2 3" xfId="796" xr:uid="{00000000-0005-0000-0000-0000592D0000}"/>
    <cellStyle name="Normal 4 2 3 4 2 3 2" xfId="3383" xr:uid="{00000000-0005-0000-0000-00005A2D0000}"/>
    <cellStyle name="Normal 4 2 3 4 2 3 2 2" xfId="8429" xr:uid="{00000000-0005-0000-0000-00005B2D0000}"/>
    <cellStyle name="Normal 4 2 3 4 2 3 2 2 2" xfId="18521" xr:uid="{00000000-0005-0000-0000-00005C2D0000}"/>
    <cellStyle name="Normal 4 2 3 4 2 3 2 2 2 2" xfId="38707" xr:uid="{00000000-0005-0000-0000-00005D2D0000}"/>
    <cellStyle name="Normal 4 2 3 4 2 3 2 2 3" xfId="28615" xr:uid="{00000000-0005-0000-0000-00005E2D0000}"/>
    <cellStyle name="Normal 4 2 3 4 2 3 2 3" xfId="13475" xr:uid="{00000000-0005-0000-0000-00005F2D0000}"/>
    <cellStyle name="Normal 4 2 3 4 2 3 2 3 2" xfId="33661" xr:uid="{00000000-0005-0000-0000-0000602D0000}"/>
    <cellStyle name="Normal 4 2 3 4 2 3 2 4" xfId="23569" xr:uid="{00000000-0005-0000-0000-0000612D0000}"/>
    <cellStyle name="Normal 4 2 3 4 2 3 3" xfId="2096" xr:uid="{00000000-0005-0000-0000-0000622D0000}"/>
    <cellStyle name="Normal 4 2 3 4 2 3 3 2" xfId="7142" xr:uid="{00000000-0005-0000-0000-0000632D0000}"/>
    <cellStyle name="Normal 4 2 3 4 2 3 3 2 2" xfId="17234" xr:uid="{00000000-0005-0000-0000-0000642D0000}"/>
    <cellStyle name="Normal 4 2 3 4 2 3 3 2 2 2" xfId="37420" xr:uid="{00000000-0005-0000-0000-0000652D0000}"/>
    <cellStyle name="Normal 4 2 3 4 2 3 3 2 3" xfId="27328" xr:uid="{00000000-0005-0000-0000-0000662D0000}"/>
    <cellStyle name="Normal 4 2 3 4 2 3 3 3" xfId="12188" xr:uid="{00000000-0005-0000-0000-0000672D0000}"/>
    <cellStyle name="Normal 4 2 3 4 2 3 3 3 2" xfId="32374" xr:uid="{00000000-0005-0000-0000-0000682D0000}"/>
    <cellStyle name="Normal 4 2 3 4 2 3 3 4" xfId="22282" xr:uid="{00000000-0005-0000-0000-0000692D0000}"/>
    <cellStyle name="Normal 4 2 3 4 2 3 4" xfId="4569" xr:uid="{00000000-0005-0000-0000-00006A2D0000}"/>
    <cellStyle name="Normal 4 2 3 4 2 3 4 2" xfId="9615" xr:uid="{00000000-0005-0000-0000-00006B2D0000}"/>
    <cellStyle name="Normal 4 2 3 4 2 3 4 2 2" xfId="19707" xr:uid="{00000000-0005-0000-0000-00006C2D0000}"/>
    <cellStyle name="Normal 4 2 3 4 2 3 4 2 2 2" xfId="39893" xr:uid="{00000000-0005-0000-0000-00006D2D0000}"/>
    <cellStyle name="Normal 4 2 3 4 2 3 4 2 3" xfId="29801" xr:uid="{00000000-0005-0000-0000-00006E2D0000}"/>
    <cellStyle name="Normal 4 2 3 4 2 3 4 3" xfId="14661" xr:uid="{00000000-0005-0000-0000-00006F2D0000}"/>
    <cellStyle name="Normal 4 2 3 4 2 3 4 3 2" xfId="34847" xr:uid="{00000000-0005-0000-0000-0000702D0000}"/>
    <cellStyle name="Normal 4 2 3 4 2 3 4 4" xfId="24755" xr:uid="{00000000-0005-0000-0000-0000712D0000}"/>
    <cellStyle name="Normal 4 2 3 4 2 3 5" xfId="5855" xr:uid="{00000000-0005-0000-0000-0000722D0000}"/>
    <cellStyle name="Normal 4 2 3 4 2 3 5 2" xfId="15947" xr:uid="{00000000-0005-0000-0000-0000732D0000}"/>
    <cellStyle name="Normal 4 2 3 4 2 3 5 2 2" xfId="36133" xr:uid="{00000000-0005-0000-0000-0000742D0000}"/>
    <cellStyle name="Normal 4 2 3 4 2 3 5 3" xfId="26041" xr:uid="{00000000-0005-0000-0000-0000752D0000}"/>
    <cellStyle name="Normal 4 2 3 4 2 3 6" xfId="10901" xr:uid="{00000000-0005-0000-0000-0000762D0000}"/>
    <cellStyle name="Normal 4 2 3 4 2 3 6 2" xfId="31087" xr:uid="{00000000-0005-0000-0000-0000772D0000}"/>
    <cellStyle name="Normal 4 2 3 4 2 3 7" xfId="20995" xr:uid="{00000000-0005-0000-0000-0000782D0000}"/>
    <cellStyle name="Normal 4 2 3 4 2 4" xfId="3009" xr:uid="{00000000-0005-0000-0000-0000792D0000}"/>
    <cellStyle name="Normal 4 2 3 4 2 4 2" xfId="8055" xr:uid="{00000000-0005-0000-0000-00007A2D0000}"/>
    <cellStyle name="Normal 4 2 3 4 2 4 2 2" xfId="18147" xr:uid="{00000000-0005-0000-0000-00007B2D0000}"/>
    <cellStyle name="Normal 4 2 3 4 2 4 2 2 2" xfId="38333" xr:uid="{00000000-0005-0000-0000-00007C2D0000}"/>
    <cellStyle name="Normal 4 2 3 4 2 4 2 3" xfId="28241" xr:uid="{00000000-0005-0000-0000-00007D2D0000}"/>
    <cellStyle name="Normal 4 2 3 4 2 4 3" xfId="13101" xr:uid="{00000000-0005-0000-0000-00007E2D0000}"/>
    <cellStyle name="Normal 4 2 3 4 2 4 3 2" xfId="33287" xr:uid="{00000000-0005-0000-0000-00007F2D0000}"/>
    <cellStyle name="Normal 4 2 3 4 2 4 4" xfId="23195" xr:uid="{00000000-0005-0000-0000-0000802D0000}"/>
    <cellStyle name="Normal 4 2 3 4 2 5" xfId="1722" xr:uid="{00000000-0005-0000-0000-0000812D0000}"/>
    <cellStyle name="Normal 4 2 3 4 2 5 2" xfId="6768" xr:uid="{00000000-0005-0000-0000-0000822D0000}"/>
    <cellStyle name="Normal 4 2 3 4 2 5 2 2" xfId="16860" xr:uid="{00000000-0005-0000-0000-0000832D0000}"/>
    <cellStyle name="Normal 4 2 3 4 2 5 2 2 2" xfId="37046" xr:uid="{00000000-0005-0000-0000-0000842D0000}"/>
    <cellStyle name="Normal 4 2 3 4 2 5 2 3" xfId="26954" xr:uid="{00000000-0005-0000-0000-0000852D0000}"/>
    <cellStyle name="Normal 4 2 3 4 2 5 3" xfId="11814" xr:uid="{00000000-0005-0000-0000-0000862D0000}"/>
    <cellStyle name="Normal 4 2 3 4 2 5 3 2" xfId="32000" xr:uid="{00000000-0005-0000-0000-0000872D0000}"/>
    <cellStyle name="Normal 4 2 3 4 2 5 4" xfId="21908" xr:uid="{00000000-0005-0000-0000-0000882D0000}"/>
    <cellStyle name="Normal 4 2 3 4 2 6" xfId="4260" xr:uid="{00000000-0005-0000-0000-0000892D0000}"/>
    <cellStyle name="Normal 4 2 3 4 2 6 2" xfId="9306" xr:uid="{00000000-0005-0000-0000-00008A2D0000}"/>
    <cellStyle name="Normal 4 2 3 4 2 6 2 2" xfId="19398" xr:uid="{00000000-0005-0000-0000-00008B2D0000}"/>
    <cellStyle name="Normal 4 2 3 4 2 6 2 2 2" xfId="39584" xr:uid="{00000000-0005-0000-0000-00008C2D0000}"/>
    <cellStyle name="Normal 4 2 3 4 2 6 2 3" xfId="29492" xr:uid="{00000000-0005-0000-0000-00008D2D0000}"/>
    <cellStyle name="Normal 4 2 3 4 2 6 3" xfId="14352" xr:uid="{00000000-0005-0000-0000-00008E2D0000}"/>
    <cellStyle name="Normal 4 2 3 4 2 6 3 2" xfId="34538" xr:uid="{00000000-0005-0000-0000-00008F2D0000}"/>
    <cellStyle name="Normal 4 2 3 4 2 6 4" xfId="24446" xr:uid="{00000000-0005-0000-0000-0000902D0000}"/>
    <cellStyle name="Normal 4 2 3 4 2 7" xfId="5481" xr:uid="{00000000-0005-0000-0000-0000912D0000}"/>
    <cellStyle name="Normal 4 2 3 4 2 7 2" xfId="15573" xr:uid="{00000000-0005-0000-0000-0000922D0000}"/>
    <cellStyle name="Normal 4 2 3 4 2 7 2 2" xfId="35759" xr:uid="{00000000-0005-0000-0000-0000932D0000}"/>
    <cellStyle name="Normal 4 2 3 4 2 7 3" xfId="25667" xr:uid="{00000000-0005-0000-0000-0000942D0000}"/>
    <cellStyle name="Normal 4 2 3 4 2 8" xfId="10527" xr:uid="{00000000-0005-0000-0000-0000952D0000}"/>
    <cellStyle name="Normal 4 2 3 4 2 8 2" xfId="30713" xr:uid="{00000000-0005-0000-0000-0000962D0000}"/>
    <cellStyle name="Normal 4 2 3 4 2 9" xfId="20621" xr:uid="{00000000-0005-0000-0000-0000972D0000}"/>
    <cellStyle name="Normal 4 2 3 4 3" xfId="376" xr:uid="{00000000-0005-0000-0000-0000982D0000}"/>
    <cellStyle name="Normal 4 2 3 4 3 2" xfId="870" xr:uid="{00000000-0005-0000-0000-0000992D0000}"/>
    <cellStyle name="Normal 4 2 3 4 3 2 2" xfId="3456" xr:uid="{00000000-0005-0000-0000-00009A2D0000}"/>
    <cellStyle name="Normal 4 2 3 4 3 2 2 2" xfId="8502" xr:uid="{00000000-0005-0000-0000-00009B2D0000}"/>
    <cellStyle name="Normal 4 2 3 4 3 2 2 2 2" xfId="18594" xr:uid="{00000000-0005-0000-0000-00009C2D0000}"/>
    <cellStyle name="Normal 4 2 3 4 3 2 2 2 2 2" xfId="38780" xr:uid="{00000000-0005-0000-0000-00009D2D0000}"/>
    <cellStyle name="Normal 4 2 3 4 3 2 2 2 3" xfId="28688" xr:uid="{00000000-0005-0000-0000-00009E2D0000}"/>
    <cellStyle name="Normal 4 2 3 4 3 2 2 3" xfId="13548" xr:uid="{00000000-0005-0000-0000-00009F2D0000}"/>
    <cellStyle name="Normal 4 2 3 4 3 2 2 3 2" xfId="33734" xr:uid="{00000000-0005-0000-0000-0000A02D0000}"/>
    <cellStyle name="Normal 4 2 3 4 3 2 2 4" xfId="23642" xr:uid="{00000000-0005-0000-0000-0000A12D0000}"/>
    <cellStyle name="Normal 4 2 3 4 3 2 3" xfId="2169" xr:uid="{00000000-0005-0000-0000-0000A22D0000}"/>
    <cellStyle name="Normal 4 2 3 4 3 2 3 2" xfId="7215" xr:uid="{00000000-0005-0000-0000-0000A32D0000}"/>
    <cellStyle name="Normal 4 2 3 4 3 2 3 2 2" xfId="17307" xr:uid="{00000000-0005-0000-0000-0000A42D0000}"/>
    <cellStyle name="Normal 4 2 3 4 3 2 3 2 2 2" xfId="37493" xr:uid="{00000000-0005-0000-0000-0000A52D0000}"/>
    <cellStyle name="Normal 4 2 3 4 3 2 3 2 3" xfId="27401" xr:uid="{00000000-0005-0000-0000-0000A62D0000}"/>
    <cellStyle name="Normal 4 2 3 4 3 2 3 3" xfId="12261" xr:uid="{00000000-0005-0000-0000-0000A72D0000}"/>
    <cellStyle name="Normal 4 2 3 4 3 2 3 3 2" xfId="32447" xr:uid="{00000000-0005-0000-0000-0000A82D0000}"/>
    <cellStyle name="Normal 4 2 3 4 3 2 3 4" xfId="22355" xr:uid="{00000000-0005-0000-0000-0000A92D0000}"/>
    <cellStyle name="Normal 4 2 3 4 3 2 4" xfId="4642" xr:uid="{00000000-0005-0000-0000-0000AA2D0000}"/>
    <cellStyle name="Normal 4 2 3 4 3 2 4 2" xfId="9688" xr:uid="{00000000-0005-0000-0000-0000AB2D0000}"/>
    <cellStyle name="Normal 4 2 3 4 3 2 4 2 2" xfId="19780" xr:uid="{00000000-0005-0000-0000-0000AC2D0000}"/>
    <cellStyle name="Normal 4 2 3 4 3 2 4 2 2 2" xfId="39966" xr:uid="{00000000-0005-0000-0000-0000AD2D0000}"/>
    <cellStyle name="Normal 4 2 3 4 3 2 4 2 3" xfId="29874" xr:uid="{00000000-0005-0000-0000-0000AE2D0000}"/>
    <cellStyle name="Normal 4 2 3 4 3 2 4 3" xfId="14734" xr:uid="{00000000-0005-0000-0000-0000AF2D0000}"/>
    <cellStyle name="Normal 4 2 3 4 3 2 4 3 2" xfId="34920" xr:uid="{00000000-0005-0000-0000-0000B02D0000}"/>
    <cellStyle name="Normal 4 2 3 4 3 2 4 4" xfId="24828" xr:uid="{00000000-0005-0000-0000-0000B12D0000}"/>
    <cellStyle name="Normal 4 2 3 4 3 2 5" xfId="5928" xr:uid="{00000000-0005-0000-0000-0000B22D0000}"/>
    <cellStyle name="Normal 4 2 3 4 3 2 5 2" xfId="16020" xr:uid="{00000000-0005-0000-0000-0000B32D0000}"/>
    <cellStyle name="Normal 4 2 3 4 3 2 5 2 2" xfId="36206" xr:uid="{00000000-0005-0000-0000-0000B42D0000}"/>
    <cellStyle name="Normal 4 2 3 4 3 2 5 3" xfId="26114" xr:uid="{00000000-0005-0000-0000-0000B52D0000}"/>
    <cellStyle name="Normal 4 2 3 4 3 2 6" xfId="10974" xr:uid="{00000000-0005-0000-0000-0000B62D0000}"/>
    <cellStyle name="Normal 4 2 3 4 3 2 6 2" xfId="31160" xr:uid="{00000000-0005-0000-0000-0000B72D0000}"/>
    <cellStyle name="Normal 4 2 3 4 3 2 7" xfId="21068" xr:uid="{00000000-0005-0000-0000-0000B82D0000}"/>
    <cellStyle name="Normal 4 2 3 4 3 3" xfId="3081" xr:uid="{00000000-0005-0000-0000-0000B92D0000}"/>
    <cellStyle name="Normal 4 2 3 4 3 3 2" xfId="8127" xr:uid="{00000000-0005-0000-0000-0000BA2D0000}"/>
    <cellStyle name="Normal 4 2 3 4 3 3 2 2" xfId="18219" xr:uid="{00000000-0005-0000-0000-0000BB2D0000}"/>
    <cellStyle name="Normal 4 2 3 4 3 3 2 2 2" xfId="38405" xr:uid="{00000000-0005-0000-0000-0000BC2D0000}"/>
    <cellStyle name="Normal 4 2 3 4 3 3 2 3" xfId="28313" xr:uid="{00000000-0005-0000-0000-0000BD2D0000}"/>
    <cellStyle name="Normal 4 2 3 4 3 3 3" xfId="13173" xr:uid="{00000000-0005-0000-0000-0000BE2D0000}"/>
    <cellStyle name="Normal 4 2 3 4 3 3 3 2" xfId="33359" xr:uid="{00000000-0005-0000-0000-0000BF2D0000}"/>
    <cellStyle name="Normal 4 2 3 4 3 3 4" xfId="23267" xr:uid="{00000000-0005-0000-0000-0000C02D0000}"/>
    <cellStyle name="Normal 4 2 3 4 3 4" xfId="1794" xr:uid="{00000000-0005-0000-0000-0000C12D0000}"/>
    <cellStyle name="Normal 4 2 3 4 3 4 2" xfId="6840" xr:uid="{00000000-0005-0000-0000-0000C22D0000}"/>
    <cellStyle name="Normal 4 2 3 4 3 4 2 2" xfId="16932" xr:uid="{00000000-0005-0000-0000-0000C32D0000}"/>
    <cellStyle name="Normal 4 2 3 4 3 4 2 2 2" xfId="37118" xr:uid="{00000000-0005-0000-0000-0000C42D0000}"/>
    <cellStyle name="Normal 4 2 3 4 3 4 2 3" xfId="27026" xr:uid="{00000000-0005-0000-0000-0000C52D0000}"/>
    <cellStyle name="Normal 4 2 3 4 3 4 3" xfId="11886" xr:uid="{00000000-0005-0000-0000-0000C62D0000}"/>
    <cellStyle name="Normal 4 2 3 4 3 4 3 2" xfId="32072" xr:uid="{00000000-0005-0000-0000-0000C72D0000}"/>
    <cellStyle name="Normal 4 2 3 4 3 4 4" xfId="21980" xr:uid="{00000000-0005-0000-0000-0000C82D0000}"/>
    <cellStyle name="Normal 4 2 3 4 3 5" xfId="4332" xr:uid="{00000000-0005-0000-0000-0000C92D0000}"/>
    <cellStyle name="Normal 4 2 3 4 3 5 2" xfId="9378" xr:uid="{00000000-0005-0000-0000-0000CA2D0000}"/>
    <cellStyle name="Normal 4 2 3 4 3 5 2 2" xfId="19470" xr:uid="{00000000-0005-0000-0000-0000CB2D0000}"/>
    <cellStyle name="Normal 4 2 3 4 3 5 2 2 2" xfId="39656" xr:uid="{00000000-0005-0000-0000-0000CC2D0000}"/>
    <cellStyle name="Normal 4 2 3 4 3 5 2 3" xfId="29564" xr:uid="{00000000-0005-0000-0000-0000CD2D0000}"/>
    <cellStyle name="Normal 4 2 3 4 3 5 3" xfId="14424" xr:uid="{00000000-0005-0000-0000-0000CE2D0000}"/>
    <cellStyle name="Normal 4 2 3 4 3 5 3 2" xfId="34610" xr:uid="{00000000-0005-0000-0000-0000CF2D0000}"/>
    <cellStyle name="Normal 4 2 3 4 3 5 4" xfId="24518" xr:uid="{00000000-0005-0000-0000-0000D02D0000}"/>
    <cellStyle name="Normal 4 2 3 4 3 6" xfId="5553" xr:uid="{00000000-0005-0000-0000-0000D12D0000}"/>
    <cellStyle name="Normal 4 2 3 4 3 6 2" xfId="15645" xr:uid="{00000000-0005-0000-0000-0000D22D0000}"/>
    <cellStyle name="Normal 4 2 3 4 3 6 2 2" xfId="35831" xr:uid="{00000000-0005-0000-0000-0000D32D0000}"/>
    <cellStyle name="Normal 4 2 3 4 3 6 3" xfId="25739" xr:uid="{00000000-0005-0000-0000-0000D42D0000}"/>
    <cellStyle name="Normal 4 2 3 4 3 7" xfId="10599" xr:uid="{00000000-0005-0000-0000-0000D52D0000}"/>
    <cellStyle name="Normal 4 2 3 4 3 7 2" xfId="30785" xr:uid="{00000000-0005-0000-0000-0000D62D0000}"/>
    <cellStyle name="Normal 4 2 3 4 3 8" xfId="20693" xr:uid="{00000000-0005-0000-0000-0000D72D0000}"/>
    <cellStyle name="Normal 4 2 3 4 4" xfId="946" xr:uid="{00000000-0005-0000-0000-0000D82D0000}"/>
    <cellStyle name="Normal 4 2 3 4 4 2" xfId="3529" xr:uid="{00000000-0005-0000-0000-0000D92D0000}"/>
    <cellStyle name="Normal 4 2 3 4 4 2 2" xfId="8575" xr:uid="{00000000-0005-0000-0000-0000DA2D0000}"/>
    <cellStyle name="Normal 4 2 3 4 4 2 2 2" xfId="18667" xr:uid="{00000000-0005-0000-0000-0000DB2D0000}"/>
    <cellStyle name="Normal 4 2 3 4 4 2 2 2 2" xfId="38853" xr:uid="{00000000-0005-0000-0000-0000DC2D0000}"/>
    <cellStyle name="Normal 4 2 3 4 4 2 2 3" xfId="28761" xr:uid="{00000000-0005-0000-0000-0000DD2D0000}"/>
    <cellStyle name="Normal 4 2 3 4 4 2 3" xfId="13621" xr:uid="{00000000-0005-0000-0000-0000DE2D0000}"/>
    <cellStyle name="Normal 4 2 3 4 4 2 3 2" xfId="33807" xr:uid="{00000000-0005-0000-0000-0000DF2D0000}"/>
    <cellStyle name="Normal 4 2 3 4 4 2 4" xfId="23715" xr:uid="{00000000-0005-0000-0000-0000E02D0000}"/>
    <cellStyle name="Normal 4 2 3 4 4 3" xfId="2242" xr:uid="{00000000-0005-0000-0000-0000E12D0000}"/>
    <cellStyle name="Normal 4 2 3 4 4 3 2" xfId="7288" xr:uid="{00000000-0005-0000-0000-0000E22D0000}"/>
    <cellStyle name="Normal 4 2 3 4 4 3 2 2" xfId="17380" xr:uid="{00000000-0005-0000-0000-0000E32D0000}"/>
    <cellStyle name="Normal 4 2 3 4 4 3 2 2 2" xfId="37566" xr:uid="{00000000-0005-0000-0000-0000E42D0000}"/>
    <cellStyle name="Normal 4 2 3 4 4 3 2 3" xfId="27474" xr:uid="{00000000-0005-0000-0000-0000E52D0000}"/>
    <cellStyle name="Normal 4 2 3 4 4 3 3" xfId="12334" xr:uid="{00000000-0005-0000-0000-0000E62D0000}"/>
    <cellStyle name="Normal 4 2 3 4 4 3 3 2" xfId="32520" xr:uid="{00000000-0005-0000-0000-0000E72D0000}"/>
    <cellStyle name="Normal 4 2 3 4 4 3 4" xfId="22428" xr:uid="{00000000-0005-0000-0000-0000E82D0000}"/>
    <cellStyle name="Normal 4 2 3 4 4 4" xfId="4715" xr:uid="{00000000-0005-0000-0000-0000E92D0000}"/>
    <cellStyle name="Normal 4 2 3 4 4 4 2" xfId="9761" xr:uid="{00000000-0005-0000-0000-0000EA2D0000}"/>
    <cellStyle name="Normal 4 2 3 4 4 4 2 2" xfId="19853" xr:uid="{00000000-0005-0000-0000-0000EB2D0000}"/>
    <cellStyle name="Normal 4 2 3 4 4 4 2 2 2" xfId="40039" xr:uid="{00000000-0005-0000-0000-0000EC2D0000}"/>
    <cellStyle name="Normal 4 2 3 4 4 4 2 3" xfId="29947" xr:uid="{00000000-0005-0000-0000-0000ED2D0000}"/>
    <cellStyle name="Normal 4 2 3 4 4 4 3" xfId="14807" xr:uid="{00000000-0005-0000-0000-0000EE2D0000}"/>
    <cellStyle name="Normal 4 2 3 4 4 4 3 2" xfId="34993" xr:uid="{00000000-0005-0000-0000-0000EF2D0000}"/>
    <cellStyle name="Normal 4 2 3 4 4 4 4" xfId="24901" xr:uid="{00000000-0005-0000-0000-0000F02D0000}"/>
    <cellStyle name="Normal 4 2 3 4 4 5" xfId="6001" xr:uid="{00000000-0005-0000-0000-0000F12D0000}"/>
    <cellStyle name="Normal 4 2 3 4 4 5 2" xfId="16093" xr:uid="{00000000-0005-0000-0000-0000F22D0000}"/>
    <cellStyle name="Normal 4 2 3 4 4 5 2 2" xfId="36279" xr:uid="{00000000-0005-0000-0000-0000F32D0000}"/>
    <cellStyle name="Normal 4 2 3 4 4 5 3" xfId="26187" xr:uid="{00000000-0005-0000-0000-0000F42D0000}"/>
    <cellStyle name="Normal 4 2 3 4 4 6" xfId="11047" xr:uid="{00000000-0005-0000-0000-0000F52D0000}"/>
    <cellStyle name="Normal 4 2 3 4 4 6 2" xfId="31233" xr:uid="{00000000-0005-0000-0000-0000F62D0000}"/>
    <cellStyle name="Normal 4 2 3 4 4 7" xfId="21141" xr:uid="{00000000-0005-0000-0000-0000F72D0000}"/>
    <cellStyle name="Normal 4 2 3 4 5" xfId="1017" xr:uid="{00000000-0005-0000-0000-0000F82D0000}"/>
    <cellStyle name="Normal 4 2 3 4 5 2" xfId="3600" xr:uid="{00000000-0005-0000-0000-0000F92D0000}"/>
    <cellStyle name="Normal 4 2 3 4 5 2 2" xfId="8646" xr:uid="{00000000-0005-0000-0000-0000FA2D0000}"/>
    <cellStyle name="Normal 4 2 3 4 5 2 2 2" xfId="18738" xr:uid="{00000000-0005-0000-0000-0000FB2D0000}"/>
    <cellStyle name="Normal 4 2 3 4 5 2 2 2 2" xfId="38924" xr:uid="{00000000-0005-0000-0000-0000FC2D0000}"/>
    <cellStyle name="Normal 4 2 3 4 5 2 2 3" xfId="28832" xr:uid="{00000000-0005-0000-0000-0000FD2D0000}"/>
    <cellStyle name="Normal 4 2 3 4 5 2 3" xfId="13692" xr:uid="{00000000-0005-0000-0000-0000FE2D0000}"/>
    <cellStyle name="Normal 4 2 3 4 5 2 3 2" xfId="33878" xr:uid="{00000000-0005-0000-0000-0000FF2D0000}"/>
    <cellStyle name="Normal 4 2 3 4 5 2 4" xfId="23786" xr:uid="{00000000-0005-0000-0000-0000002E0000}"/>
    <cellStyle name="Normal 4 2 3 4 5 3" xfId="2313" xr:uid="{00000000-0005-0000-0000-0000012E0000}"/>
    <cellStyle name="Normal 4 2 3 4 5 3 2" xfId="7359" xr:uid="{00000000-0005-0000-0000-0000022E0000}"/>
    <cellStyle name="Normal 4 2 3 4 5 3 2 2" xfId="17451" xr:uid="{00000000-0005-0000-0000-0000032E0000}"/>
    <cellStyle name="Normal 4 2 3 4 5 3 2 2 2" xfId="37637" xr:uid="{00000000-0005-0000-0000-0000042E0000}"/>
    <cellStyle name="Normal 4 2 3 4 5 3 2 3" xfId="27545" xr:uid="{00000000-0005-0000-0000-0000052E0000}"/>
    <cellStyle name="Normal 4 2 3 4 5 3 3" xfId="12405" xr:uid="{00000000-0005-0000-0000-0000062E0000}"/>
    <cellStyle name="Normal 4 2 3 4 5 3 3 2" xfId="32591" xr:uid="{00000000-0005-0000-0000-0000072E0000}"/>
    <cellStyle name="Normal 4 2 3 4 5 3 4" xfId="22499" xr:uid="{00000000-0005-0000-0000-0000082E0000}"/>
    <cellStyle name="Normal 4 2 3 4 5 4" xfId="4786" xr:uid="{00000000-0005-0000-0000-0000092E0000}"/>
    <cellStyle name="Normal 4 2 3 4 5 4 2" xfId="9832" xr:uid="{00000000-0005-0000-0000-00000A2E0000}"/>
    <cellStyle name="Normal 4 2 3 4 5 4 2 2" xfId="19924" xr:uid="{00000000-0005-0000-0000-00000B2E0000}"/>
    <cellStyle name="Normal 4 2 3 4 5 4 2 2 2" xfId="40110" xr:uid="{00000000-0005-0000-0000-00000C2E0000}"/>
    <cellStyle name="Normal 4 2 3 4 5 4 2 3" xfId="30018" xr:uid="{00000000-0005-0000-0000-00000D2E0000}"/>
    <cellStyle name="Normal 4 2 3 4 5 4 3" xfId="14878" xr:uid="{00000000-0005-0000-0000-00000E2E0000}"/>
    <cellStyle name="Normal 4 2 3 4 5 4 3 2" xfId="35064" xr:uid="{00000000-0005-0000-0000-00000F2E0000}"/>
    <cellStyle name="Normal 4 2 3 4 5 4 4" xfId="24972" xr:uid="{00000000-0005-0000-0000-0000102E0000}"/>
    <cellStyle name="Normal 4 2 3 4 5 5" xfId="6072" xr:uid="{00000000-0005-0000-0000-0000112E0000}"/>
    <cellStyle name="Normal 4 2 3 4 5 5 2" xfId="16164" xr:uid="{00000000-0005-0000-0000-0000122E0000}"/>
    <cellStyle name="Normal 4 2 3 4 5 5 2 2" xfId="36350" xr:uid="{00000000-0005-0000-0000-0000132E0000}"/>
    <cellStyle name="Normal 4 2 3 4 5 5 3" xfId="26258" xr:uid="{00000000-0005-0000-0000-0000142E0000}"/>
    <cellStyle name="Normal 4 2 3 4 5 6" xfId="11118" xr:uid="{00000000-0005-0000-0000-0000152E0000}"/>
    <cellStyle name="Normal 4 2 3 4 5 6 2" xfId="31304" xr:uid="{00000000-0005-0000-0000-0000162E0000}"/>
    <cellStyle name="Normal 4 2 3 4 5 7" xfId="21212" xr:uid="{00000000-0005-0000-0000-0000172E0000}"/>
    <cellStyle name="Normal 4 2 3 4 6" xfId="1090" xr:uid="{00000000-0005-0000-0000-0000182E0000}"/>
    <cellStyle name="Normal 4 2 3 4 6 2" xfId="3672" xr:uid="{00000000-0005-0000-0000-0000192E0000}"/>
    <cellStyle name="Normal 4 2 3 4 6 2 2" xfId="8718" xr:uid="{00000000-0005-0000-0000-00001A2E0000}"/>
    <cellStyle name="Normal 4 2 3 4 6 2 2 2" xfId="18810" xr:uid="{00000000-0005-0000-0000-00001B2E0000}"/>
    <cellStyle name="Normal 4 2 3 4 6 2 2 2 2" xfId="38996" xr:uid="{00000000-0005-0000-0000-00001C2E0000}"/>
    <cellStyle name="Normal 4 2 3 4 6 2 2 3" xfId="28904" xr:uid="{00000000-0005-0000-0000-00001D2E0000}"/>
    <cellStyle name="Normal 4 2 3 4 6 2 3" xfId="13764" xr:uid="{00000000-0005-0000-0000-00001E2E0000}"/>
    <cellStyle name="Normal 4 2 3 4 6 2 3 2" xfId="33950" xr:uid="{00000000-0005-0000-0000-00001F2E0000}"/>
    <cellStyle name="Normal 4 2 3 4 6 2 4" xfId="23858" xr:uid="{00000000-0005-0000-0000-0000202E0000}"/>
    <cellStyle name="Normal 4 2 3 4 6 3" xfId="2385" xr:uid="{00000000-0005-0000-0000-0000212E0000}"/>
    <cellStyle name="Normal 4 2 3 4 6 3 2" xfId="7431" xr:uid="{00000000-0005-0000-0000-0000222E0000}"/>
    <cellStyle name="Normal 4 2 3 4 6 3 2 2" xfId="17523" xr:uid="{00000000-0005-0000-0000-0000232E0000}"/>
    <cellStyle name="Normal 4 2 3 4 6 3 2 2 2" xfId="37709" xr:uid="{00000000-0005-0000-0000-0000242E0000}"/>
    <cellStyle name="Normal 4 2 3 4 6 3 2 3" xfId="27617" xr:uid="{00000000-0005-0000-0000-0000252E0000}"/>
    <cellStyle name="Normal 4 2 3 4 6 3 3" xfId="12477" xr:uid="{00000000-0005-0000-0000-0000262E0000}"/>
    <cellStyle name="Normal 4 2 3 4 6 3 3 2" xfId="32663" xr:uid="{00000000-0005-0000-0000-0000272E0000}"/>
    <cellStyle name="Normal 4 2 3 4 6 3 4" xfId="22571" xr:uid="{00000000-0005-0000-0000-0000282E0000}"/>
    <cellStyle name="Normal 4 2 3 4 6 4" xfId="4858" xr:uid="{00000000-0005-0000-0000-0000292E0000}"/>
    <cellStyle name="Normal 4 2 3 4 6 4 2" xfId="9904" xr:uid="{00000000-0005-0000-0000-00002A2E0000}"/>
    <cellStyle name="Normal 4 2 3 4 6 4 2 2" xfId="19996" xr:uid="{00000000-0005-0000-0000-00002B2E0000}"/>
    <cellStyle name="Normal 4 2 3 4 6 4 2 2 2" xfId="40182" xr:uid="{00000000-0005-0000-0000-00002C2E0000}"/>
    <cellStyle name="Normal 4 2 3 4 6 4 2 3" xfId="30090" xr:uid="{00000000-0005-0000-0000-00002D2E0000}"/>
    <cellStyle name="Normal 4 2 3 4 6 4 3" xfId="14950" xr:uid="{00000000-0005-0000-0000-00002E2E0000}"/>
    <cellStyle name="Normal 4 2 3 4 6 4 3 2" xfId="35136" xr:uid="{00000000-0005-0000-0000-00002F2E0000}"/>
    <cellStyle name="Normal 4 2 3 4 6 4 4" xfId="25044" xr:uid="{00000000-0005-0000-0000-0000302E0000}"/>
    <cellStyle name="Normal 4 2 3 4 6 5" xfId="6144" xr:uid="{00000000-0005-0000-0000-0000312E0000}"/>
    <cellStyle name="Normal 4 2 3 4 6 5 2" xfId="16236" xr:uid="{00000000-0005-0000-0000-0000322E0000}"/>
    <cellStyle name="Normal 4 2 3 4 6 5 2 2" xfId="36422" xr:uid="{00000000-0005-0000-0000-0000332E0000}"/>
    <cellStyle name="Normal 4 2 3 4 6 5 3" xfId="26330" xr:uid="{00000000-0005-0000-0000-0000342E0000}"/>
    <cellStyle name="Normal 4 2 3 4 6 6" xfId="11190" xr:uid="{00000000-0005-0000-0000-0000352E0000}"/>
    <cellStyle name="Normal 4 2 3 4 6 6 2" xfId="31376" xr:uid="{00000000-0005-0000-0000-0000362E0000}"/>
    <cellStyle name="Normal 4 2 3 4 6 7" xfId="21284" xr:uid="{00000000-0005-0000-0000-0000372E0000}"/>
    <cellStyle name="Normal 4 2 3 4 7" xfId="1175" xr:uid="{00000000-0005-0000-0000-0000382E0000}"/>
    <cellStyle name="Normal 4 2 3 4 7 2" xfId="3755" xr:uid="{00000000-0005-0000-0000-0000392E0000}"/>
    <cellStyle name="Normal 4 2 3 4 7 2 2" xfId="8801" xr:uid="{00000000-0005-0000-0000-00003A2E0000}"/>
    <cellStyle name="Normal 4 2 3 4 7 2 2 2" xfId="18893" xr:uid="{00000000-0005-0000-0000-00003B2E0000}"/>
    <cellStyle name="Normal 4 2 3 4 7 2 2 2 2" xfId="39079" xr:uid="{00000000-0005-0000-0000-00003C2E0000}"/>
    <cellStyle name="Normal 4 2 3 4 7 2 2 3" xfId="28987" xr:uid="{00000000-0005-0000-0000-00003D2E0000}"/>
    <cellStyle name="Normal 4 2 3 4 7 2 3" xfId="13847" xr:uid="{00000000-0005-0000-0000-00003E2E0000}"/>
    <cellStyle name="Normal 4 2 3 4 7 2 3 2" xfId="34033" xr:uid="{00000000-0005-0000-0000-00003F2E0000}"/>
    <cellStyle name="Normal 4 2 3 4 7 2 4" xfId="23941" xr:uid="{00000000-0005-0000-0000-0000402E0000}"/>
    <cellStyle name="Normal 4 2 3 4 7 3" xfId="2468" xr:uid="{00000000-0005-0000-0000-0000412E0000}"/>
    <cellStyle name="Normal 4 2 3 4 7 3 2" xfId="7514" xr:uid="{00000000-0005-0000-0000-0000422E0000}"/>
    <cellStyle name="Normal 4 2 3 4 7 3 2 2" xfId="17606" xr:uid="{00000000-0005-0000-0000-0000432E0000}"/>
    <cellStyle name="Normal 4 2 3 4 7 3 2 2 2" xfId="37792" xr:uid="{00000000-0005-0000-0000-0000442E0000}"/>
    <cellStyle name="Normal 4 2 3 4 7 3 2 3" xfId="27700" xr:uid="{00000000-0005-0000-0000-0000452E0000}"/>
    <cellStyle name="Normal 4 2 3 4 7 3 3" xfId="12560" xr:uid="{00000000-0005-0000-0000-0000462E0000}"/>
    <cellStyle name="Normal 4 2 3 4 7 3 3 2" xfId="32746" xr:uid="{00000000-0005-0000-0000-0000472E0000}"/>
    <cellStyle name="Normal 4 2 3 4 7 3 4" xfId="22654" xr:uid="{00000000-0005-0000-0000-0000482E0000}"/>
    <cellStyle name="Normal 4 2 3 4 7 4" xfId="4940" xr:uid="{00000000-0005-0000-0000-0000492E0000}"/>
    <cellStyle name="Normal 4 2 3 4 7 4 2" xfId="9986" xr:uid="{00000000-0005-0000-0000-00004A2E0000}"/>
    <cellStyle name="Normal 4 2 3 4 7 4 2 2" xfId="20078" xr:uid="{00000000-0005-0000-0000-00004B2E0000}"/>
    <cellStyle name="Normal 4 2 3 4 7 4 2 2 2" xfId="40264" xr:uid="{00000000-0005-0000-0000-00004C2E0000}"/>
    <cellStyle name="Normal 4 2 3 4 7 4 2 3" xfId="30172" xr:uid="{00000000-0005-0000-0000-00004D2E0000}"/>
    <cellStyle name="Normal 4 2 3 4 7 4 3" xfId="15032" xr:uid="{00000000-0005-0000-0000-00004E2E0000}"/>
    <cellStyle name="Normal 4 2 3 4 7 4 3 2" xfId="35218" xr:uid="{00000000-0005-0000-0000-00004F2E0000}"/>
    <cellStyle name="Normal 4 2 3 4 7 4 4" xfId="25126" xr:uid="{00000000-0005-0000-0000-0000502E0000}"/>
    <cellStyle name="Normal 4 2 3 4 7 5" xfId="6227" xr:uid="{00000000-0005-0000-0000-0000512E0000}"/>
    <cellStyle name="Normal 4 2 3 4 7 5 2" xfId="16319" xr:uid="{00000000-0005-0000-0000-0000522E0000}"/>
    <cellStyle name="Normal 4 2 3 4 7 5 2 2" xfId="36505" xr:uid="{00000000-0005-0000-0000-0000532E0000}"/>
    <cellStyle name="Normal 4 2 3 4 7 5 3" xfId="26413" xr:uid="{00000000-0005-0000-0000-0000542E0000}"/>
    <cellStyle name="Normal 4 2 3 4 7 6" xfId="11273" xr:uid="{00000000-0005-0000-0000-0000552E0000}"/>
    <cellStyle name="Normal 4 2 3 4 7 6 2" xfId="31459" xr:uid="{00000000-0005-0000-0000-0000562E0000}"/>
    <cellStyle name="Normal 4 2 3 4 7 7" xfId="21367" xr:uid="{00000000-0005-0000-0000-0000572E0000}"/>
    <cellStyle name="Normal 4 2 3 4 8" xfId="1247" xr:uid="{00000000-0005-0000-0000-0000582E0000}"/>
    <cellStyle name="Normal 4 2 3 4 8 2" xfId="3827" xr:uid="{00000000-0005-0000-0000-0000592E0000}"/>
    <cellStyle name="Normal 4 2 3 4 8 2 2" xfId="8873" xr:uid="{00000000-0005-0000-0000-00005A2E0000}"/>
    <cellStyle name="Normal 4 2 3 4 8 2 2 2" xfId="18965" xr:uid="{00000000-0005-0000-0000-00005B2E0000}"/>
    <cellStyle name="Normal 4 2 3 4 8 2 2 2 2" xfId="39151" xr:uid="{00000000-0005-0000-0000-00005C2E0000}"/>
    <cellStyle name="Normal 4 2 3 4 8 2 2 3" xfId="29059" xr:uid="{00000000-0005-0000-0000-00005D2E0000}"/>
    <cellStyle name="Normal 4 2 3 4 8 2 3" xfId="13919" xr:uid="{00000000-0005-0000-0000-00005E2E0000}"/>
    <cellStyle name="Normal 4 2 3 4 8 2 3 2" xfId="34105" xr:uid="{00000000-0005-0000-0000-00005F2E0000}"/>
    <cellStyle name="Normal 4 2 3 4 8 2 4" xfId="24013" xr:uid="{00000000-0005-0000-0000-0000602E0000}"/>
    <cellStyle name="Normal 4 2 3 4 8 3" xfId="2540" xr:uid="{00000000-0005-0000-0000-0000612E0000}"/>
    <cellStyle name="Normal 4 2 3 4 8 3 2" xfId="7586" xr:uid="{00000000-0005-0000-0000-0000622E0000}"/>
    <cellStyle name="Normal 4 2 3 4 8 3 2 2" xfId="17678" xr:uid="{00000000-0005-0000-0000-0000632E0000}"/>
    <cellStyle name="Normal 4 2 3 4 8 3 2 2 2" xfId="37864" xr:uid="{00000000-0005-0000-0000-0000642E0000}"/>
    <cellStyle name="Normal 4 2 3 4 8 3 2 3" xfId="27772" xr:uid="{00000000-0005-0000-0000-0000652E0000}"/>
    <cellStyle name="Normal 4 2 3 4 8 3 3" xfId="12632" xr:uid="{00000000-0005-0000-0000-0000662E0000}"/>
    <cellStyle name="Normal 4 2 3 4 8 3 3 2" xfId="32818" xr:uid="{00000000-0005-0000-0000-0000672E0000}"/>
    <cellStyle name="Normal 4 2 3 4 8 3 4" xfId="22726" xr:uid="{00000000-0005-0000-0000-0000682E0000}"/>
    <cellStyle name="Normal 4 2 3 4 8 4" xfId="5012" xr:uid="{00000000-0005-0000-0000-0000692E0000}"/>
    <cellStyle name="Normal 4 2 3 4 8 4 2" xfId="10058" xr:uid="{00000000-0005-0000-0000-00006A2E0000}"/>
    <cellStyle name="Normal 4 2 3 4 8 4 2 2" xfId="20150" xr:uid="{00000000-0005-0000-0000-00006B2E0000}"/>
    <cellStyle name="Normal 4 2 3 4 8 4 2 2 2" xfId="40336" xr:uid="{00000000-0005-0000-0000-00006C2E0000}"/>
    <cellStyle name="Normal 4 2 3 4 8 4 2 3" xfId="30244" xr:uid="{00000000-0005-0000-0000-00006D2E0000}"/>
    <cellStyle name="Normal 4 2 3 4 8 4 3" xfId="15104" xr:uid="{00000000-0005-0000-0000-00006E2E0000}"/>
    <cellStyle name="Normal 4 2 3 4 8 4 3 2" xfId="35290" xr:uid="{00000000-0005-0000-0000-00006F2E0000}"/>
    <cellStyle name="Normal 4 2 3 4 8 4 4" xfId="25198" xr:uid="{00000000-0005-0000-0000-0000702E0000}"/>
    <cellStyle name="Normal 4 2 3 4 8 5" xfId="6299" xr:uid="{00000000-0005-0000-0000-0000712E0000}"/>
    <cellStyle name="Normal 4 2 3 4 8 5 2" xfId="16391" xr:uid="{00000000-0005-0000-0000-0000722E0000}"/>
    <cellStyle name="Normal 4 2 3 4 8 5 2 2" xfId="36577" xr:uid="{00000000-0005-0000-0000-0000732E0000}"/>
    <cellStyle name="Normal 4 2 3 4 8 5 3" xfId="26485" xr:uid="{00000000-0005-0000-0000-0000742E0000}"/>
    <cellStyle name="Normal 4 2 3 4 8 6" xfId="11345" xr:uid="{00000000-0005-0000-0000-0000752E0000}"/>
    <cellStyle name="Normal 4 2 3 4 8 6 2" xfId="31531" xr:uid="{00000000-0005-0000-0000-0000762E0000}"/>
    <cellStyle name="Normal 4 2 3 4 8 7" xfId="21439" xr:uid="{00000000-0005-0000-0000-0000772E0000}"/>
    <cellStyle name="Normal 4 2 3 4 9" xfId="1320" xr:uid="{00000000-0005-0000-0000-0000782E0000}"/>
    <cellStyle name="Normal 4 2 3 4 9 2" xfId="3899" xr:uid="{00000000-0005-0000-0000-0000792E0000}"/>
    <cellStyle name="Normal 4 2 3 4 9 2 2" xfId="8945" xr:uid="{00000000-0005-0000-0000-00007A2E0000}"/>
    <cellStyle name="Normal 4 2 3 4 9 2 2 2" xfId="19037" xr:uid="{00000000-0005-0000-0000-00007B2E0000}"/>
    <cellStyle name="Normal 4 2 3 4 9 2 2 2 2" xfId="39223" xr:uid="{00000000-0005-0000-0000-00007C2E0000}"/>
    <cellStyle name="Normal 4 2 3 4 9 2 2 3" xfId="29131" xr:uid="{00000000-0005-0000-0000-00007D2E0000}"/>
    <cellStyle name="Normal 4 2 3 4 9 2 3" xfId="13991" xr:uid="{00000000-0005-0000-0000-00007E2E0000}"/>
    <cellStyle name="Normal 4 2 3 4 9 2 3 2" xfId="34177" xr:uid="{00000000-0005-0000-0000-00007F2E0000}"/>
    <cellStyle name="Normal 4 2 3 4 9 2 4" xfId="24085" xr:uid="{00000000-0005-0000-0000-0000802E0000}"/>
    <cellStyle name="Normal 4 2 3 4 9 3" xfId="2612" xr:uid="{00000000-0005-0000-0000-0000812E0000}"/>
    <cellStyle name="Normal 4 2 3 4 9 3 2" xfId="7658" xr:uid="{00000000-0005-0000-0000-0000822E0000}"/>
    <cellStyle name="Normal 4 2 3 4 9 3 2 2" xfId="17750" xr:uid="{00000000-0005-0000-0000-0000832E0000}"/>
    <cellStyle name="Normal 4 2 3 4 9 3 2 2 2" xfId="37936" xr:uid="{00000000-0005-0000-0000-0000842E0000}"/>
    <cellStyle name="Normal 4 2 3 4 9 3 2 3" xfId="27844" xr:uid="{00000000-0005-0000-0000-0000852E0000}"/>
    <cellStyle name="Normal 4 2 3 4 9 3 3" xfId="12704" xr:uid="{00000000-0005-0000-0000-0000862E0000}"/>
    <cellStyle name="Normal 4 2 3 4 9 3 3 2" xfId="32890" xr:uid="{00000000-0005-0000-0000-0000872E0000}"/>
    <cellStyle name="Normal 4 2 3 4 9 3 4" xfId="22798" xr:uid="{00000000-0005-0000-0000-0000882E0000}"/>
    <cellStyle name="Normal 4 2 3 4 9 4" xfId="5084" xr:uid="{00000000-0005-0000-0000-0000892E0000}"/>
    <cellStyle name="Normal 4 2 3 4 9 4 2" xfId="10130" xr:uid="{00000000-0005-0000-0000-00008A2E0000}"/>
    <cellStyle name="Normal 4 2 3 4 9 4 2 2" xfId="20222" xr:uid="{00000000-0005-0000-0000-00008B2E0000}"/>
    <cellStyle name="Normal 4 2 3 4 9 4 2 2 2" xfId="40408" xr:uid="{00000000-0005-0000-0000-00008C2E0000}"/>
    <cellStyle name="Normal 4 2 3 4 9 4 2 3" xfId="30316" xr:uid="{00000000-0005-0000-0000-00008D2E0000}"/>
    <cellStyle name="Normal 4 2 3 4 9 4 3" xfId="15176" xr:uid="{00000000-0005-0000-0000-00008E2E0000}"/>
    <cellStyle name="Normal 4 2 3 4 9 4 3 2" xfId="35362" xr:uid="{00000000-0005-0000-0000-00008F2E0000}"/>
    <cellStyle name="Normal 4 2 3 4 9 4 4" xfId="25270" xr:uid="{00000000-0005-0000-0000-0000902E0000}"/>
    <cellStyle name="Normal 4 2 3 4 9 5" xfId="6371" xr:uid="{00000000-0005-0000-0000-0000912E0000}"/>
    <cellStyle name="Normal 4 2 3 4 9 5 2" xfId="16463" xr:uid="{00000000-0005-0000-0000-0000922E0000}"/>
    <cellStyle name="Normal 4 2 3 4 9 5 2 2" xfId="36649" xr:uid="{00000000-0005-0000-0000-0000932E0000}"/>
    <cellStyle name="Normal 4 2 3 4 9 5 3" xfId="26557" xr:uid="{00000000-0005-0000-0000-0000942E0000}"/>
    <cellStyle name="Normal 4 2 3 4 9 6" xfId="11417" xr:uid="{00000000-0005-0000-0000-0000952E0000}"/>
    <cellStyle name="Normal 4 2 3 4 9 6 2" xfId="31603" xr:uid="{00000000-0005-0000-0000-0000962E0000}"/>
    <cellStyle name="Normal 4 2 3 4 9 7" xfId="21511" xr:uid="{00000000-0005-0000-0000-0000972E0000}"/>
    <cellStyle name="Normal 4 2 3 5" xfId="268" xr:uid="{00000000-0005-0000-0000-0000982E0000}"/>
    <cellStyle name="Normal 4 2 3 5 2" xfId="412" xr:uid="{00000000-0005-0000-0000-0000992E0000}"/>
    <cellStyle name="Normal 4 2 3 5 2 2" xfId="1504" xr:uid="{00000000-0005-0000-0000-00009A2E0000}"/>
    <cellStyle name="Normal 4 2 3 5 2 2 2" xfId="4079" xr:uid="{00000000-0005-0000-0000-00009B2E0000}"/>
    <cellStyle name="Normal 4 2 3 5 2 2 2 2" xfId="9125" xr:uid="{00000000-0005-0000-0000-00009C2E0000}"/>
    <cellStyle name="Normal 4 2 3 5 2 2 2 2 2" xfId="19217" xr:uid="{00000000-0005-0000-0000-00009D2E0000}"/>
    <cellStyle name="Normal 4 2 3 5 2 2 2 2 2 2" xfId="39403" xr:uid="{00000000-0005-0000-0000-00009E2E0000}"/>
    <cellStyle name="Normal 4 2 3 5 2 2 2 2 3" xfId="29311" xr:uid="{00000000-0005-0000-0000-00009F2E0000}"/>
    <cellStyle name="Normal 4 2 3 5 2 2 2 3" xfId="14171" xr:uid="{00000000-0005-0000-0000-0000A02E0000}"/>
    <cellStyle name="Normal 4 2 3 5 2 2 2 3 2" xfId="34357" xr:uid="{00000000-0005-0000-0000-0000A12E0000}"/>
    <cellStyle name="Normal 4 2 3 5 2 2 2 4" xfId="24265" xr:uid="{00000000-0005-0000-0000-0000A22E0000}"/>
    <cellStyle name="Normal 4 2 3 5 2 2 3" xfId="2792" xr:uid="{00000000-0005-0000-0000-0000A32E0000}"/>
    <cellStyle name="Normal 4 2 3 5 2 2 3 2" xfId="7838" xr:uid="{00000000-0005-0000-0000-0000A42E0000}"/>
    <cellStyle name="Normal 4 2 3 5 2 2 3 2 2" xfId="17930" xr:uid="{00000000-0005-0000-0000-0000A52E0000}"/>
    <cellStyle name="Normal 4 2 3 5 2 2 3 2 2 2" xfId="38116" xr:uid="{00000000-0005-0000-0000-0000A62E0000}"/>
    <cellStyle name="Normal 4 2 3 5 2 2 3 2 3" xfId="28024" xr:uid="{00000000-0005-0000-0000-0000A72E0000}"/>
    <cellStyle name="Normal 4 2 3 5 2 2 3 3" xfId="12884" xr:uid="{00000000-0005-0000-0000-0000A82E0000}"/>
    <cellStyle name="Normal 4 2 3 5 2 2 3 3 2" xfId="33070" xr:uid="{00000000-0005-0000-0000-0000A92E0000}"/>
    <cellStyle name="Normal 4 2 3 5 2 2 3 4" xfId="22978" xr:uid="{00000000-0005-0000-0000-0000AA2E0000}"/>
    <cellStyle name="Normal 4 2 3 5 2 2 4" xfId="5264" xr:uid="{00000000-0005-0000-0000-0000AB2E0000}"/>
    <cellStyle name="Normal 4 2 3 5 2 2 4 2" xfId="10310" xr:uid="{00000000-0005-0000-0000-0000AC2E0000}"/>
    <cellStyle name="Normal 4 2 3 5 2 2 4 2 2" xfId="20402" xr:uid="{00000000-0005-0000-0000-0000AD2E0000}"/>
    <cellStyle name="Normal 4 2 3 5 2 2 4 2 2 2" xfId="40588" xr:uid="{00000000-0005-0000-0000-0000AE2E0000}"/>
    <cellStyle name="Normal 4 2 3 5 2 2 4 2 3" xfId="30496" xr:uid="{00000000-0005-0000-0000-0000AF2E0000}"/>
    <cellStyle name="Normal 4 2 3 5 2 2 4 3" xfId="15356" xr:uid="{00000000-0005-0000-0000-0000B02E0000}"/>
    <cellStyle name="Normal 4 2 3 5 2 2 4 3 2" xfId="35542" xr:uid="{00000000-0005-0000-0000-0000B12E0000}"/>
    <cellStyle name="Normal 4 2 3 5 2 2 4 4" xfId="25450" xr:uid="{00000000-0005-0000-0000-0000B22E0000}"/>
    <cellStyle name="Normal 4 2 3 5 2 2 5" xfId="6551" xr:uid="{00000000-0005-0000-0000-0000B32E0000}"/>
    <cellStyle name="Normal 4 2 3 5 2 2 5 2" xfId="16643" xr:uid="{00000000-0005-0000-0000-0000B42E0000}"/>
    <cellStyle name="Normal 4 2 3 5 2 2 5 2 2" xfId="36829" xr:uid="{00000000-0005-0000-0000-0000B52E0000}"/>
    <cellStyle name="Normal 4 2 3 5 2 2 5 3" xfId="26737" xr:uid="{00000000-0005-0000-0000-0000B62E0000}"/>
    <cellStyle name="Normal 4 2 3 5 2 2 6" xfId="11597" xr:uid="{00000000-0005-0000-0000-0000B72E0000}"/>
    <cellStyle name="Normal 4 2 3 5 2 2 6 2" xfId="31783" xr:uid="{00000000-0005-0000-0000-0000B82E0000}"/>
    <cellStyle name="Normal 4 2 3 5 2 2 7" xfId="21691" xr:uid="{00000000-0005-0000-0000-0000B92E0000}"/>
    <cellStyle name="Normal 4 2 3 5 2 3" xfId="3117" xr:uid="{00000000-0005-0000-0000-0000BA2E0000}"/>
    <cellStyle name="Normal 4 2 3 5 2 3 2" xfId="8163" xr:uid="{00000000-0005-0000-0000-0000BB2E0000}"/>
    <cellStyle name="Normal 4 2 3 5 2 3 2 2" xfId="18255" xr:uid="{00000000-0005-0000-0000-0000BC2E0000}"/>
    <cellStyle name="Normal 4 2 3 5 2 3 2 2 2" xfId="38441" xr:uid="{00000000-0005-0000-0000-0000BD2E0000}"/>
    <cellStyle name="Normal 4 2 3 5 2 3 2 3" xfId="28349" xr:uid="{00000000-0005-0000-0000-0000BE2E0000}"/>
    <cellStyle name="Normal 4 2 3 5 2 3 3" xfId="13209" xr:uid="{00000000-0005-0000-0000-0000BF2E0000}"/>
    <cellStyle name="Normal 4 2 3 5 2 3 3 2" xfId="33395" xr:uid="{00000000-0005-0000-0000-0000C02E0000}"/>
    <cellStyle name="Normal 4 2 3 5 2 3 4" xfId="23303" xr:uid="{00000000-0005-0000-0000-0000C12E0000}"/>
    <cellStyle name="Normal 4 2 3 5 2 4" xfId="1830" xr:uid="{00000000-0005-0000-0000-0000C22E0000}"/>
    <cellStyle name="Normal 4 2 3 5 2 4 2" xfId="6876" xr:uid="{00000000-0005-0000-0000-0000C32E0000}"/>
    <cellStyle name="Normal 4 2 3 5 2 4 2 2" xfId="16968" xr:uid="{00000000-0005-0000-0000-0000C42E0000}"/>
    <cellStyle name="Normal 4 2 3 5 2 4 2 2 2" xfId="37154" xr:uid="{00000000-0005-0000-0000-0000C52E0000}"/>
    <cellStyle name="Normal 4 2 3 5 2 4 2 3" xfId="27062" xr:uid="{00000000-0005-0000-0000-0000C62E0000}"/>
    <cellStyle name="Normal 4 2 3 5 2 4 3" xfId="11922" xr:uid="{00000000-0005-0000-0000-0000C72E0000}"/>
    <cellStyle name="Normal 4 2 3 5 2 4 3 2" xfId="32108" xr:uid="{00000000-0005-0000-0000-0000C82E0000}"/>
    <cellStyle name="Normal 4 2 3 5 2 4 4" xfId="22016" xr:uid="{00000000-0005-0000-0000-0000C92E0000}"/>
    <cellStyle name="Normal 4 2 3 5 2 5" xfId="4368" xr:uid="{00000000-0005-0000-0000-0000CA2E0000}"/>
    <cellStyle name="Normal 4 2 3 5 2 5 2" xfId="9414" xr:uid="{00000000-0005-0000-0000-0000CB2E0000}"/>
    <cellStyle name="Normal 4 2 3 5 2 5 2 2" xfId="19506" xr:uid="{00000000-0005-0000-0000-0000CC2E0000}"/>
    <cellStyle name="Normal 4 2 3 5 2 5 2 2 2" xfId="39692" xr:uid="{00000000-0005-0000-0000-0000CD2E0000}"/>
    <cellStyle name="Normal 4 2 3 5 2 5 2 3" xfId="29600" xr:uid="{00000000-0005-0000-0000-0000CE2E0000}"/>
    <cellStyle name="Normal 4 2 3 5 2 5 3" xfId="14460" xr:uid="{00000000-0005-0000-0000-0000CF2E0000}"/>
    <cellStyle name="Normal 4 2 3 5 2 5 3 2" xfId="34646" xr:uid="{00000000-0005-0000-0000-0000D02E0000}"/>
    <cellStyle name="Normal 4 2 3 5 2 5 4" xfId="24554" xr:uid="{00000000-0005-0000-0000-0000D12E0000}"/>
    <cellStyle name="Normal 4 2 3 5 2 6" xfId="5589" xr:uid="{00000000-0005-0000-0000-0000D22E0000}"/>
    <cellStyle name="Normal 4 2 3 5 2 6 2" xfId="15681" xr:uid="{00000000-0005-0000-0000-0000D32E0000}"/>
    <cellStyle name="Normal 4 2 3 5 2 6 2 2" xfId="35867" xr:uid="{00000000-0005-0000-0000-0000D42E0000}"/>
    <cellStyle name="Normal 4 2 3 5 2 6 3" xfId="25775" xr:uid="{00000000-0005-0000-0000-0000D52E0000}"/>
    <cellStyle name="Normal 4 2 3 5 2 7" xfId="10635" xr:uid="{00000000-0005-0000-0000-0000D62E0000}"/>
    <cellStyle name="Normal 4 2 3 5 2 7 2" xfId="30821" xr:uid="{00000000-0005-0000-0000-0000D72E0000}"/>
    <cellStyle name="Normal 4 2 3 5 2 8" xfId="20729" xr:uid="{00000000-0005-0000-0000-0000D82E0000}"/>
    <cellStyle name="Normal 4 2 3 5 3" xfId="704" xr:uid="{00000000-0005-0000-0000-0000D92E0000}"/>
    <cellStyle name="Normal 4 2 3 5 3 2" xfId="3292" xr:uid="{00000000-0005-0000-0000-0000DA2E0000}"/>
    <cellStyle name="Normal 4 2 3 5 3 2 2" xfId="8338" xr:uid="{00000000-0005-0000-0000-0000DB2E0000}"/>
    <cellStyle name="Normal 4 2 3 5 3 2 2 2" xfId="18430" xr:uid="{00000000-0005-0000-0000-0000DC2E0000}"/>
    <cellStyle name="Normal 4 2 3 5 3 2 2 2 2" xfId="38616" xr:uid="{00000000-0005-0000-0000-0000DD2E0000}"/>
    <cellStyle name="Normal 4 2 3 5 3 2 2 3" xfId="28524" xr:uid="{00000000-0005-0000-0000-0000DE2E0000}"/>
    <cellStyle name="Normal 4 2 3 5 3 2 3" xfId="13384" xr:uid="{00000000-0005-0000-0000-0000DF2E0000}"/>
    <cellStyle name="Normal 4 2 3 5 3 2 3 2" xfId="33570" xr:uid="{00000000-0005-0000-0000-0000E02E0000}"/>
    <cellStyle name="Normal 4 2 3 5 3 2 4" xfId="23478" xr:uid="{00000000-0005-0000-0000-0000E12E0000}"/>
    <cellStyle name="Normal 4 2 3 5 3 3" xfId="2005" xr:uid="{00000000-0005-0000-0000-0000E22E0000}"/>
    <cellStyle name="Normal 4 2 3 5 3 3 2" xfId="7051" xr:uid="{00000000-0005-0000-0000-0000E32E0000}"/>
    <cellStyle name="Normal 4 2 3 5 3 3 2 2" xfId="17143" xr:uid="{00000000-0005-0000-0000-0000E42E0000}"/>
    <cellStyle name="Normal 4 2 3 5 3 3 2 2 2" xfId="37329" xr:uid="{00000000-0005-0000-0000-0000E52E0000}"/>
    <cellStyle name="Normal 4 2 3 5 3 3 2 3" xfId="27237" xr:uid="{00000000-0005-0000-0000-0000E62E0000}"/>
    <cellStyle name="Normal 4 2 3 5 3 3 3" xfId="12097" xr:uid="{00000000-0005-0000-0000-0000E72E0000}"/>
    <cellStyle name="Normal 4 2 3 5 3 3 3 2" xfId="32283" xr:uid="{00000000-0005-0000-0000-0000E82E0000}"/>
    <cellStyle name="Normal 4 2 3 5 3 3 4" xfId="22191" xr:uid="{00000000-0005-0000-0000-0000E92E0000}"/>
    <cellStyle name="Normal 4 2 3 5 3 4" xfId="4497" xr:uid="{00000000-0005-0000-0000-0000EA2E0000}"/>
    <cellStyle name="Normal 4 2 3 5 3 4 2" xfId="9543" xr:uid="{00000000-0005-0000-0000-0000EB2E0000}"/>
    <cellStyle name="Normal 4 2 3 5 3 4 2 2" xfId="19635" xr:uid="{00000000-0005-0000-0000-0000EC2E0000}"/>
    <cellStyle name="Normal 4 2 3 5 3 4 2 2 2" xfId="39821" xr:uid="{00000000-0005-0000-0000-0000ED2E0000}"/>
    <cellStyle name="Normal 4 2 3 5 3 4 2 3" xfId="29729" xr:uid="{00000000-0005-0000-0000-0000EE2E0000}"/>
    <cellStyle name="Normal 4 2 3 5 3 4 3" xfId="14589" xr:uid="{00000000-0005-0000-0000-0000EF2E0000}"/>
    <cellStyle name="Normal 4 2 3 5 3 4 3 2" xfId="34775" xr:uid="{00000000-0005-0000-0000-0000F02E0000}"/>
    <cellStyle name="Normal 4 2 3 5 3 4 4" xfId="24683" xr:uid="{00000000-0005-0000-0000-0000F12E0000}"/>
    <cellStyle name="Normal 4 2 3 5 3 5" xfId="5764" xr:uid="{00000000-0005-0000-0000-0000F22E0000}"/>
    <cellStyle name="Normal 4 2 3 5 3 5 2" xfId="15856" xr:uid="{00000000-0005-0000-0000-0000F32E0000}"/>
    <cellStyle name="Normal 4 2 3 5 3 5 2 2" xfId="36042" xr:uid="{00000000-0005-0000-0000-0000F42E0000}"/>
    <cellStyle name="Normal 4 2 3 5 3 5 3" xfId="25950" xr:uid="{00000000-0005-0000-0000-0000F52E0000}"/>
    <cellStyle name="Normal 4 2 3 5 3 6" xfId="10810" xr:uid="{00000000-0005-0000-0000-0000F62E0000}"/>
    <cellStyle name="Normal 4 2 3 5 3 6 2" xfId="30996" xr:uid="{00000000-0005-0000-0000-0000F72E0000}"/>
    <cellStyle name="Normal 4 2 3 5 3 7" xfId="20904" xr:uid="{00000000-0005-0000-0000-0000F82E0000}"/>
    <cellStyle name="Normal 4 2 3 5 4" xfId="2973" xr:uid="{00000000-0005-0000-0000-0000F92E0000}"/>
    <cellStyle name="Normal 4 2 3 5 4 2" xfId="8019" xr:uid="{00000000-0005-0000-0000-0000FA2E0000}"/>
    <cellStyle name="Normal 4 2 3 5 4 2 2" xfId="18111" xr:uid="{00000000-0005-0000-0000-0000FB2E0000}"/>
    <cellStyle name="Normal 4 2 3 5 4 2 2 2" xfId="38297" xr:uid="{00000000-0005-0000-0000-0000FC2E0000}"/>
    <cellStyle name="Normal 4 2 3 5 4 2 3" xfId="28205" xr:uid="{00000000-0005-0000-0000-0000FD2E0000}"/>
    <cellStyle name="Normal 4 2 3 5 4 3" xfId="13065" xr:uid="{00000000-0005-0000-0000-0000FE2E0000}"/>
    <cellStyle name="Normal 4 2 3 5 4 3 2" xfId="33251" xr:uid="{00000000-0005-0000-0000-0000FF2E0000}"/>
    <cellStyle name="Normal 4 2 3 5 4 4" xfId="23159" xr:uid="{00000000-0005-0000-0000-0000002F0000}"/>
    <cellStyle name="Normal 4 2 3 5 5" xfId="1686" xr:uid="{00000000-0005-0000-0000-0000012F0000}"/>
    <cellStyle name="Normal 4 2 3 5 5 2" xfId="6732" xr:uid="{00000000-0005-0000-0000-0000022F0000}"/>
    <cellStyle name="Normal 4 2 3 5 5 2 2" xfId="16824" xr:uid="{00000000-0005-0000-0000-0000032F0000}"/>
    <cellStyle name="Normal 4 2 3 5 5 2 2 2" xfId="37010" xr:uid="{00000000-0005-0000-0000-0000042F0000}"/>
    <cellStyle name="Normal 4 2 3 5 5 2 3" xfId="26918" xr:uid="{00000000-0005-0000-0000-0000052F0000}"/>
    <cellStyle name="Normal 4 2 3 5 5 3" xfId="11778" xr:uid="{00000000-0005-0000-0000-0000062F0000}"/>
    <cellStyle name="Normal 4 2 3 5 5 3 2" xfId="31964" xr:uid="{00000000-0005-0000-0000-0000072F0000}"/>
    <cellStyle name="Normal 4 2 3 5 5 4" xfId="21872" xr:uid="{00000000-0005-0000-0000-0000082F0000}"/>
    <cellStyle name="Normal 4 2 3 5 6" xfId="4224" xr:uid="{00000000-0005-0000-0000-0000092F0000}"/>
    <cellStyle name="Normal 4 2 3 5 6 2" xfId="9270" xr:uid="{00000000-0005-0000-0000-00000A2F0000}"/>
    <cellStyle name="Normal 4 2 3 5 6 2 2" xfId="19362" xr:uid="{00000000-0005-0000-0000-00000B2F0000}"/>
    <cellStyle name="Normal 4 2 3 5 6 2 2 2" xfId="39548" xr:uid="{00000000-0005-0000-0000-00000C2F0000}"/>
    <cellStyle name="Normal 4 2 3 5 6 2 3" xfId="29456" xr:uid="{00000000-0005-0000-0000-00000D2F0000}"/>
    <cellStyle name="Normal 4 2 3 5 6 3" xfId="14316" xr:uid="{00000000-0005-0000-0000-00000E2F0000}"/>
    <cellStyle name="Normal 4 2 3 5 6 3 2" xfId="34502" xr:uid="{00000000-0005-0000-0000-00000F2F0000}"/>
    <cellStyle name="Normal 4 2 3 5 6 4" xfId="24410" xr:uid="{00000000-0005-0000-0000-0000102F0000}"/>
    <cellStyle name="Normal 4 2 3 5 7" xfId="5445" xr:uid="{00000000-0005-0000-0000-0000112F0000}"/>
    <cellStyle name="Normal 4 2 3 5 7 2" xfId="15537" xr:uid="{00000000-0005-0000-0000-0000122F0000}"/>
    <cellStyle name="Normal 4 2 3 5 7 2 2" xfId="35723" xr:uid="{00000000-0005-0000-0000-0000132F0000}"/>
    <cellStyle name="Normal 4 2 3 5 7 3" xfId="25631" xr:uid="{00000000-0005-0000-0000-0000142F0000}"/>
    <cellStyle name="Normal 4 2 3 5 8" xfId="10491" xr:uid="{00000000-0005-0000-0000-0000152F0000}"/>
    <cellStyle name="Normal 4 2 3 5 8 2" xfId="30677" xr:uid="{00000000-0005-0000-0000-0000162F0000}"/>
    <cellStyle name="Normal 4 2 3 5 9" xfId="20585" xr:uid="{00000000-0005-0000-0000-0000172F0000}"/>
    <cellStyle name="Normal 4 2 3 6" xfId="340" xr:uid="{00000000-0005-0000-0000-0000182F0000}"/>
    <cellStyle name="Normal 4 2 3 6 2" xfId="760" xr:uid="{00000000-0005-0000-0000-0000192F0000}"/>
    <cellStyle name="Normal 4 2 3 6 2 2" xfId="3347" xr:uid="{00000000-0005-0000-0000-00001A2F0000}"/>
    <cellStyle name="Normal 4 2 3 6 2 2 2" xfId="8393" xr:uid="{00000000-0005-0000-0000-00001B2F0000}"/>
    <cellStyle name="Normal 4 2 3 6 2 2 2 2" xfId="18485" xr:uid="{00000000-0005-0000-0000-00001C2F0000}"/>
    <cellStyle name="Normal 4 2 3 6 2 2 2 2 2" xfId="38671" xr:uid="{00000000-0005-0000-0000-00001D2F0000}"/>
    <cellStyle name="Normal 4 2 3 6 2 2 2 3" xfId="28579" xr:uid="{00000000-0005-0000-0000-00001E2F0000}"/>
    <cellStyle name="Normal 4 2 3 6 2 2 3" xfId="13439" xr:uid="{00000000-0005-0000-0000-00001F2F0000}"/>
    <cellStyle name="Normal 4 2 3 6 2 2 3 2" xfId="33625" xr:uid="{00000000-0005-0000-0000-0000202F0000}"/>
    <cellStyle name="Normal 4 2 3 6 2 2 4" xfId="23533" xr:uid="{00000000-0005-0000-0000-0000212F0000}"/>
    <cellStyle name="Normal 4 2 3 6 2 3" xfId="2060" xr:uid="{00000000-0005-0000-0000-0000222F0000}"/>
    <cellStyle name="Normal 4 2 3 6 2 3 2" xfId="7106" xr:uid="{00000000-0005-0000-0000-0000232F0000}"/>
    <cellStyle name="Normal 4 2 3 6 2 3 2 2" xfId="17198" xr:uid="{00000000-0005-0000-0000-0000242F0000}"/>
    <cellStyle name="Normal 4 2 3 6 2 3 2 2 2" xfId="37384" xr:uid="{00000000-0005-0000-0000-0000252F0000}"/>
    <cellStyle name="Normal 4 2 3 6 2 3 2 3" xfId="27292" xr:uid="{00000000-0005-0000-0000-0000262F0000}"/>
    <cellStyle name="Normal 4 2 3 6 2 3 3" xfId="12152" xr:uid="{00000000-0005-0000-0000-0000272F0000}"/>
    <cellStyle name="Normal 4 2 3 6 2 3 3 2" xfId="32338" xr:uid="{00000000-0005-0000-0000-0000282F0000}"/>
    <cellStyle name="Normal 4 2 3 6 2 3 4" xfId="22246" xr:uid="{00000000-0005-0000-0000-0000292F0000}"/>
    <cellStyle name="Normal 4 2 3 6 2 4" xfId="4533" xr:uid="{00000000-0005-0000-0000-00002A2F0000}"/>
    <cellStyle name="Normal 4 2 3 6 2 4 2" xfId="9579" xr:uid="{00000000-0005-0000-0000-00002B2F0000}"/>
    <cellStyle name="Normal 4 2 3 6 2 4 2 2" xfId="19671" xr:uid="{00000000-0005-0000-0000-00002C2F0000}"/>
    <cellStyle name="Normal 4 2 3 6 2 4 2 2 2" xfId="39857" xr:uid="{00000000-0005-0000-0000-00002D2F0000}"/>
    <cellStyle name="Normal 4 2 3 6 2 4 2 3" xfId="29765" xr:uid="{00000000-0005-0000-0000-00002E2F0000}"/>
    <cellStyle name="Normal 4 2 3 6 2 4 3" xfId="14625" xr:uid="{00000000-0005-0000-0000-00002F2F0000}"/>
    <cellStyle name="Normal 4 2 3 6 2 4 3 2" xfId="34811" xr:uid="{00000000-0005-0000-0000-0000302F0000}"/>
    <cellStyle name="Normal 4 2 3 6 2 4 4" xfId="24719" xr:uid="{00000000-0005-0000-0000-0000312F0000}"/>
    <cellStyle name="Normal 4 2 3 6 2 5" xfId="5819" xr:uid="{00000000-0005-0000-0000-0000322F0000}"/>
    <cellStyle name="Normal 4 2 3 6 2 5 2" xfId="15911" xr:uid="{00000000-0005-0000-0000-0000332F0000}"/>
    <cellStyle name="Normal 4 2 3 6 2 5 2 2" xfId="36097" xr:uid="{00000000-0005-0000-0000-0000342F0000}"/>
    <cellStyle name="Normal 4 2 3 6 2 5 3" xfId="26005" xr:uid="{00000000-0005-0000-0000-0000352F0000}"/>
    <cellStyle name="Normal 4 2 3 6 2 6" xfId="10865" xr:uid="{00000000-0005-0000-0000-0000362F0000}"/>
    <cellStyle name="Normal 4 2 3 6 2 6 2" xfId="31051" xr:uid="{00000000-0005-0000-0000-0000372F0000}"/>
    <cellStyle name="Normal 4 2 3 6 2 7" xfId="20959" xr:uid="{00000000-0005-0000-0000-0000382F0000}"/>
    <cellStyle name="Normal 4 2 3 6 3" xfId="3045" xr:uid="{00000000-0005-0000-0000-0000392F0000}"/>
    <cellStyle name="Normal 4 2 3 6 3 2" xfId="8091" xr:uid="{00000000-0005-0000-0000-00003A2F0000}"/>
    <cellStyle name="Normal 4 2 3 6 3 2 2" xfId="18183" xr:uid="{00000000-0005-0000-0000-00003B2F0000}"/>
    <cellStyle name="Normal 4 2 3 6 3 2 2 2" xfId="38369" xr:uid="{00000000-0005-0000-0000-00003C2F0000}"/>
    <cellStyle name="Normal 4 2 3 6 3 2 3" xfId="28277" xr:uid="{00000000-0005-0000-0000-00003D2F0000}"/>
    <cellStyle name="Normal 4 2 3 6 3 3" xfId="13137" xr:uid="{00000000-0005-0000-0000-00003E2F0000}"/>
    <cellStyle name="Normal 4 2 3 6 3 3 2" xfId="33323" xr:uid="{00000000-0005-0000-0000-00003F2F0000}"/>
    <cellStyle name="Normal 4 2 3 6 3 4" xfId="23231" xr:uid="{00000000-0005-0000-0000-0000402F0000}"/>
    <cellStyle name="Normal 4 2 3 6 4" xfId="1758" xr:uid="{00000000-0005-0000-0000-0000412F0000}"/>
    <cellStyle name="Normal 4 2 3 6 4 2" xfId="6804" xr:uid="{00000000-0005-0000-0000-0000422F0000}"/>
    <cellStyle name="Normal 4 2 3 6 4 2 2" xfId="16896" xr:uid="{00000000-0005-0000-0000-0000432F0000}"/>
    <cellStyle name="Normal 4 2 3 6 4 2 2 2" xfId="37082" xr:uid="{00000000-0005-0000-0000-0000442F0000}"/>
    <cellStyle name="Normal 4 2 3 6 4 2 3" xfId="26990" xr:uid="{00000000-0005-0000-0000-0000452F0000}"/>
    <cellStyle name="Normal 4 2 3 6 4 3" xfId="11850" xr:uid="{00000000-0005-0000-0000-0000462F0000}"/>
    <cellStyle name="Normal 4 2 3 6 4 3 2" xfId="32036" xr:uid="{00000000-0005-0000-0000-0000472F0000}"/>
    <cellStyle name="Normal 4 2 3 6 4 4" xfId="21944" xr:uid="{00000000-0005-0000-0000-0000482F0000}"/>
    <cellStyle name="Normal 4 2 3 6 5" xfId="4296" xr:uid="{00000000-0005-0000-0000-0000492F0000}"/>
    <cellStyle name="Normal 4 2 3 6 5 2" xfId="9342" xr:uid="{00000000-0005-0000-0000-00004A2F0000}"/>
    <cellStyle name="Normal 4 2 3 6 5 2 2" xfId="19434" xr:uid="{00000000-0005-0000-0000-00004B2F0000}"/>
    <cellStyle name="Normal 4 2 3 6 5 2 2 2" xfId="39620" xr:uid="{00000000-0005-0000-0000-00004C2F0000}"/>
    <cellStyle name="Normal 4 2 3 6 5 2 3" xfId="29528" xr:uid="{00000000-0005-0000-0000-00004D2F0000}"/>
    <cellStyle name="Normal 4 2 3 6 5 3" xfId="14388" xr:uid="{00000000-0005-0000-0000-00004E2F0000}"/>
    <cellStyle name="Normal 4 2 3 6 5 3 2" xfId="34574" xr:uid="{00000000-0005-0000-0000-00004F2F0000}"/>
    <cellStyle name="Normal 4 2 3 6 5 4" xfId="24482" xr:uid="{00000000-0005-0000-0000-0000502F0000}"/>
    <cellStyle name="Normal 4 2 3 6 6" xfId="5517" xr:uid="{00000000-0005-0000-0000-0000512F0000}"/>
    <cellStyle name="Normal 4 2 3 6 6 2" xfId="15609" xr:uid="{00000000-0005-0000-0000-0000522F0000}"/>
    <cellStyle name="Normal 4 2 3 6 6 2 2" xfId="35795" xr:uid="{00000000-0005-0000-0000-0000532F0000}"/>
    <cellStyle name="Normal 4 2 3 6 6 3" xfId="25703" xr:uid="{00000000-0005-0000-0000-0000542F0000}"/>
    <cellStyle name="Normal 4 2 3 6 7" xfId="10563" xr:uid="{00000000-0005-0000-0000-0000552F0000}"/>
    <cellStyle name="Normal 4 2 3 6 7 2" xfId="30749" xr:uid="{00000000-0005-0000-0000-0000562F0000}"/>
    <cellStyle name="Normal 4 2 3 6 8" xfId="20657" xr:uid="{00000000-0005-0000-0000-0000572F0000}"/>
    <cellStyle name="Normal 4 2 3 7" xfId="834" xr:uid="{00000000-0005-0000-0000-0000582F0000}"/>
    <cellStyle name="Normal 4 2 3 7 2" xfId="3420" xr:uid="{00000000-0005-0000-0000-0000592F0000}"/>
    <cellStyle name="Normal 4 2 3 7 2 2" xfId="8466" xr:uid="{00000000-0005-0000-0000-00005A2F0000}"/>
    <cellStyle name="Normal 4 2 3 7 2 2 2" xfId="18558" xr:uid="{00000000-0005-0000-0000-00005B2F0000}"/>
    <cellStyle name="Normal 4 2 3 7 2 2 2 2" xfId="38744" xr:uid="{00000000-0005-0000-0000-00005C2F0000}"/>
    <cellStyle name="Normal 4 2 3 7 2 2 3" xfId="28652" xr:uid="{00000000-0005-0000-0000-00005D2F0000}"/>
    <cellStyle name="Normal 4 2 3 7 2 3" xfId="13512" xr:uid="{00000000-0005-0000-0000-00005E2F0000}"/>
    <cellStyle name="Normal 4 2 3 7 2 3 2" xfId="33698" xr:uid="{00000000-0005-0000-0000-00005F2F0000}"/>
    <cellStyle name="Normal 4 2 3 7 2 4" xfId="23606" xr:uid="{00000000-0005-0000-0000-0000602F0000}"/>
    <cellStyle name="Normal 4 2 3 7 3" xfId="2133" xr:uid="{00000000-0005-0000-0000-0000612F0000}"/>
    <cellStyle name="Normal 4 2 3 7 3 2" xfId="7179" xr:uid="{00000000-0005-0000-0000-0000622F0000}"/>
    <cellStyle name="Normal 4 2 3 7 3 2 2" xfId="17271" xr:uid="{00000000-0005-0000-0000-0000632F0000}"/>
    <cellStyle name="Normal 4 2 3 7 3 2 2 2" xfId="37457" xr:uid="{00000000-0005-0000-0000-0000642F0000}"/>
    <cellStyle name="Normal 4 2 3 7 3 2 3" xfId="27365" xr:uid="{00000000-0005-0000-0000-0000652F0000}"/>
    <cellStyle name="Normal 4 2 3 7 3 3" xfId="12225" xr:uid="{00000000-0005-0000-0000-0000662F0000}"/>
    <cellStyle name="Normal 4 2 3 7 3 3 2" xfId="32411" xr:uid="{00000000-0005-0000-0000-0000672F0000}"/>
    <cellStyle name="Normal 4 2 3 7 3 4" xfId="22319" xr:uid="{00000000-0005-0000-0000-0000682F0000}"/>
    <cellStyle name="Normal 4 2 3 7 4" xfId="4606" xr:uid="{00000000-0005-0000-0000-0000692F0000}"/>
    <cellStyle name="Normal 4 2 3 7 4 2" xfId="9652" xr:uid="{00000000-0005-0000-0000-00006A2F0000}"/>
    <cellStyle name="Normal 4 2 3 7 4 2 2" xfId="19744" xr:uid="{00000000-0005-0000-0000-00006B2F0000}"/>
    <cellStyle name="Normal 4 2 3 7 4 2 2 2" xfId="39930" xr:uid="{00000000-0005-0000-0000-00006C2F0000}"/>
    <cellStyle name="Normal 4 2 3 7 4 2 3" xfId="29838" xr:uid="{00000000-0005-0000-0000-00006D2F0000}"/>
    <cellStyle name="Normal 4 2 3 7 4 3" xfId="14698" xr:uid="{00000000-0005-0000-0000-00006E2F0000}"/>
    <cellStyle name="Normal 4 2 3 7 4 3 2" xfId="34884" xr:uid="{00000000-0005-0000-0000-00006F2F0000}"/>
    <cellStyle name="Normal 4 2 3 7 4 4" xfId="24792" xr:uid="{00000000-0005-0000-0000-0000702F0000}"/>
    <cellStyle name="Normal 4 2 3 7 5" xfId="5892" xr:uid="{00000000-0005-0000-0000-0000712F0000}"/>
    <cellStyle name="Normal 4 2 3 7 5 2" xfId="15984" xr:uid="{00000000-0005-0000-0000-0000722F0000}"/>
    <cellStyle name="Normal 4 2 3 7 5 2 2" xfId="36170" xr:uid="{00000000-0005-0000-0000-0000732F0000}"/>
    <cellStyle name="Normal 4 2 3 7 5 3" xfId="26078" xr:uid="{00000000-0005-0000-0000-0000742F0000}"/>
    <cellStyle name="Normal 4 2 3 7 6" xfId="10938" xr:uid="{00000000-0005-0000-0000-0000752F0000}"/>
    <cellStyle name="Normal 4 2 3 7 6 2" xfId="31124" xr:uid="{00000000-0005-0000-0000-0000762F0000}"/>
    <cellStyle name="Normal 4 2 3 7 7" xfId="21032" xr:uid="{00000000-0005-0000-0000-0000772F0000}"/>
    <cellStyle name="Normal 4 2 3 8" xfId="910" xr:uid="{00000000-0005-0000-0000-0000782F0000}"/>
    <cellStyle name="Normal 4 2 3 8 2" xfId="3493" xr:uid="{00000000-0005-0000-0000-0000792F0000}"/>
    <cellStyle name="Normal 4 2 3 8 2 2" xfId="8539" xr:uid="{00000000-0005-0000-0000-00007A2F0000}"/>
    <cellStyle name="Normal 4 2 3 8 2 2 2" xfId="18631" xr:uid="{00000000-0005-0000-0000-00007B2F0000}"/>
    <cellStyle name="Normal 4 2 3 8 2 2 2 2" xfId="38817" xr:uid="{00000000-0005-0000-0000-00007C2F0000}"/>
    <cellStyle name="Normal 4 2 3 8 2 2 3" xfId="28725" xr:uid="{00000000-0005-0000-0000-00007D2F0000}"/>
    <cellStyle name="Normal 4 2 3 8 2 3" xfId="13585" xr:uid="{00000000-0005-0000-0000-00007E2F0000}"/>
    <cellStyle name="Normal 4 2 3 8 2 3 2" xfId="33771" xr:uid="{00000000-0005-0000-0000-00007F2F0000}"/>
    <cellStyle name="Normal 4 2 3 8 2 4" xfId="23679" xr:uid="{00000000-0005-0000-0000-0000802F0000}"/>
    <cellStyle name="Normal 4 2 3 8 3" xfId="2206" xr:uid="{00000000-0005-0000-0000-0000812F0000}"/>
    <cellStyle name="Normal 4 2 3 8 3 2" xfId="7252" xr:uid="{00000000-0005-0000-0000-0000822F0000}"/>
    <cellStyle name="Normal 4 2 3 8 3 2 2" xfId="17344" xr:uid="{00000000-0005-0000-0000-0000832F0000}"/>
    <cellStyle name="Normal 4 2 3 8 3 2 2 2" xfId="37530" xr:uid="{00000000-0005-0000-0000-0000842F0000}"/>
    <cellStyle name="Normal 4 2 3 8 3 2 3" xfId="27438" xr:uid="{00000000-0005-0000-0000-0000852F0000}"/>
    <cellStyle name="Normal 4 2 3 8 3 3" xfId="12298" xr:uid="{00000000-0005-0000-0000-0000862F0000}"/>
    <cellStyle name="Normal 4 2 3 8 3 3 2" xfId="32484" xr:uid="{00000000-0005-0000-0000-0000872F0000}"/>
    <cellStyle name="Normal 4 2 3 8 3 4" xfId="22392" xr:uid="{00000000-0005-0000-0000-0000882F0000}"/>
    <cellStyle name="Normal 4 2 3 8 4" xfId="4679" xr:uid="{00000000-0005-0000-0000-0000892F0000}"/>
    <cellStyle name="Normal 4 2 3 8 4 2" xfId="9725" xr:uid="{00000000-0005-0000-0000-00008A2F0000}"/>
    <cellStyle name="Normal 4 2 3 8 4 2 2" xfId="19817" xr:uid="{00000000-0005-0000-0000-00008B2F0000}"/>
    <cellStyle name="Normal 4 2 3 8 4 2 2 2" xfId="40003" xr:uid="{00000000-0005-0000-0000-00008C2F0000}"/>
    <cellStyle name="Normal 4 2 3 8 4 2 3" xfId="29911" xr:uid="{00000000-0005-0000-0000-00008D2F0000}"/>
    <cellStyle name="Normal 4 2 3 8 4 3" xfId="14771" xr:uid="{00000000-0005-0000-0000-00008E2F0000}"/>
    <cellStyle name="Normal 4 2 3 8 4 3 2" xfId="34957" xr:uid="{00000000-0005-0000-0000-00008F2F0000}"/>
    <cellStyle name="Normal 4 2 3 8 4 4" xfId="24865" xr:uid="{00000000-0005-0000-0000-0000902F0000}"/>
    <cellStyle name="Normal 4 2 3 8 5" xfId="5965" xr:uid="{00000000-0005-0000-0000-0000912F0000}"/>
    <cellStyle name="Normal 4 2 3 8 5 2" xfId="16057" xr:uid="{00000000-0005-0000-0000-0000922F0000}"/>
    <cellStyle name="Normal 4 2 3 8 5 2 2" xfId="36243" xr:uid="{00000000-0005-0000-0000-0000932F0000}"/>
    <cellStyle name="Normal 4 2 3 8 5 3" xfId="26151" xr:uid="{00000000-0005-0000-0000-0000942F0000}"/>
    <cellStyle name="Normal 4 2 3 8 6" xfId="11011" xr:uid="{00000000-0005-0000-0000-0000952F0000}"/>
    <cellStyle name="Normal 4 2 3 8 6 2" xfId="31197" xr:uid="{00000000-0005-0000-0000-0000962F0000}"/>
    <cellStyle name="Normal 4 2 3 8 7" xfId="21105" xr:uid="{00000000-0005-0000-0000-0000972F0000}"/>
    <cellStyle name="Normal 4 2 3 9" xfId="982" xr:uid="{00000000-0005-0000-0000-0000982F0000}"/>
    <cellStyle name="Normal 4 2 3 9 2" xfId="3565" xr:uid="{00000000-0005-0000-0000-0000992F0000}"/>
    <cellStyle name="Normal 4 2 3 9 2 2" xfId="8611" xr:uid="{00000000-0005-0000-0000-00009A2F0000}"/>
    <cellStyle name="Normal 4 2 3 9 2 2 2" xfId="18703" xr:uid="{00000000-0005-0000-0000-00009B2F0000}"/>
    <cellStyle name="Normal 4 2 3 9 2 2 2 2" xfId="38889" xr:uid="{00000000-0005-0000-0000-00009C2F0000}"/>
    <cellStyle name="Normal 4 2 3 9 2 2 3" xfId="28797" xr:uid="{00000000-0005-0000-0000-00009D2F0000}"/>
    <cellStyle name="Normal 4 2 3 9 2 3" xfId="13657" xr:uid="{00000000-0005-0000-0000-00009E2F0000}"/>
    <cellStyle name="Normal 4 2 3 9 2 3 2" xfId="33843" xr:uid="{00000000-0005-0000-0000-00009F2F0000}"/>
    <cellStyle name="Normal 4 2 3 9 2 4" xfId="23751" xr:uid="{00000000-0005-0000-0000-0000A02F0000}"/>
    <cellStyle name="Normal 4 2 3 9 3" xfId="2278" xr:uid="{00000000-0005-0000-0000-0000A12F0000}"/>
    <cellStyle name="Normal 4 2 3 9 3 2" xfId="7324" xr:uid="{00000000-0005-0000-0000-0000A22F0000}"/>
    <cellStyle name="Normal 4 2 3 9 3 2 2" xfId="17416" xr:uid="{00000000-0005-0000-0000-0000A32F0000}"/>
    <cellStyle name="Normal 4 2 3 9 3 2 2 2" xfId="37602" xr:uid="{00000000-0005-0000-0000-0000A42F0000}"/>
    <cellStyle name="Normal 4 2 3 9 3 2 3" xfId="27510" xr:uid="{00000000-0005-0000-0000-0000A52F0000}"/>
    <cellStyle name="Normal 4 2 3 9 3 3" xfId="12370" xr:uid="{00000000-0005-0000-0000-0000A62F0000}"/>
    <cellStyle name="Normal 4 2 3 9 3 3 2" xfId="32556" xr:uid="{00000000-0005-0000-0000-0000A72F0000}"/>
    <cellStyle name="Normal 4 2 3 9 3 4" xfId="22464" xr:uid="{00000000-0005-0000-0000-0000A82F0000}"/>
    <cellStyle name="Normal 4 2 3 9 4" xfId="4751" xr:uid="{00000000-0005-0000-0000-0000A92F0000}"/>
    <cellStyle name="Normal 4 2 3 9 4 2" xfId="9797" xr:uid="{00000000-0005-0000-0000-0000AA2F0000}"/>
    <cellStyle name="Normal 4 2 3 9 4 2 2" xfId="19889" xr:uid="{00000000-0005-0000-0000-0000AB2F0000}"/>
    <cellStyle name="Normal 4 2 3 9 4 2 2 2" xfId="40075" xr:uid="{00000000-0005-0000-0000-0000AC2F0000}"/>
    <cellStyle name="Normal 4 2 3 9 4 2 3" xfId="29983" xr:uid="{00000000-0005-0000-0000-0000AD2F0000}"/>
    <cellStyle name="Normal 4 2 3 9 4 3" xfId="14843" xr:uid="{00000000-0005-0000-0000-0000AE2F0000}"/>
    <cellStyle name="Normal 4 2 3 9 4 3 2" xfId="35029" xr:uid="{00000000-0005-0000-0000-0000AF2F0000}"/>
    <cellStyle name="Normal 4 2 3 9 4 4" xfId="24937" xr:uid="{00000000-0005-0000-0000-0000B02F0000}"/>
    <cellStyle name="Normal 4 2 3 9 5" xfId="6037" xr:uid="{00000000-0005-0000-0000-0000B12F0000}"/>
    <cellStyle name="Normal 4 2 3 9 5 2" xfId="16129" xr:uid="{00000000-0005-0000-0000-0000B22F0000}"/>
    <cellStyle name="Normal 4 2 3 9 5 2 2" xfId="36315" xr:uid="{00000000-0005-0000-0000-0000B32F0000}"/>
    <cellStyle name="Normal 4 2 3 9 5 3" xfId="26223" xr:uid="{00000000-0005-0000-0000-0000B42F0000}"/>
    <cellStyle name="Normal 4 2 3 9 6" xfId="11083" xr:uid="{00000000-0005-0000-0000-0000B52F0000}"/>
    <cellStyle name="Normal 4 2 3 9 6 2" xfId="31269" xr:uid="{00000000-0005-0000-0000-0000B62F0000}"/>
    <cellStyle name="Normal 4 2 3 9 7" xfId="21177" xr:uid="{00000000-0005-0000-0000-0000B72F0000}"/>
    <cellStyle name="Normal 4 2 4" xfId="179" xr:uid="{00000000-0005-0000-0000-0000B82F0000}"/>
    <cellStyle name="Normal 4 2 4 10" xfId="1214" xr:uid="{00000000-0005-0000-0000-0000B92F0000}"/>
    <cellStyle name="Normal 4 2 4 10 2" xfId="3794" xr:uid="{00000000-0005-0000-0000-0000BA2F0000}"/>
    <cellStyle name="Normal 4 2 4 10 2 2" xfId="8840" xr:uid="{00000000-0005-0000-0000-0000BB2F0000}"/>
    <cellStyle name="Normal 4 2 4 10 2 2 2" xfId="18932" xr:uid="{00000000-0005-0000-0000-0000BC2F0000}"/>
    <cellStyle name="Normal 4 2 4 10 2 2 2 2" xfId="39118" xr:uid="{00000000-0005-0000-0000-0000BD2F0000}"/>
    <cellStyle name="Normal 4 2 4 10 2 2 3" xfId="29026" xr:uid="{00000000-0005-0000-0000-0000BE2F0000}"/>
    <cellStyle name="Normal 4 2 4 10 2 3" xfId="13886" xr:uid="{00000000-0005-0000-0000-0000BF2F0000}"/>
    <cellStyle name="Normal 4 2 4 10 2 3 2" xfId="34072" xr:uid="{00000000-0005-0000-0000-0000C02F0000}"/>
    <cellStyle name="Normal 4 2 4 10 2 4" xfId="23980" xr:uid="{00000000-0005-0000-0000-0000C12F0000}"/>
    <cellStyle name="Normal 4 2 4 10 3" xfId="2507" xr:uid="{00000000-0005-0000-0000-0000C22F0000}"/>
    <cellStyle name="Normal 4 2 4 10 3 2" xfId="7553" xr:uid="{00000000-0005-0000-0000-0000C32F0000}"/>
    <cellStyle name="Normal 4 2 4 10 3 2 2" xfId="17645" xr:uid="{00000000-0005-0000-0000-0000C42F0000}"/>
    <cellStyle name="Normal 4 2 4 10 3 2 2 2" xfId="37831" xr:uid="{00000000-0005-0000-0000-0000C52F0000}"/>
    <cellStyle name="Normal 4 2 4 10 3 2 3" xfId="27739" xr:uid="{00000000-0005-0000-0000-0000C62F0000}"/>
    <cellStyle name="Normal 4 2 4 10 3 3" xfId="12599" xr:uid="{00000000-0005-0000-0000-0000C72F0000}"/>
    <cellStyle name="Normal 4 2 4 10 3 3 2" xfId="32785" xr:uid="{00000000-0005-0000-0000-0000C82F0000}"/>
    <cellStyle name="Normal 4 2 4 10 3 4" xfId="22693" xr:uid="{00000000-0005-0000-0000-0000C92F0000}"/>
    <cellStyle name="Normal 4 2 4 10 4" xfId="4979" xr:uid="{00000000-0005-0000-0000-0000CA2F0000}"/>
    <cellStyle name="Normal 4 2 4 10 4 2" xfId="10025" xr:uid="{00000000-0005-0000-0000-0000CB2F0000}"/>
    <cellStyle name="Normal 4 2 4 10 4 2 2" xfId="20117" xr:uid="{00000000-0005-0000-0000-0000CC2F0000}"/>
    <cellStyle name="Normal 4 2 4 10 4 2 2 2" xfId="40303" xr:uid="{00000000-0005-0000-0000-0000CD2F0000}"/>
    <cellStyle name="Normal 4 2 4 10 4 2 3" xfId="30211" xr:uid="{00000000-0005-0000-0000-0000CE2F0000}"/>
    <cellStyle name="Normal 4 2 4 10 4 3" xfId="15071" xr:uid="{00000000-0005-0000-0000-0000CF2F0000}"/>
    <cellStyle name="Normal 4 2 4 10 4 3 2" xfId="35257" xr:uid="{00000000-0005-0000-0000-0000D02F0000}"/>
    <cellStyle name="Normal 4 2 4 10 4 4" xfId="25165" xr:uid="{00000000-0005-0000-0000-0000D12F0000}"/>
    <cellStyle name="Normal 4 2 4 10 5" xfId="6266" xr:uid="{00000000-0005-0000-0000-0000D22F0000}"/>
    <cellStyle name="Normal 4 2 4 10 5 2" xfId="16358" xr:uid="{00000000-0005-0000-0000-0000D32F0000}"/>
    <cellStyle name="Normal 4 2 4 10 5 2 2" xfId="36544" xr:uid="{00000000-0005-0000-0000-0000D42F0000}"/>
    <cellStyle name="Normal 4 2 4 10 5 3" xfId="26452" xr:uid="{00000000-0005-0000-0000-0000D52F0000}"/>
    <cellStyle name="Normal 4 2 4 10 6" xfId="11312" xr:uid="{00000000-0005-0000-0000-0000D62F0000}"/>
    <cellStyle name="Normal 4 2 4 10 6 2" xfId="31498" xr:uid="{00000000-0005-0000-0000-0000D72F0000}"/>
    <cellStyle name="Normal 4 2 4 10 7" xfId="21406" xr:uid="{00000000-0005-0000-0000-0000D82F0000}"/>
    <cellStyle name="Normal 4 2 4 11" xfId="1287" xr:uid="{00000000-0005-0000-0000-0000D92F0000}"/>
    <cellStyle name="Normal 4 2 4 11 2" xfId="3866" xr:uid="{00000000-0005-0000-0000-0000DA2F0000}"/>
    <cellStyle name="Normal 4 2 4 11 2 2" xfId="8912" xr:uid="{00000000-0005-0000-0000-0000DB2F0000}"/>
    <cellStyle name="Normal 4 2 4 11 2 2 2" xfId="19004" xr:uid="{00000000-0005-0000-0000-0000DC2F0000}"/>
    <cellStyle name="Normal 4 2 4 11 2 2 2 2" xfId="39190" xr:uid="{00000000-0005-0000-0000-0000DD2F0000}"/>
    <cellStyle name="Normal 4 2 4 11 2 2 3" xfId="29098" xr:uid="{00000000-0005-0000-0000-0000DE2F0000}"/>
    <cellStyle name="Normal 4 2 4 11 2 3" xfId="13958" xr:uid="{00000000-0005-0000-0000-0000DF2F0000}"/>
    <cellStyle name="Normal 4 2 4 11 2 3 2" xfId="34144" xr:uid="{00000000-0005-0000-0000-0000E02F0000}"/>
    <cellStyle name="Normal 4 2 4 11 2 4" xfId="24052" xr:uid="{00000000-0005-0000-0000-0000E12F0000}"/>
    <cellStyle name="Normal 4 2 4 11 3" xfId="2579" xr:uid="{00000000-0005-0000-0000-0000E22F0000}"/>
    <cellStyle name="Normal 4 2 4 11 3 2" xfId="7625" xr:uid="{00000000-0005-0000-0000-0000E32F0000}"/>
    <cellStyle name="Normal 4 2 4 11 3 2 2" xfId="17717" xr:uid="{00000000-0005-0000-0000-0000E42F0000}"/>
    <cellStyle name="Normal 4 2 4 11 3 2 2 2" xfId="37903" xr:uid="{00000000-0005-0000-0000-0000E52F0000}"/>
    <cellStyle name="Normal 4 2 4 11 3 2 3" xfId="27811" xr:uid="{00000000-0005-0000-0000-0000E62F0000}"/>
    <cellStyle name="Normal 4 2 4 11 3 3" xfId="12671" xr:uid="{00000000-0005-0000-0000-0000E72F0000}"/>
    <cellStyle name="Normal 4 2 4 11 3 3 2" xfId="32857" xr:uid="{00000000-0005-0000-0000-0000E82F0000}"/>
    <cellStyle name="Normal 4 2 4 11 3 4" xfId="22765" xr:uid="{00000000-0005-0000-0000-0000E92F0000}"/>
    <cellStyle name="Normal 4 2 4 11 4" xfId="5051" xr:uid="{00000000-0005-0000-0000-0000EA2F0000}"/>
    <cellStyle name="Normal 4 2 4 11 4 2" xfId="10097" xr:uid="{00000000-0005-0000-0000-0000EB2F0000}"/>
    <cellStyle name="Normal 4 2 4 11 4 2 2" xfId="20189" xr:uid="{00000000-0005-0000-0000-0000EC2F0000}"/>
    <cellStyle name="Normal 4 2 4 11 4 2 2 2" xfId="40375" xr:uid="{00000000-0005-0000-0000-0000ED2F0000}"/>
    <cellStyle name="Normal 4 2 4 11 4 2 3" xfId="30283" xr:uid="{00000000-0005-0000-0000-0000EE2F0000}"/>
    <cellStyle name="Normal 4 2 4 11 4 3" xfId="15143" xr:uid="{00000000-0005-0000-0000-0000EF2F0000}"/>
    <cellStyle name="Normal 4 2 4 11 4 3 2" xfId="35329" xr:uid="{00000000-0005-0000-0000-0000F02F0000}"/>
    <cellStyle name="Normal 4 2 4 11 4 4" xfId="25237" xr:uid="{00000000-0005-0000-0000-0000F12F0000}"/>
    <cellStyle name="Normal 4 2 4 11 5" xfId="6338" xr:uid="{00000000-0005-0000-0000-0000F22F0000}"/>
    <cellStyle name="Normal 4 2 4 11 5 2" xfId="16430" xr:uid="{00000000-0005-0000-0000-0000F32F0000}"/>
    <cellStyle name="Normal 4 2 4 11 5 2 2" xfId="36616" xr:uid="{00000000-0005-0000-0000-0000F42F0000}"/>
    <cellStyle name="Normal 4 2 4 11 5 3" xfId="26524" xr:uid="{00000000-0005-0000-0000-0000F52F0000}"/>
    <cellStyle name="Normal 4 2 4 11 6" xfId="11384" xr:uid="{00000000-0005-0000-0000-0000F62F0000}"/>
    <cellStyle name="Normal 4 2 4 11 6 2" xfId="31570" xr:uid="{00000000-0005-0000-0000-0000F72F0000}"/>
    <cellStyle name="Normal 4 2 4 11 7" xfId="21478" xr:uid="{00000000-0005-0000-0000-0000F82F0000}"/>
    <cellStyle name="Normal 4 2 4 12" xfId="1359" xr:uid="{00000000-0005-0000-0000-0000F92F0000}"/>
    <cellStyle name="Normal 4 2 4 12 2" xfId="3938" xr:uid="{00000000-0005-0000-0000-0000FA2F0000}"/>
    <cellStyle name="Normal 4 2 4 12 2 2" xfId="8984" xr:uid="{00000000-0005-0000-0000-0000FB2F0000}"/>
    <cellStyle name="Normal 4 2 4 12 2 2 2" xfId="19076" xr:uid="{00000000-0005-0000-0000-0000FC2F0000}"/>
    <cellStyle name="Normal 4 2 4 12 2 2 2 2" xfId="39262" xr:uid="{00000000-0005-0000-0000-0000FD2F0000}"/>
    <cellStyle name="Normal 4 2 4 12 2 2 3" xfId="29170" xr:uid="{00000000-0005-0000-0000-0000FE2F0000}"/>
    <cellStyle name="Normal 4 2 4 12 2 3" xfId="14030" xr:uid="{00000000-0005-0000-0000-0000FF2F0000}"/>
    <cellStyle name="Normal 4 2 4 12 2 3 2" xfId="34216" xr:uid="{00000000-0005-0000-0000-000000300000}"/>
    <cellStyle name="Normal 4 2 4 12 2 4" xfId="24124" xr:uid="{00000000-0005-0000-0000-000001300000}"/>
    <cellStyle name="Normal 4 2 4 12 3" xfId="2651" xr:uid="{00000000-0005-0000-0000-000002300000}"/>
    <cellStyle name="Normal 4 2 4 12 3 2" xfId="7697" xr:uid="{00000000-0005-0000-0000-000003300000}"/>
    <cellStyle name="Normal 4 2 4 12 3 2 2" xfId="17789" xr:uid="{00000000-0005-0000-0000-000004300000}"/>
    <cellStyle name="Normal 4 2 4 12 3 2 2 2" xfId="37975" xr:uid="{00000000-0005-0000-0000-000005300000}"/>
    <cellStyle name="Normal 4 2 4 12 3 2 3" xfId="27883" xr:uid="{00000000-0005-0000-0000-000006300000}"/>
    <cellStyle name="Normal 4 2 4 12 3 3" xfId="12743" xr:uid="{00000000-0005-0000-0000-000007300000}"/>
    <cellStyle name="Normal 4 2 4 12 3 3 2" xfId="32929" xr:uid="{00000000-0005-0000-0000-000008300000}"/>
    <cellStyle name="Normal 4 2 4 12 3 4" xfId="22837" xr:uid="{00000000-0005-0000-0000-000009300000}"/>
    <cellStyle name="Normal 4 2 4 12 4" xfId="5123" xr:uid="{00000000-0005-0000-0000-00000A300000}"/>
    <cellStyle name="Normal 4 2 4 12 4 2" xfId="10169" xr:uid="{00000000-0005-0000-0000-00000B300000}"/>
    <cellStyle name="Normal 4 2 4 12 4 2 2" xfId="20261" xr:uid="{00000000-0005-0000-0000-00000C300000}"/>
    <cellStyle name="Normal 4 2 4 12 4 2 2 2" xfId="40447" xr:uid="{00000000-0005-0000-0000-00000D300000}"/>
    <cellStyle name="Normal 4 2 4 12 4 2 3" xfId="30355" xr:uid="{00000000-0005-0000-0000-00000E300000}"/>
    <cellStyle name="Normal 4 2 4 12 4 3" xfId="15215" xr:uid="{00000000-0005-0000-0000-00000F300000}"/>
    <cellStyle name="Normal 4 2 4 12 4 3 2" xfId="35401" xr:uid="{00000000-0005-0000-0000-000010300000}"/>
    <cellStyle name="Normal 4 2 4 12 4 4" xfId="25309" xr:uid="{00000000-0005-0000-0000-000011300000}"/>
    <cellStyle name="Normal 4 2 4 12 5" xfId="6410" xr:uid="{00000000-0005-0000-0000-000012300000}"/>
    <cellStyle name="Normal 4 2 4 12 5 2" xfId="16502" xr:uid="{00000000-0005-0000-0000-000013300000}"/>
    <cellStyle name="Normal 4 2 4 12 5 2 2" xfId="36688" xr:uid="{00000000-0005-0000-0000-000014300000}"/>
    <cellStyle name="Normal 4 2 4 12 5 3" xfId="26596" xr:uid="{00000000-0005-0000-0000-000015300000}"/>
    <cellStyle name="Normal 4 2 4 12 6" xfId="11456" xr:uid="{00000000-0005-0000-0000-000016300000}"/>
    <cellStyle name="Normal 4 2 4 12 6 2" xfId="31642" xr:uid="{00000000-0005-0000-0000-000017300000}"/>
    <cellStyle name="Normal 4 2 4 12 7" xfId="21550" xr:uid="{00000000-0005-0000-0000-000018300000}"/>
    <cellStyle name="Normal 4 2 4 13" xfId="1435" xr:uid="{00000000-0005-0000-0000-000019300000}"/>
    <cellStyle name="Normal 4 2 4 13 2" xfId="4010" xr:uid="{00000000-0005-0000-0000-00001A300000}"/>
    <cellStyle name="Normal 4 2 4 13 2 2" xfId="9056" xr:uid="{00000000-0005-0000-0000-00001B300000}"/>
    <cellStyle name="Normal 4 2 4 13 2 2 2" xfId="19148" xr:uid="{00000000-0005-0000-0000-00001C300000}"/>
    <cellStyle name="Normal 4 2 4 13 2 2 2 2" xfId="39334" xr:uid="{00000000-0005-0000-0000-00001D300000}"/>
    <cellStyle name="Normal 4 2 4 13 2 2 3" xfId="29242" xr:uid="{00000000-0005-0000-0000-00001E300000}"/>
    <cellStyle name="Normal 4 2 4 13 2 3" xfId="14102" xr:uid="{00000000-0005-0000-0000-00001F300000}"/>
    <cellStyle name="Normal 4 2 4 13 2 3 2" xfId="34288" xr:uid="{00000000-0005-0000-0000-000020300000}"/>
    <cellStyle name="Normal 4 2 4 13 2 4" xfId="24196" xr:uid="{00000000-0005-0000-0000-000021300000}"/>
    <cellStyle name="Normal 4 2 4 13 3" xfId="2723" xr:uid="{00000000-0005-0000-0000-000022300000}"/>
    <cellStyle name="Normal 4 2 4 13 3 2" xfId="7769" xr:uid="{00000000-0005-0000-0000-000023300000}"/>
    <cellStyle name="Normal 4 2 4 13 3 2 2" xfId="17861" xr:uid="{00000000-0005-0000-0000-000024300000}"/>
    <cellStyle name="Normal 4 2 4 13 3 2 2 2" xfId="38047" xr:uid="{00000000-0005-0000-0000-000025300000}"/>
    <cellStyle name="Normal 4 2 4 13 3 2 3" xfId="27955" xr:uid="{00000000-0005-0000-0000-000026300000}"/>
    <cellStyle name="Normal 4 2 4 13 3 3" xfId="12815" xr:uid="{00000000-0005-0000-0000-000027300000}"/>
    <cellStyle name="Normal 4 2 4 13 3 3 2" xfId="33001" xr:uid="{00000000-0005-0000-0000-000028300000}"/>
    <cellStyle name="Normal 4 2 4 13 3 4" xfId="22909" xr:uid="{00000000-0005-0000-0000-000029300000}"/>
    <cellStyle name="Normal 4 2 4 13 4" xfId="5195" xr:uid="{00000000-0005-0000-0000-00002A300000}"/>
    <cellStyle name="Normal 4 2 4 13 4 2" xfId="10241" xr:uid="{00000000-0005-0000-0000-00002B300000}"/>
    <cellStyle name="Normal 4 2 4 13 4 2 2" xfId="20333" xr:uid="{00000000-0005-0000-0000-00002C300000}"/>
    <cellStyle name="Normal 4 2 4 13 4 2 2 2" xfId="40519" xr:uid="{00000000-0005-0000-0000-00002D300000}"/>
    <cellStyle name="Normal 4 2 4 13 4 2 3" xfId="30427" xr:uid="{00000000-0005-0000-0000-00002E300000}"/>
    <cellStyle name="Normal 4 2 4 13 4 3" xfId="15287" xr:uid="{00000000-0005-0000-0000-00002F300000}"/>
    <cellStyle name="Normal 4 2 4 13 4 3 2" xfId="35473" xr:uid="{00000000-0005-0000-0000-000030300000}"/>
    <cellStyle name="Normal 4 2 4 13 4 4" xfId="25381" xr:uid="{00000000-0005-0000-0000-000031300000}"/>
    <cellStyle name="Normal 4 2 4 13 5" xfId="6482" xr:uid="{00000000-0005-0000-0000-000032300000}"/>
    <cellStyle name="Normal 4 2 4 13 5 2" xfId="16574" xr:uid="{00000000-0005-0000-0000-000033300000}"/>
    <cellStyle name="Normal 4 2 4 13 5 2 2" xfId="36760" xr:uid="{00000000-0005-0000-0000-000034300000}"/>
    <cellStyle name="Normal 4 2 4 13 5 3" xfId="26668" xr:uid="{00000000-0005-0000-0000-000035300000}"/>
    <cellStyle name="Normal 4 2 4 13 6" xfId="11528" xr:uid="{00000000-0005-0000-0000-000036300000}"/>
    <cellStyle name="Normal 4 2 4 13 6 2" xfId="31714" xr:uid="{00000000-0005-0000-0000-000037300000}"/>
    <cellStyle name="Normal 4 2 4 13 7" xfId="21622" xr:uid="{00000000-0005-0000-0000-000038300000}"/>
    <cellStyle name="Normal 4 2 4 14" xfId="646" xr:uid="{00000000-0005-0000-0000-000039300000}"/>
    <cellStyle name="Normal 4 2 4 14 2" xfId="3248" xr:uid="{00000000-0005-0000-0000-00003A300000}"/>
    <cellStyle name="Normal 4 2 4 14 2 2" xfId="8294" xr:uid="{00000000-0005-0000-0000-00003B300000}"/>
    <cellStyle name="Normal 4 2 4 14 2 2 2" xfId="18386" xr:uid="{00000000-0005-0000-0000-00003C300000}"/>
    <cellStyle name="Normal 4 2 4 14 2 2 2 2" xfId="38572" xr:uid="{00000000-0005-0000-0000-00003D300000}"/>
    <cellStyle name="Normal 4 2 4 14 2 2 3" xfId="28480" xr:uid="{00000000-0005-0000-0000-00003E300000}"/>
    <cellStyle name="Normal 4 2 4 14 2 3" xfId="13340" xr:uid="{00000000-0005-0000-0000-00003F300000}"/>
    <cellStyle name="Normal 4 2 4 14 2 3 2" xfId="33526" xr:uid="{00000000-0005-0000-0000-000040300000}"/>
    <cellStyle name="Normal 4 2 4 14 2 4" xfId="23434" xr:uid="{00000000-0005-0000-0000-000041300000}"/>
    <cellStyle name="Normal 4 2 4 14 3" xfId="1961" xr:uid="{00000000-0005-0000-0000-000042300000}"/>
    <cellStyle name="Normal 4 2 4 14 3 2" xfId="7007" xr:uid="{00000000-0005-0000-0000-000043300000}"/>
    <cellStyle name="Normal 4 2 4 14 3 2 2" xfId="17099" xr:uid="{00000000-0005-0000-0000-000044300000}"/>
    <cellStyle name="Normal 4 2 4 14 3 2 2 2" xfId="37285" xr:uid="{00000000-0005-0000-0000-000045300000}"/>
    <cellStyle name="Normal 4 2 4 14 3 2 3" xfId="27193" xr:uid="{00000000-0005-0000-0000-000046300000}"/>
    <cellStyle name="Normal 4 2 4 14 3 3" xfId="12053" xr:uid="{00000000-0005-0000-0000-000047300000}"/>
    <cellStyle name="Normal 4 2 4 14 3 3 2" xfId="32239" xr:uid="{00000000-0005-0000-0000-000048300000}"/>
    <cellStyle name="Normal 4 2 4 14 3 4" xfId="22147" xr:uid="{00000000-0005-0000-0000-000049300000}"/>
    <cellStyle name="Normal 4 2 4 14 4" xfId="4453" xr:uid="{00000000-0005-0000-0000-00004A300000}"/>
    <cellStyle name="Normal 4 2 4 14 4 2" xfId="9499" xr:uid="{00000000-0005-0000-0000-00004B300000}"/>
    <cellStyle name="Normal 4 2 4 14 4 2 2" xfId="19591" xr:uid="{00000000-0005-0000-0000-00004C300000}"/>
    <cellStyle name="Normal 4 2 4 14 4 2 2 2" xfId="39777" xr:uid="{00000000-0005-0000-0000-00004D300000}"/>
    <cellStyle name="Normal 4 2 4 14 4 2 3" xfId="29685" xr:uid="{00000000-0005-0000-0000-00004E300000}"/>
    <cellStyle name="Normal 4 2 4 14 4 3" xfId="14545" xr:uid="{00000000-0005-0000-0000-00004F300000}"/>
    <cellStyle name="Normal 4 2 4 14 4 3 2" xfId="34731" xr:uid="{00000000-0005-0000-0000-000050300000}"/>
    <cellStyle name="Normal 4 2 4 14 4 4" xfId="24639" xr:uid="{00000000-0005-0000-0000-000051300000}"/>
    <cellStyle name="Normal 4 2 4 14 5" xfId="5720" xr:uid="{00000000-0005-0000-0000-000052300000}"/>
    <cellStyle name="Normal 4 2 4 14 5 2" xfId="15812" xr:uid="{00000000-0005-0000-0000-000053300000}"/>
    <cellStyle name="Normal 4 2 4 14 5 2 2" xfId="35998" xr:uid="{00000000-0005-0000-0000-000054300000}"/>
    <cellStyle name="Normal 4 2 4 14 5 3" xfId="25906" xr:uid="{00000000-0005-0000-0000-000055300000}"/>
    <cellStyle name="Normal 4 2 4 14 6" xfId="10766" xr:uid="{00000000-0005-0000-0000-000056300000}"/>
    <cellStyle name="Normal 4 2 4 14 6 2" xfId="30952" xr:uid="{00000000-0005-0000-0000-000057300000}"/>
    <cellStyle name="Normal 4 2 4 14 7" xfId="20860" xr:uid="{00000000-0005-0000-0000-000058300000}"/>
    <cellStyle name="Normal 4 2 4 15" xfId="2886" xr:uid="{00000000-0005-0000-0000-000059300000}"/>
    <cellStyle name="Normal 4 2 4 15 2" xfId="7932" xr:uid="{00000000-0005-0000-0000-00005A300000}"/>
    <cellStyle name="Normal 4 2 4 15 2 2" xfId="18024" xr:uid="{00000000-0005-0000-0000-00005B300000}"/>
    <cellStyle name="Normal 4 2 4 15 2 2 2" xfId="38210" xr:uid="{00000000-0005-0000-0000-00005C300000}"/>
    <cellStyle name="Normal 4 2 4 15 2 3" xfId="28118" xr:uid="{00000000-0005-0000-0000-00005D300000}"/>
    <cellStyle name="Normal 4 2 4 15 3" xfId="12978" xr:uid="{00000000-0005-0000-0000-00005E300000}"/>
    <cellStyle name="Normal 4 2 4 15 3 2" xfId="33164" xr:uid="{00000000-0005-0000-0000-00005F300000}"/>
    <cellStyle name="Normal 4 2 4 15 4" xfId="23072" xr:uid="{00000000-0005-0000-0000-000060300000}"/>
    <cellStyle name="Normal 4 2 4 16" xfId="1599" xr:uid="{00000000-0005-0000-0000-000061300000}"/>
    <cellStyle name="Normal 4 2 4 16 2" xfId="6645" xr:uid="{00000000-0005-0000-0000-000062300000}"/>
    <cellStyle name="Normal 4 2 4 16 2 2" xfId="16737" xr:uid="{00000000-0005-0000-0000-000063300000}"/>
    <cellStyle name="Normal 4 2 4 16 2 2 2" xfId="36923" xr:uid="{00000000-0005-0000-0000-000064300000}"/>
    <cellStyle name="Normal 4 2 4 16 2 3" xfId="26831" xr:uid="{00000000-0005-0000-0000-000065300000}"/>
    <cellStyle name="Normal 4 2 4 16 3" xfId="11691" xr:uid="{00000000-0005-0000-0000-000066300000}"/>
    <cellStyle name="Normal 4 2 4 16 3 2" xfId="31877" xr:uid="{00000000-0005-0000-0000-000067300000}"/>
    <cellStyle name="Normal 4 2 4 16 4" xfId="21785" xr:uid="{00000000-0005-0000-0000-000068300000}"/>
    <cellStyle name="Normal 4 2 4 17" xfId="4155" xr:uid="{00000000-0005-0000-0000-000069300000}"/>
    <cellStyle name="Normal 4 2 4 17 2" xfId="9201" xr:uid="{00000000-0005-0000-0000-00006A300000}"/>
    <cellStyle name="Normal 4 2 4 17 2 2" xfId="19293" xr:uid="{00000000-0005-0000-0000-00006B300000}"/>
    <cellStyle name="Normal 4 2 4 17 2 2 2" xfId="39479" xr:uid="{00000000-0005-0000-0000-00006C300000}"/>
    <cellStyle name="Normal 4 2 4 17 2 3" xfId="29387" xr:uid="{00000000-0005-0000-0000-00006D300000}"/>
    <cellStyle name="Normal 4 2 4 17 3" xfId="14247" xr:uid="{00000000-0005-0000-0000-00006E300000}"/>
    <cellStyle name="Normal 4 2 4 17 3 2" xfId="34433" xr:uid="{00000000-0005-0000-0000-00006F300000}"/>
    <cellStyle name="Normal 4 2 4 17 4" xfId="24341" xr:uid="{00000000-0005-0000-0000-000070300000}"/>
    <cellStyle name="Normal 4 2 4 18" xfId="5358" xr:uid="{00000000-0005-0000-0000-000071300000}"/>
    <cellStyle name="Normal 4 2 4 18 2" xfId="15450" xr:uid="{00000000-0005-0000-0000-000072300000}"/>
    <cellStyle name="Normal 4 2 4 18 2 2" xfId="35636" xr:uid="{00000000-0005-0000-0000-000073300000}"/>
    <cellStyle name="Normal 4 2 4 18 3" xfId="25544" xr:uid="{00000000-0005-0000-0000-000074300000}"/>
    <cellStyle name="Normal 4 2 4 19" xfId="10404" xr:uid="{00000000-0005-0000-0000-000075300000}"/>
    <cellStyle name="Normal 4 2 4 19 2" xfId="30590" xr:uid="{00000000-0005-0000-0000-000076300000}"/>
    <cellStyle name="Normal 4 2 4 2" xfId="217" xr:uid="{00000000-0005-0000-0000-000077300000}"/>
    <cellStyle name="Normal 4 2 4 2 10" xfId="1305" xr:uid="{00000000-0005-0000-0000-000078300000}"/>
    <cellStyle name="Normal 4 2 4 2 10 2" xfId="3884" xr:uid="{00000000-0005-0000-0000-000079300000}"/>
    <cellStyle name="Normal 4 2 4 2 10 2 2" xfId="8930" xr:uid="{00000000-0005-0000-0000-00007A300000}"/>
    <cellStyle name="Normal 4 2 4 2 10 2 2 2" xfId="19022" xr:uid="{00000000-0005-0000-0000-00007B300000}"/>
    <cellStyle name="Normal 4 2 4 2 10 2 2 2 2" xfId="39208" xr:uid="{00000000-0005-0000-0000-00007C300000}"/>
    <cellStyle name="Normal 4 2 4 2 10 2 2 3" xfId="29116" xr:uid="{00000000-0005-0000-0000-00007D300000}"/>
    <cellStyle name="Normal 4 2 4 2 10 2 3" xfId="13976" xr:uid="{00000000-0005-0000-0000-00007E300000}"/>
    <cellStyle name="Normal 4 2 4 2 10 2 3 2" xfId="34162" xr:uid="{00000000-0005-0000-0000-00007F300000}"/>
    <cellStyle name="Normal 4 2 4 2 10 2 4" xfId="24070" xr:uid="{00000000-0005-0000-0000-000080300000}"/>
    <cellStyle name="Normal 4 2 4 2 10 3" xfId="2597" xr:uid="{00000000-0005-0000-0000-000081300000}"/>
    <cellStyle name="Normal 4 2 4 2 10 3 2" xfId="7643" xr:uid="{00000000-0005-0000-0000-000082300000}"/>
    <cellStyle name="Normal 4 2 4 2 10 3 2 2" xfId="17735" xr:uid="{00000000-0005-0000-0000-000083300000}"/>
    <cellStyle name="Normal 4 2 4 2 10 3 2 2 2" xfId="37921" xr:uid="{00000000-0005-0000-0000-000084300000}"/>
    <cellStyle name="Normal 4 2 4 2 10 3 2 3" xfId="27829" xr:uid="{00000000-0005-0000-0000-000085300000}"/>
    <cellStyle name="Normal 4 2 4 2 10 3 3" xfId="12689" xr:uid="{00000000-0005-0000-0000-000086300000}"/>
    <cellStyle name="Normal 4 2 4 2 10 3 3 2" xfId="32875" xr:uid="{00000000-0005-0000-0000-000087300000}"/>
    <cellStyle name="Normal 4 2 4 2 10 3 4" xfId="22783" xr:uid="{00000000-0005-0000-0000-000088300000}"/>
    <cellStyle name="Normal 4 2 4 2 10 4" xfId="5069" xr:uid="{00000000-0005-0000-0000-000089300000}"/>
    <cellStyle name="Normal 4 2 4 2 10 4 2" xfId="10115" xr:uid="{00000000-0005-0000-0000-00008A300000}"/>
    <cellStyle name="Normal 4 2 4 2 10 4 2 2" xfId="20207" xr:uid="{00000000-0005-0000-0000-00008B300000}"/>
    <cellStyle name="Normal 4 2 4 2 10 4 2 2 2" xfId="40393" xr:uid="{00000000-0005-0000-0000-00008C300000}"/>
    <cellStyle name="Normal 4 2 4 2 10 4 2 3" xfId="30301" xr:uid="{00000000-0005-0000-0000-00008D300000}"/>
    <cellStyle name="Normal 4 2 4 2 10 4 3" xfId="15161" xr:uid="{00000000-0005-0000-0000-00008E300000}"/>
    <cellStyle name="Normal 4 2 4 2 10 4 3 2" xfId="35347" xr:uid="{00000000-0005-0000-0000-00008F300000}"/>
    <cellStyle name="Normal 4 2 4 2 10 4 4" xfId="25255" xr:uid="{00000000-0005-0000-0000-000090300000}"/>
    <cellStyle name="Normal 4 2 4 2 10 5" xfId="6356" xr:uid="{00000000-0005-0000-0000-000091300000}"/>
    <cellStyle name="Normal 4 2 4 2 10 5 2" xfId="16448" xr:uid="{00000000-0005-0000-0000-000092300000}"/>
    <cellStyle name="Normal 4 2 4 2 10 5 2 2" xfId="36634" xr:uid="{00000000-0005-0000-0000-000093300000}"/>
    <cellStyle name="Normal 4 2 4 2 10 5 3" xfId="26542" xr:uid="{00000000-0005-0000-0000-000094300000}"/>
    <cellStyle name="Normal 4 2 4 2 10 6" xfId="11402" xr:uid="{00000000-0005-0000-0000-000095300000}"/>
    <cellStyle name="Normal 4 2 4 2 10 6 2" xfId="31588" xr:uid="{00000000-0005-0000-0000-000096300000}"/>
    <cellStyle name="Normal 4 2 4 2 10 7" xfId="21496" xr:uid="{00000000-0005-0000-0000-000097300000}"/>
    <cellStyle name="Normal 4 2 4 2 11" xfId="1377" xr:uid="{00000000-0005-0000-0000-000098300000}"/>
    <cellStyle name="Normal 4 2 4 2 11 2" xfId="3956" xr:uid="{00000000-0005-0000-0000-000099300000}"/>
    <cellStyle name="Normal 4 2 4 2 11 2 2" xfId="9002" xr:uid="{00000000-0005-0000-0000-00009A300000}"/>
    <cellStyle name="Normal 4 2 4 2 11 2 2 2" xfId="19094" xr:uid="{00000000-0005-0000-0000-00009B300000}"/>
    <cellStyle name="Normal 4 2 4 2 11 2 2 2 2" xfId="39280" xr:uid="{00000000-0005-0000-0000-00009C300000}"/>
    <cellStyle name="Normal 4 2 4 2 11 2 2 3" xfId="29188" xr:uid="{00000000-0005-0000-0000-00009D300000}"/>
    <cellStyle name="Normal 4 2 4 2 11 2 3" xfId="14048" xr:uid="{00000000-0005-0000-0000-00009E300000}"/>
    <cellStyle name="Normal 4 2 4 2 11 2 3 2" xfId="34234" xr:uid="{00000000-0005-0000-0000-00009F300000}"/>
    <cellStyle name="Normal 4 2 4 2 11 2 4" xfId="24142" xr:uid="{00000000-0005-0000-0000-0000A0300000}"/>
    <cellStyle name="Normal 4 2 4 2 11 3" xfId="2669" xr:uid="{00000000-0005-0000-0000-0000A1300000}"/>
    <cellStyle name="Normal 4 2 4 2 11 3 2" xfId="7715" xr:uid="{00000000-0005-0000-0000-0000A2300000}"/>
    <cellStyle name="Normal 4 2 4 2 11 3 2 2" xfId="17807" xr:uid="{00000000-0005-0000-0000-0000A3300000}"/>
    <cellStyle name="Normal 4 2 4 2 11 3 2 2 2" xfId="37993" xr:uid="{00000000-0005-0000-0000-0000A4300000}"/>
    <cellStyle name="Normal 4 2 4 2 11 3 2 3" xfId="27901" xr:uid="{00000000-0005-0000-0000-0000A5300000}"/>
    <cellStyle name="Normal 4 2 4 2 11 3 3" xfId="12761" xr:uid="{00000000-0005-0000-0000-0000A6300000}"/>
    <cellStyle name="Normal 4 2 4 2 11 3 3 2" xfId="32947" xr:uid="{00000000-0005-0000-0000-0000A7300000}"/>
    <cellStyle name="Normal 4 2 4 2 11 3 4" xfId="22855" xr:uid="{00000000-0005-0000-0000-0000A8300000}"/>
    <cellStyle name="Normal 4 2 4 2 11 4" xfId="5141" xr:uid="{00000000-0005-0000-0000-0000A9300000}"/>
    <cellStyle name="Normal 4 2 4 2 11 4 2" xfId="10187" xr:uid="{00000000-0005-0000-0000-0000AA300000}"/>
    <cellStyle name="Normal 4 2 4 2 11 4 2 2" xfId="20279" xr:uid="{00000000-0005-0000-0000-0000AB300000}"/>
    <cellStyle name="Normal 4 2 4 2 11 4 2 2 2" xfId="40465" xr:uid="{00000000-0005-0000-0000-0000AC300000}"/>
    <cellStyle name="Normal 4 2 4 2 11 4 2 3" xfId="30373" xr:uid="{00000000-0005-0000-0000-0000AD300000}"/>
    <cellStyle name="Normal 4 2 4 2 11 4 3" xfId="15233" xr:uid="{00000000-0005-0000-0000-0000AE300000}"/>
    <cellStyle name="Normal 4 2 4 2 11 4 3 2" xfId="35419" xr:uid="{00000000-0005-0000-0000-0000AF300000}"/>
    <cellStyle name="Normal 4 2 4 2 11 4 4" xfId="25327" xr:uid="{00000000-0005-0000-0000-0000B0300000}"/>
    <cellStyle name="Normal 4 2 4 2 11 5" xfId="6428" xr:uid="{00000000-0005-0000-0000-0000B1300000}"/>
    <cellStyle name="Normal 4 2 4 2 11 5 2" xfId="16520" xr:uid="{00000000-0005-0000-0000-0000B2300000}"/>
    <cellStyle name="Normal 4 2 4 2 11 5 2 2" xfId="36706" xr:uid="{00000000-0005-0000-0000-0000B3300000}"/>
    <cellStyle name="Normal 4 2 4 2 11 5 3" xfId="26614" xr:uid="{00000000-0005-0000-0000-0000B4300000}"/>
    <cellStyle name="Normal 4 2 4 2 11 6" xfId="11474" xr:uid="{00000000-0005-0000-0000-0000B5300000}"/>
    <cellStyle name="Normal 4 2 4 2 11 6 2" xfId="31660" xr:uid="{00000000-0005-0000-0000-0000B6300000}"/>
    <cellStyle name="Normal 4 2 4 2 11 7" xfId="21568" xr:uid="{00000000-0005-0000-0000-0000B7300000}"/>
    <cellStyle name="Normal 4 2 4 2 12" xfId="1453" xr:uid="{00000000-0005-0000-0000-0000B8300000}"/>
    <cellStyle name="Normal 4 2 4 2 12 2" xfId="4028" xr:uid="{00000000-0005-0000-0000-0000B9300000}"/>
    <cellStyle name="Normal 4 2 4 2 12 2 2" xfId="9074" xr:uid="{00000000-0005-0000-0000-0000BA300000}"/>
    <cellStyle name="Normal 4 2 4 2 12 2 2 2" xfId="19166" xr:uid="{00000000-0005-0000-0000-0000BB300000}"/>
    <cellStyle name="Normal 4 2 4 2 12 2 2 2 2" xfId="39352" xr:uid="{00000000-0005-0000-0000-0000BC300000}"/>
    <cellStyle name="Normal 4 2 4 2 12 2 2 3" xfId="29260" xr:uid="{00000000-0005-0000-0000-0000BD300000}"/>
    <cellStyle name="Normal 4 2 4 2 12 2 3" xfId="14120" xr:uid="{00000000-0005-0000-0000-0000BE300000}"/>
    <cellStyle name="Normal 4 2 4 2 12 2 3 2" xfId="34306" xr:uid="{00000000-0005-0000-0000-0000BF300000}"/>
    <cellStyle name="Normal 4 2 4 2 12 2 4" xfId="24214" xr:uid="{00000000-0005-0000-0000-0000C0300000}"/>
    <cellStyle name="Normal 4 2 4 2 12 3" xfId="2741" xr:uid="{00000000-0005-0000-0000-0000C1300000}"/>
    <cellStyle name="Normal 4 2 4 2 12 3 2" xfId="7787" xr:uid="{00000000-0005-0000-0000-0000C2300000}"/>
    <cellStyle name="Normal 4 2 4 2 12 3 2 2" xfId="17879" xr:uid="{00000000-0005-0000-0000-0000C3300000}"/>
    <cellStyle name="Normal 4 2 4 2 12 3 2 2 2" xfId="38065" xr:uid="{00000000-0005-0000-0000-0000C4300000}"/>
    <cellStyle name="Normal 4 2 4 2 12 3 2 3" xfId="27973" xr:uid="{00000000-0005-0000-0000-0000C5300000}"/>
    <cellStyle name="Normal 4 2 4 2 12 3 3" xfId="12833" xr:uid="{00000000-0005-0000-0000-0000C6300000}"/>
    <cellStyle name="Normal 4 2 4 2 12 3 3 2" xfId="33019" xr:uid="{00000000-0005-0000-0000-0000C7300000}"/>
    <cellStyle name="Normal 4 2 4 2 12 3 4" xfId="22927" xr:uid="{00000000-0005-0000-0000-0000C8300000}"/>
    <cellStyle name="Normal 4 2 4 2 12 4" xfId="5213" xr:uid="{00000000-0005-0000-0000-0000C9300000}"/>
    <cellStyle name="Normal 4 2 4 2 12 4 2" xfId="10259" xr:uid="{00000000-0005-0000-0000-0000CA300000}"/>
    <cellStyle name="Normal 4 2 4 2 12 4 2 2" xfId="20351" xr:uid="{00000000-0005-0000-0000-0000CB300000}"/>
    <cellStyle name="Normal 4 2 4 2 12 4 2 2 2" xfId="40537" xr:uid="{00000000-0005-0000-0000-0000CC300000}"/>
    <cellStyle name="Normal 4 2 4 2 12 4 2 3" xfId="30445" xr:uid="{00000000-0005-0000-0000-0000CD300000}"/>
    <cellStyle name="Normal 4 2 4 2 12 4 3" xfId="15305" xr:uid="{00000000-0005-0000-0000-0000CE300000}"/>
    <cellStyle name="Normal 4 2 4 2 12 4 3 2" xfId="35491" xr:uid="{00000000-0005-0000-0000-0000CF300000}"/>
    <cellStyle name="Normal 4 2 4 2 12 4 4" xfId="25399" xr:uid="{00000000-0005-0000-0000-0000D0300000}"/>
    <cellStyle name="Normal 4 2 4 2 12 5" xfId="6500" xr:uid="{00000000-0005-0000-0000-0000D1300000}"/>
    <cellStyle name="Normal 4 2 4 2 12 5 2" xfId="16592" xr:uid="{00000000-0005-0000-0000-0000D2300000}"/>
    <cellStyle name="Normal 4 2 4 2 12 5 2 2" xfId="36778" xr:uid="{00000000-0005-0000-0000-0000D3300000}"/>
    <cellStyle name="Normal 4 2 4 2 12 5 3" xfId="26686" xr:uid="{00000000-0005-0000-0000-0000D4300000}"/>
    <cellStyle name="Normal 4 2 4 2 12 6" xfId="11546" xr:uid="{00000000-0005-0000-0000-0000D5300000}"/>
    <cellStyle name="Normal 4 2 4 2 12 6 2" xfId="31732" xr:uid="{00000000-0005-0000-0000-0000D6300000}"/>
    <cellStyle name="Normal 4 2 4 2 12 7" xfId="21640" xr:uid="{00000000-0005-0000-0000-0000D7300000}"/>
    <cellStyle name="Normal 4 2 4 2 13" xfId="685" xr:uid="{00000000-0005-0000-0000-0000D8300000}"/>
    <cellStyle name="Normal 4 2 4 2 13 2" xfId="3274" xr:uid="{00000000-0005-0000-0000-0000D9300000}"/>
    <cellStyle name="Normal 4 2 4 2 13 2 2" xfId="8320" xr:uid="{00000000-0005-0000-0000-0000DA300000}"/>
    <cellStyle name="Normal 4 2 4 2 13 2 2 2" xfId="18412" xr:uid="{00000000-0005-0000-0000-0000DB300000}"/>
    <cellStyle name="Normal 4 2 4 2 13 2 2 2 2" xfId="38598" xr:uid="{00000000-0005-0000-0000-0000DC300000}"/>
    <cellStyle name="Normal 4 2 4 2 13 2 2 3" xfId="28506" xr:uid="{00000000-0005-0000-0000-0000DD300000}"/>
    <cellStyle name="Normal 4 2 4 2 13 2 3" xfId="13366" xr:uid="{00000000-0005-0000-0000-0000DE300000}"/>
    <cellStyle name="Normal 4 2 4 2 13 2 3 2" xfId="33552" xr:uid="{00000000-0005-0000-0000-0000DF300000}"/>
    <cellStyle name="Normal 4 2 4 2 13 2 4" xfId="23460" xr:uid="{00000000-0005-0000-0000-0000E0300000}"/>
    <cellStyle name="Normal 4 2 4 2 13 3" xfId="1987" xr:uid="{00000000-0005-0000-0000-0000E1300000}"/>
    <cellStyle name="Normal 4 2 4 2 13 3 2" xfId="7033" xr:uid="{00000000-0005-0000-0000-0000E2300000}"/>
    <cellStyle name="Normal 4 2 4 2 13 3 2 2" xfId="17125" xr:uid="{00000000-0005-0000-0000-0000E3300000}"/>
    <cellStyle name="Normal 4 2 4 2 13 3 2 2 2" xfId="37311" xr:uid="{00000000-0005-0000-0000-0000E4300000}"/>
    <cellStyle name="Normal 4 2 4 2 13 3 2 3" xfId="27219" xr:uid="{00000000-0005-0000-0000-0000E5300000}"/>
    <cellStyle name="Normal 4 2 4 2 13 3 3" xfId="12079" xr:uid="{00000000-0005-0000-0000-0000E6300000}"/>
    <cellStyle name="Normal 4 2 4 2 13 3 3 2" xfId="32265" xr:uid="{00000000-0005-0000-0000-0000E7300000}"/>
    <cellStyle name="Normal 4 2 4 2 13 3 4" xfId="22173" xr:uid="{00000000-0005-0000-0000-0000E8300000}"/>
    <cellStyle name="Normal 4 2 4 2 13 4" xfId="4479" xr:uid="{00000000-0005-0000-0000-0000E9300000}"/>
    <cellStyle name="Normal 4 2 4 2 13 4 2" xfId="9525" xr:uid="{00000000-0005-0000-0000-0000EA300000}"/>
    <cellStyle name="Normal 4 2 4 2 13 4 2 2" xfId="19617" xr:uid="{00000000-0005-0000-0000-0000EB300000}"/>
    <cellStyle name="Normal 4 2 4 2 13 4 2 2 2" xfId="39803" xr:uid="{00000000-0005-0000-0000-0000EC300000}"/>
    <cellStyle name="Normal 4 2 4 2 13 4 2 3" xfId="29711" xr:uid="{00000000-0005-0000-0000-0000ED300000}"/>
    <cellStyle name="Normal 4 2 4 2 13 4 3" xfId="14571" xr:uid="{00000000-0005-0000-0000-0000EE300000}"/>
    <cellStyle name="Normal 4 2 4 2 13 4 3 2" xfId="34757" xr:uid="{00000000-0005-0000-0000-0000EF300000}"/>
    <cellStyle name="Normal 4 2 4 2 13 4 4" xfId="24665" xr:uid="{00000000-0005-0000-0000-0000F0300000}"/>
    <cellStyle name="Normal 4 2 4 2 13 5" xfId="5746" xr:uid="{00000000-0005-0000-0000-0000F1300000}"/>
    <cellStyle name="Normal 4 2 4 2 13 5 2" xfId="15838" xr:uid="{00000000-0005-0000-0000-0000F2300000}"/>
    <cellStyle name="Normal 4 2 4 2 13 5 2 2" xfId="36024" xr:uid="{00000000-0005-0000-0000-0000F3300000}"/>
    <cellStyle name="Normal 4 2 4 2 13 5 3" xfId="25932" xr:uid="{00000000-0005-0000-0000-0000F4300000}"/>
    <cellStyle name="Normal 4 2 4 2 13 6" xfId="10792" xr:uid="{00000000-0005-0000-0000-0000F5300000}"/>
    <cellStyle name="Normal 4 2 4 2 13 6 2" xfId="30978" xr:uid="{00000000-0005-0000-0000-0000F6300000}"/>
    <cellStyle name="Normal 4 2 4 2 13 7" xfId="20886" xr:uid="{00000000-0005-0000-0000-0000F7300000}"/>
    <cellStyle name="Normal 4 2 4 2 14" xfId="2922" xr:uid="{00000000-0005-0000-0000-0000F8300000}"/>
    <cellStyle name="Normal 4 2 4 2 14 2" xfId="7968" xr:uid="{00000000-0005-0000-0000-0000F9300000}"/>
    <cellStyle name="Normal 4 2 4 2 14 2 2" xfId="18060" xr:uid="{00000000-0005-0000-0000-0000FA300000}"/>
    <cellStyle name="Normal 4 2 4 2 14 2 2 2" xfId="38246" xr:uid="{00000000-0005-0000-0000-0000FB300000}"/>
    <cellStyle name="Normal 4 2 4 2 14 2 3" xfId="28154" xr:uid="{00000000-0005-0000-0000-0000FC300000}"/>
    <cellStyle name="Normal 4 2 4 2 14 3" xfId="13014" xr:uid="{00000000-0005-0000-0000-0000FD300000}"/>
    <cellStyle name="Normal 4 2 4 2 14 3 2" xfId="33200" xr:uid="{00000000-0005-0000-0000-0000FE300000}"/>
    <cellStyle name="Normal 4 2 4 2 14 4" xfId="23108" xr:uid="{00000000-0005-0000-0000-0000FF300000}"/>
    <cellStyle name="Normal 4 2 4 2 15" xfId="1635" xr:uid="{00000000-0005-0000-0000-000000310000}"/>
    <cellStyle name="Normal 4 2 4 2 15 2" xfId="6681" xr:uid="{00000000-0005-0000-0000-000001310000}"/>
    <cellStyle name="Normal 4 2 4 2 15 2 2" xfId="16773" xr:uid="{00000000-0005-0000-0000-000002310000}"/>
    <cellStyle name="Normal 4 2 4 2 15 2 2 2" xfId="36959" xr:uid="{00000000-0005-0000-0000-000003310000}"/>
    <cellStyle name="Normal 4 2 4 2 15 2 3" xfId="26867" xr:uid="{00000000-0005-0000-0000-000004310000}"/>
    <cellStyle name="Normal 4 2 4 2 15 3" xfId="11727" xr:uid="{00000000-0005-0000-0000-000005310000}"/>
    <cellStyle name="Normal 4 2 4 2 15 3 2" xfId="31913" xr:uid="{00000000-0005-0000-0000-000006310000}"/>
    <cellStyle name="Normal 4 2 4 2 15 4" xfId="21821" xr:uid="{00000000-0005-0000-0000-000007310000}"/>
    <cellStyle name="Normal 4 2 4 2 16" xfId="4173" xr:uid="{00000000-0005-0000-0000-000008310000}"/>
    <cellStyle name="Normal 4 2 4 2 16 2" xfId="9219" xr:uid="{00000000-0005-0000-0000-000009310000}"/>
    <cellStyle name="Normal 4 2 4 2 16 2 2" xfId="19311" xr:uid="{00000000-0005-0000-0000-00000A310000}"/>
    <cellStyle name="Normal 4 2 4 2 16 2 2 2" xfId="39497" xr:uid="{00000000-0005-0000-0000-00000B310000}"/>
    <cellStyle name="Normal 4 2 4 2 16 2 3" xfId="29405" xr:uid="{00000000-0005-0000-0000-00000C310000}"/>
    <cellStyle name="Normal 4 2 4 2 16 3" xfId="14265" xr:uid="{00000000-0005-0000-0000-00000D310000}"/>
    <cellStyle name="Normal 4 2 4 2 16 3 2" xfId="34451" xr:uid="{00000000-0005-0000-0000-00000E310000}"/>
    <cellStyle name="Normal 4 2 4 2 16 4" xfId="24359" xr:uid="{00000000-0005-0000-0000-00000F310000}"/>
    <cellStyle name="Normal 4 2 4 2 17" xfId="5394" xr:uid="{00000000-0005-0000-0000-000010310000}"/>
    <cellStyle name="Normal 4 2 4 2 17 2" xfId="15486" xr:uid="{00000000-0005-0000-0000-000011310000}"/>
    <cellStyle name="Normal 4 2 4 2 17 2 2" xfId="35672" xr:uid="{00000000-0005-0000-0000-000012310000}"/>
    <cellStyle name="Normal 4 2 4 2 17 3" xfId="25580" xr:uid="{00000000-0005-0000-0000-000013310000}"/>
    <cellStyle name="Normal 4 2 4 2 18" xfId="10440" xr:uid="{00000000-0005-0000-0000-000014310000}"/>
    <cellStyle name="Normal 4 2 4 2 18 2" xfId="30626" xr:uid="{00000000-0005-0000-0000-000015310000}"/>
    <cellStyle name="Normal 4 2 4 2 19" xfId="20534" xr:uid="{00000000-0005-0000-0000-000016310000}"/>
    <cellStyle name="Normal 4 2 4 2 2" xfId="253" xr:uid="{00000000-0005-0000-0000-000017310000}"/>
    <cellStyle name="Normal 4 2 4 2 2 10" xfId="1413" xr:uid="{00000000-0005-0000-0000-000018310000}"/>
    <cellStyle name="Normal 4 2 4 2 2 10 2" xfId="3992" xr:uid="{00000000-0005-0000-0000-000019310000}"/>
    <cellStyle name="Normal 4 2 4 2 2 10 2 2" xfId="9038" xr:uid="{00000000-0005-0000-0000-00001A310000}"/>
    <cellStyle name="Normal 4 2 4 2 2 10 2 2 2" xfId="19130" xr:uid="{00000000-0005-0000-0000-00001B310000}"/>
    <cellStyle name="Normal 4 2 4 2 2 10 2 2 2 2" xfId="39316" xr:uid="{00000000-0005-0000-0000-00001C310000}"/>
    <cellStyle name="Normal 4 2 4 2 2 10 2 2 3" xfId="29224" xr:uid="{00000000-0005-0000-0000-00001D310000}"/>
    <cellStyle name="Normal 4 2 4 2 2 10 2 3" xfId="14084" xr:uid="{00000000-0005-0000-0000-00001E310000}"/>
    <cellStyle name="Normal 4 2 4 2 2 10 2 3 2" xfId="34270" xr:uid="{00000000-0005-0000-0000-00001F310000}"/>
    <cellStyle name="Normal 4 2 4 2 2 10 2 4" xfId="24178" xr:uid="{00000000-0005-0000-0000-000020310000}"/>
    <cellStyle name="Normal 4 2 4 2 2 10 3" xfId="2705" xr:uid="{00000000-0005-0000-0000-000021310000}"/>
    <cellStyle name="Normal 4 2 4 2 2 10 3 2" xfId="7751" xr:uid="{00000000-0005-0000-0000-000022310000}"/>
    <cellStyle name="Normal 4 2 4 2 2 10 3 2 2" xfId="17843" xr:uid="{00000000-0005-0000-0000-000023310000}"/>
    <cellStyle name="Normal 4 2 4 2 2 10 3 2 2 2" xfId="38029" xr:uid="{00000000-0005-0000-0000-000024310000}"/>
    <cellStyle name="Normal 4 2 4 2 2 10 3 2 3" xfId="27937" xr:uid="{00000000-0005-0000-0000-000025310000}"/>
    <cellStyle name="Normal 4 2 4 2 2 10 3 3" xfId="12797" xr:uid="{00000000-0005-0000-0000-000026310000}"/>
    <cellStyle name="Normal 4 2 4 2 2 10 3 3 2" xfId="32983" xr:uid="{00000000-0005-0000-0000-000027310000}"/>
    <cellStyle name="Normal 4 2 4 2 2 10 3 4" xfId="22891" xr:uid="{00000000-0005-0000-0000-000028310000}"/>
    <cellStyle name="Normal 4 2 4 2 2 10 4" xfId="5177" xr:uid="{00000000-0005-0000-0000-000029310000}"/>
    <cellStyle name="Normal 4 2 4 2 2 10 4 2" xfId="10223" xr:uid="{00000000-0005-0000-0000-00002A310000}"/>
    <cellStyle name="Normal 4 2 4 2 2 10 4 2 2" xfId="20315" xr:uid="{00000000-0005-0000-0000-00002B310000}"/>
    <cellStyle name="Normal 4 2 4 2 2 10 4 2 2 2" xfId="40501" xr:uid="{00000000-0005-0000-0000-00002C310000}"/>
    <cellStyle name="Normal 4 2 4 2 2 10 4 2 3" xfId="30409" xr:uid="{00000000-0005-0000-0000-00002D310000}"/>
    <cellStyle name="Normal 4 2 4 2 2 10 4 3" xfId="15269" xr:uid="{00000000-0005-0000-0000-00002E310000}"/>
    <cellStyle name="Normal 4 2 4 2 2 10 4 3 2" xfId="35455" xr:uid="{00000000-0005-0000-0000-00002F310000}"/>
    <cellStyle name="Normal 4 2 4 2 2 10 4 4" xfId="25363" xr:uid="{00000000-0005-0000-0000-000030310000}"/>
    <cellStyle name="Normal 4 2 4 2 2 10 5" xfId="6464" xr:uid="{00000000-0005-0000-0000-000031310000}"/>
    <cellStyle name="Normal 4 2 4 2 2 10 5 2" xfId="16556" xr:uid="{00000000-0005-0000-0000-000032310000}"/>
    <cellStyle name="Normal 4 2 4 2 2 10 5 2 2" xfId="36742" xr:uid="{00000000-0005-0000-0000-000033310000}"/>
    <cellStyle name="Normal 4 2 4 2 2 10 5 3" xfId="26650" xr:uid="{00000000-0005-0000-0000-000034310000}"/>
    <cellStyle name="Normal 4 2 4 2 2 10 6" xfId="11510" xr:uid="{00000000-0005-0000-0000-000035310000}"/>
    <cellStyle name="Normal 4 2 4 2 2 10 6 2" xfId="31696" xr:uid="{00000000-0005-0000-0000-000036310000}"/>
    <cellStyle name="Normal 4 2 4 2 2 10 7" xfId="21604" xr:uid="{00000000-0005-0000-0000-000037310000}"/>
    <cellStyle name="Normal 4 2 4 2 2 11" xfId="1489" xr:uid="{00000000-0005-0000-0000-000038310000}"/>
    <cellStyle name="Normal 4 2 4 2 2 11 2" xfId="4064" xr:uid="{00000000-0005-0000-0000-000039310000}"/>
    <cellStyle name="Normal 4 2 4 2 2 11 2 2" xfId="9110" xr:uid="{00000000-0005-0000-0000-00003A310000}"/>
    <cellStyle name="Normal 4 2 4 2 2 11 2 2 2" xfId="19202" xr:uid="{00000000-0005-0000-0000-00003B310000}"/>
    <cellStyle name="Normal 4 2 4 2 2 11 2 2 2 2" xfId="39388" xr:uid="{00000000-0005-0000-0000-00003C310000}"/>
    <cellStyle name="Normal 4 2 4 2 2 11 2 2 3" xfId="29296" xr:uid="{00000000-0005-0000-0000-00003D310000}"/>
    <cellStyle name="Normal 4 2 4 2 2 11 2 3" xfId="14156" xr:uid="{00000000-0005-0000-0000-00003E310000}"/>
    <cellStyle name="Normal 4 2 4 2 2 11 2 3 2" xfId="34342" xr:uid="{00000000-0005-0000-0000-00003F310000}"/>
    <cellStyle name="Normal 4 2 4 2 2 11 2 4" xfId="24250" xr:uid="{00000000-0005-0000-0000-000040310000}"/>
    <cellStyle name="Normal 4 2 4 2 2 11 3" xfId="2777" xr:uid="{00000000-0005-0000-0000-000041310000}"/>
    <cellStyle name="Normal 4 2 4 2 2 11 3 2" xfId="7823" xr:uid="{00000000-0005-0000-0000-000042310000}"/>
    <cellStyle name="Normal 4 2 4 2 2 11 3 2 2" xfId="17915" xr:uid="{00000000-0005-0000-0000-000043310000}"/>
    <cellStyle name="Normal 4 2 4 2 2 11 3 2 2 2" xfId="38101" xr:uid="{00000000-0005-0000-0000-000044310000}"/>
    <cellStyle name="Normal 4 2 4 2 2 11 3 2 3" xfId="28009" xr:uid="{00000000-0005-0000-0000-000045310000}"/>
    <cellStyle name="Normal 4 2 4 2 2 11 3 3" xfId="12869" xr:uid="{00000000-0005-0000-0000-000046310000}"/>
    <cellStyle name="Normal 4 2 4 2 2 11 3 3 2" xfId="33055" xr:uid="{00000000-0005-0000-0000-000047310000}"/>
    <cellStyle name="Normal 4 2 4 2 2 11 3 4" xfId="22963" xr:uid="{00000000-0005-0000-0000-000048310000}"/>
    <cellStyle name="Normal 4 2 4 2 2 11 4" xfId="5249" xr:uid="{00000000-0005-0000-0000-000049310000}"/>
    <cellStyle name="Normal 4 2 4 2 2 11 4 2" xfId="10295" xr:uid="{00000000-0005-0000-0000-00004A310000}"/>
    <cellStyle name="Normal 4 2 4 2 2 11 4 2 2" xfId="20387" xr:uid="{00000000-0005-0000-0000-00004B310000}"/>
    <cellStyle name="Normal 4 2 4 2 2 11 4 2 2 2" xfId="40573" xr:uid="{00000000-0005-0000-0000-00004C310000}"/>
    <cellStyle name="Normal 4 2 4 2 2 11 4 2 3" xfId="30481" xr:uid="{00000000-0005-0000-0000-00004D310000}"/>
    <cellStyle name="Normal 4 2 4 2 2 11 4 3" xfId="15341" xr:uid="{00000000-0005-0000-0000-00004E310000}"/>
    <cellStyle name="Normal 4 2 4 2 2 11 4 3 2" xfId="35527" xr:uid="{00000000-0005-0000-0000-00004F310000}"/>
    <cellStyle name="Normal 4 2 4 2 2 11 4 4" xfId="25435" xr:uid="{00000000-0005-0000-0000-000050310000}"/>
    <cellStyle name="Normal 4 2 4 2 2 11 5" xfId="6536" xr:uid="{00000000-0005-0000-0000-000051310000}"/>
    <cellStyle name="Normal 4 2 4 2 2 11 5 2" xfId="16628" xr:uid="{00000000-0005-0000-0000-000052310000}"/>
    <cellStyle name="Normal 4 2 4 2 2 11 5 2 2" xfId="36814" xr:uid="{00000000-0005-0000-0000-000053310000}"/>
    <cellStyle name="Normal 4 2 4 2 2 11 5 3" xfId="26722" xr:uid="{00000000-0005-0000-0000-000054310000}"/>
    <cellStyle name="Normal 4 2 4 2 2 11 6" xfId="11582" xr:uid="{00000000-0005-0000-0000-000055310000}"/>
    <cellStyle name="Normal 4 2 4 2 2 11 6 2" xfId="31768" xr:uid="{00000000-0005-0000-0000-000056310000}"/>
    <cellStyle name="Normal 4 2 4 2 2 11 7" xfId="21676" xr:uid="{00000000-0005-0000-0000-000057310000}"/>
    <cellStyle name="Normal 4 2 4 2 2 12" xfId="743" xr:uid="{00000000-0005-0000-0000-000058310000}"/>
    <cellStyle name="Normal 4 2 4 2 2 12 2" xfId="3331" xr:uid="{00000000-0005-0000-0000-000059310000}"/>
    <cellStyle name="Normal 4 2 4 2 2 12 2 2" xfId="8377" xr:uid="{00000000-0005-0000-0000-00005A310000}"/>
    <cellStyle name="Normal 4 2 4 2 2 12 2 2 2" xfId="18469" xr:uid="{00000000-0005-0000-0000-00005B310000}"/>
    <cellStyle name="Normal 4 2 4 2 2 12 2 2 2 2" xfId="38655" xr:uid="{00000000-0005-0000-0000-00005C310000}"/>
    <cellStyle name="Normal 4 2 4 2 2 12 2 2 3" xfId="28563" xr:uid="{00000000-0005-0000-0000-00005D310000}"/>
    <cellStyle name="Normal 4 2 4 2 2 12 2 3" xfId="13423" xr:uid="{00000000-0005-0000-0000-00005E310000}"/>
    <cellStyle name="Normal 4 2 4 2 2 12 2 3 2" xfId="33609" xr:uid="{00000000-0005-0000-0000-00005F310000}"/>
    <cellStyle name="Normal 4 2 4 2 2 12 2 4" xfId="23517" xr:uid="{00000000-0005-0000-0000-000060310000}"/>
    <cellStyle name="Normal 4 2 4 2 2 12 3" xfId="2044" xr:uid="{00000000-0005-0000-0000-000061310000}"/>
    <cellStyle name="Normal 4 2 4 2 2 12 3 2" xfId="7090" xr:uid="{00000000-0005-0000-0000-000062310000}"/>
    <cellStyle name="Normal 4 2 4 2 2 12 3 2 2" xfId="17182" xr:uid="{00000000-0005-0000-0000-000063310000}"/>
    <cellStyle name="Normal 4 2 4 2 2 12 3 2 2 2" xfId="37368" xr:uid="{00000000-0005-0000-0000-000064310000}"/>
    <cellStyle name="Normal 4 2 4 2 2 12 3 2 3" xfId="27276" xr:uid="{00000000-0005-0000-0000-000065310000}"/>
    <cellStyle name="Normal 4 2 4 2 2 12 3 3" xfId="12136" xr:uid="{00000000-0005-0000-0000-000066310000}"/>
    <cellStyle name="Normal 4 2 4 2 2 12 3 3 2" xfId="32322" xr:uid="{00000000-0005-0000-0000-000067310000}"/>
    <cellStyle name="Normal 4 2 4 2 2 12 3 4" xfId="22230" xr:uid="{00000000-0005-0000-0000-000068310000}"/>
    <cellStyle name="Normal 4 2 4 2 2 12 4" xfId="4518" xr:uid="{00000000-0005-0000-0000-000069310000}"/>
    <cellStyle name="Normal 4 2 4 2 2 12 4 2" xfId="9564" xr:uid="{00000000-0005-0000-0000-00006A310000}"/>
    <cellStyle name="Normal 4 2 4 2 2 12 4 2 2" xfId="19656" xr:uid="{00000000-0005-0000-0000-00006B310000}"/>
    <cellStyle name="Normal 4 2 4 2 2 12 4 2 2 2" xfId="39842" xr:uid="{00000000-0005-0000-0000-00006C310000}"/>
    <cellStyle name="Normal 4 2 4 2 2 12 4 2 3" xfId="29750" xr:uid="{00000000-0005-0000-0000-00006D310000}"/>
    <cellStyle name="Normal 4 2 4 2 2 12 4 3" xfId="14610" xr:uid="{00000000-0005-0000-0000-00006E310000}"/>
    <cellStyle name="Normal 4 2 4 2 2 12 4 3 2" xfId="34796" xr:uid="{00000000-0005-0000-0000-00006F310000}"/>
    <cellStyle name="Normal 4 2 4 2 2 12 4 4" xfId="24704" xr:uid="{00000000-0005-0000-0000-000070310000}"/>
    <cellStyle name="Normal 4 2 4 2 2 12 5" xfId="5803" xr:uid="{00000000-0005-0000-0000-000071310000}"/>
    <cellStyle name="Normal 4 2 4 2 2 12 5 2" xfId="15895" xr:uid="{00000000-0005-0000-0000-000072310000}"/>
    <cellStyle name="Normal 4 2 4 2 2 12 5 2 2" xfId="36081" xr:uid="{00000000-0005-0000-0000-000073310000}"/>
    <cellStyle name="Normal 4 2 4 2 2 12 5 3" xfId="25989" xr:uid="{00000000-0005-0000-0000-000074310000}"/>
    <cellStyle name="Normal 4 2 4 2 2 12 6" xfId="10849" xr:uid="{00000000-0005-0000-0000-000075310000}"/>
    <cellStyle name="Normal 4 2 4 2 2 12 6 2" xfId="31035" xr:uid="{00000000-0005-0000-0000-000076310000}"/>
    <cellStyle name="Normal 4 2 4 2 2 12 7" xfId="20943" xr:uid="{00000000-0005-0000-0000-000077310000}"/>
    <cellStyle name="Normal 4 2 4 2 2 13" xfId="2958" xr:uid="{00000000-0005-0000-0000-000078310000}"/>
    <cellStyle name="Normal 4 2 4 2 2 13 2" xfId="8004" xr:uid="{00000000-0005-0000-0000-000079310000}"/>
    <cellStyle name="Normal 4 2 4 2 2 13 2 2" xfId="18096" xr:uid="{00000000-0005-0000-0000-00007A310000}"/>
    <cellStyle name="Normal 4 2 4 2 2 13 2 2 2" xfId="38282" xr:uid="{00000000-0005-0000-0000-00007B310000}"/>
    <cellStyle name="Normal 4 2 4 2 2 13 2 3" xfId="28190" xr:uid="{00000000-0005-0000-0000-00007C310000}"/>
    <cellStyle name="Normal 4 2 4 2 2 13 3" xfId="13050" xr:uid="{00000000-0005-0000-0000-00007D310000}"/>
    <cellStyle name="Normal 4 2 4 2 2 13 3 2" xfId="33236" xr:uid="{00000000-0005-0000-0000-00007E310000}"/>
    <cellStyle name="Normal 4 2 4 2 2 13 4" xfId="23144" xr:uid="{00000000-0005-0000-0000-00007F310000}"/>
    <cellStyle name="Normal 4 2 4 2 2 14" xfId="1671" xr:uid="{00000000-0005-0000-0000-000080310000}"/>
    <cellStyle name="Normal 4 2 4 2 2 14 2" xfId="6717" xr:uid="{00000000-0005-0000-0000-000081310000}"/>
    <cellStyle name="Normal 4 2 4 2 2 14 2 2" xfId="16809" xr:uid="{00000000-0005-0000-0000-000082310000}"/>
    <cellStyle name="Normal 4 2 4 2 2 14 2 2 2" xfId="36995" xr:uid="{00000000-0005-0000-0000-000083310000}"/>
    <cellStyle name="Normal 4 2 4 2 2 14 2 3" xfId="26903" xr:uid="{00000000-0005-0000-0000-000084310000}"/>
    <cellStyle name="Normal 4 2 4 2 2 14 3" xfId="11763" xr:uid="{00000000-0005-0000-0000-000085310000}"/>
    <cellStyle name="Normal 4 2 4 2 2 14 3 2" xfId="31949" xr:uid="{00000000-0005-0000-0000-000086310000}"/>
    <cellStyle name="Normal 4 2 4 2 2 14 4" xfId="21857" xr:uid="{00000000-0005-0000-0000-000087310000}"/>
    <cellStyle name="Normal 4 2 4 2 2 15" xfId="4209" xr:uid="{00000000-0005-0000-0000-000088310000}"/>
    <cellStyle name="Normal 4 2 4 2 2 15 2" xfId="9255" xr:uid="{00000000-0005-0000-0000-000089310000}"/>
    <cellStyle name="Normal 4 2 4 2 2 15 2 2" xfId="19347" xr:uid="{00000000-0005-0000-0000-00008A310000}"/>
    <cellStyle name="Normal 4 2 4 2 2 15 2 2 2" xfId="39533" xr:uid="{00000000-0005-0000-0000-00008B310000}"/>
    <cellStyle name="Normal 4 2 4 2 2 15 2 3" xfId="29441" xr:uid="{00000000-0005-0000-0000-00008C310000}"/>
    <cellStyle name="Normal 4 2 4 2 2 15 3" xfId="14301" xr:uid="{00000000-0005-0000-0000-00008D310000}"/>
    <cellStyle name="Normal 4 2 4 2 2 15 3 2" xfId="34487" xr:uid="{00000000-0005-0000-0000-00008E310000}"/>
    <cellStyle name="Normal 4 2 4 2 2 15 4" xfId="24395" xr:uid="{00000000-0005-0000-0000-00008F310000}"/>
    <cellStyle name="Normal 4 2 4 2 2 16" xfId="5430" xr:uid="{00000000-0005-0000-0000-000090310000}"/>
    <cellStyle name="Normal 4 2 4 2 2 16 2" xfId="15522" xr:uid="{00000000-0005-0000-0000-000091310000}"/>
    <cellStyle name="Normal 4 2 4 2 2 16 2 2" xfId="35708" xr:uid="{00000000-0005-0000-0000-000092310000}"/>
    <cellStyle name="Normal 4 2 4 2 2 16 3" xfId="25616" xr:uid="{00000000-0005-0000-0000-000093310000}"/>
    <cellStyle name="Normal 4 2 4 2 2 17" xfId="10476" xr:uid="{00000000-0005-0000-0000-000094310000}"/>
    <cellStyle name="Normal 4 2 4 2 2 17 2" xfId="30662" xr:uid="{00000000-0005-0000-0000-000095310000}"/>
    <cellStyle name="Normal 4 2 4 2 2 18" xfId="20570" xr:uid="{00000000-0005-0000-0000-000096310000}"/>
    <cellStyle name="Normal 4 2 4 2 2 2" xfId="325" xr:uid="{00000000-0005-0000-0000-000097310000}"/>
    <cellStyle name="Normal 4 2 4 2 2 2 2" xfId="469" xr:uid="{00000000-0005-0000-0000-000098310000}"/>
    <cellStyle name="Normal 4 2 4 2 2 2 2 2" xfId="1561" xr:uid="{00000000-0005-0000-0000-000099310000}"/>
    <cellStyle name="Normal 4 2 4 2 2 2 2 2 2" xfId="4136" xr:uid="{00000000-0005-0000-0000-00009A310000}"/>
    <cellStyle name="Normal 4 2 4 2 2 2 2 2 2 2" xfId="9182" xr:uid="{00000000-0005-0000-0000-00009B310000}"/>
    <cellStyle name="Normal 4 2 4 2 2 2 2 2 2 2 2" xfId="19274" xr:uid="{00000000-0005-0000-0000-00009C310000}"/>
    <cellStyle name="Normal 4 2 4 2 2 2 2 2 2 2 2 2" xfId="39460" xr:uid="{00000000-0005-0000-0000-00009D310000}"/>
    <cellStyle name="Normal 4 2 4 2 2 2 2 2 2 2 3" xfId="29368" xr:uid="{00000000-0005-0000-0000-00009E310000}"/>
    <cellStyle name="Normal 4 2 4 2 2 2 2 2 2 3" xfId="14228" xr:uid="{00000000-0005-0000-0000-00009F310000}"/>
    <cellStyle name="Normal 4 2 4 2 2 2 2 2 2 3 2" xfId="34414" xr:uid="{00000000-0005-0000-0000-0000A0310000}"/>
    <cellStyle name="Normal 4 2 4 2 2 2 2 2 2 4" xfId="24322" xr:uid="{00000000-0005-0000-0000-0000A1310000}"/>
    <cellStyle name="Normal 4 2 4 2 2 2 2 2 3" xfId="2849" xr:uid="{00000000-0005-0000-0000-0000A2310000}"/>
    <cellStyle name="Normal 4 2 4 2 2 2 2 2 3 2" xfId="7895" xr:uid="{00000000-0005-0000-0000-0000A3310000}"/>
    <cellStyle name="Normal 4 2 4 2 2 2 2 2 3 2 2" xfId="17987" xr:uid="{00000000-0005-0000-0000-0000A4310000}"/>
    <cellStyle name="Normal 4 2 4 2 2 2 2 2 3 2 2 2" xfId="38173" xr:uid="{00000000-0005-0000-0000-0000A5310000}"/>
    <cellStyle name="Normal 4 2 4 2 2 2 2 2 3 2 3" xfId="28081" xr:uid="{00000000-0005-0000-0000-0000A6310000}"/>
    <cellStyle name="Normal 4 2 4 2 2 2 2 2 3 3" xfId="12941" xr:uid="{00000000-0005-0000-0000-0000A7310000}"/>
    <cellStyle name="Normal 4 2 4 2 2 2 2 2 3 3 2" xfId="33127" xr:uid="{00000000-0005-0000-0000-0000A8310000}"/>
    <cellStyle name="Normal 4 2 4 2 2 2 2 2 3 4" xfId="23035" xr:uid="{00000000-0005-0000-0000-0000A9310000}"/>
    <cellStyle name="Normal 4 2 4 2 2 2 2 2 4" xfId="5321" xr:uid="{00000000-0005-0000-0000-0000AA310000}"/>
    <cellStyle name="Normal 4 2 4 2 2 2 2 2 4 2" xfId="10367" xr:uid="{00000000-0005-0000-0000-0000AB310000}"/>
    <cellStyle name="Normal 4 2 4 2 2 2 2 2 4 2 2" xfId="20459" xr:uid="{00000000-0005-0000-0000-0000AC310000}"/>
    <cellStyle name="Normal 4 2 4 2 2 2 2 2 4 2 2 2" xfId="40645" xr:uid="{00000000-0005-0000-0000-0000AD310000}"/>
    <cellStyle name="Normal 4 2 4 2 2 2 2 2 4 2 3" xfId="30553" xr:uid="{00000000-0005-0000-0000-0000AE310000}"/>
    <cellStyle name="Normal 4 2 4 2 2 2 2 2 4 3" xfId="15413" xr:uid="{00000000-0005-0000-0000-0000AF310000}"/>
    <cellStyle name="Normal 4 2 4 2 2 2 2 2 4 3 2" xfId="35599" xr:uid="{00000000-0005-0000-0000-0000B0310000}"/>
    <cellStyle name="Normal 4 2 4 2 2 2 2 2 4 4" xfId="25507" xr:uid="{00000000-0005-0000-0000-0000B1310000}"/>
    <cellStyle name="Normal 4 2 4 2 2 2 2 2 5" xfId="6608" xr:uid="{00000000-0005-0000-0000-0000B2310000}"/>
    <cellStyle name="Normal 4 2 4 2 2 2 2 2 5 2" xfId="16700" xr:uid="{00000000-0005-0000-0000-0000B3310000}"/>
    <cellStyle name="Normal 4 2 4 2 2 2 2 2 5 2 2" xfId="36886" xr:uid="{00000000-0005-0000-0000-0000B4310000}"/>
    <cellStyle name="Normal 4 2 4 2 2 2 2 2 5 3" xfId="26794" xr:uid="{00000000-0005-0000-0000-0000B5310000}"/>
    <cellStyle name="Normal 4 2 4 2 2 2 2 2 6" xfId="11654" xr:uid="{00000000-0005-0000-0000-0000B6310000}"/>
    <cellStyle name="Normal 4 2 4 2 2 2 2 2 6 2" xfId="31840" xr:uid="{00000000-0005-0000-0000-0000B7310000}"/>
    <cellStyle name="Normal 4 2 4 2 2 2 2 2 7" xfId="21748" xr:uid="{00000000-0005-0000-0000-0000B8310000}"/>
    <cellStyle name="Normal 4 2 4 2 2 2 2 3" xfId="3174" xr:uid="{00000000-0005-0000-0000-0000B9310000}"/>
    <cellStyle name="Normal 4 2 4 2 2 2 2 3 2" xfId="8220" xr:uid="{00000000-0005-0000-0000-0000BA310000}"/>
    <cellStyle name="Normal 4 2 4 2 2 2 2 3 2 2" xfId="18312" xr:uid="{00000000-0005-0000-0000-0000BB310000}"/>
    <cellStyle name="Normal 4 2 4 2 2 2 2 3 2 2 2" xfId="38498" xr:uid="{00000000-0005-0000-0000-0000BC310000}"/>
    <cellStyle name="Normal 4 2 4 2 2 2 2 3 2 3" xfId="28406" xr:uid="{00000000-0005-0000-0000-0000BD310000}"/>
    <cellStyle name="Normal 4 2 4 2 2 2 2 3 3" xfId="13266" xr:uid="{00000000-0005-0000-0000-0000BE310000}"/>
    <cellStyle name="Normal 4 2 4 2 2 2 2 3 3 2" xfId="33452" xr:uid="{00000000-0005-0000-0000-0000BF310000}"/>
    <cellStyle name="Normal 4 2 4 2 2 2 2 3 4" xfId="23360" xr:uid="{00000000-0005-0000-0000-0000C0310000}"/>
    <cellStyle name="Normal 4 2 4 2 2 2 2 4" xfId="1887" xr:uid="{00000000-0005-0000-0000-0000C1310000}"/>
    <cellStyle name="Normal 4 2 4 2 2 2 2 4 2" xfId="6933" xr:uid="{00000000-0005-0000-0000-0000C2310000}"/>
    <cellStyle name="Normal 4 2 4 2 2 2 2 4 2 2" xfId="17025" xr:uid="{00000000-0005-0000-0000-0000C3310000}"/>
    <cellStyle name="Normal 4 2 4 2 2 2 2 4 2 2 2" xfId="37211" xr:uid="{00000000-0005-0000-0000-0000C4310000}"/>
    <cellStyle name="Normal 4 2 4 2 2 2 2 4 2 3" xfId="27119" xr:uid="{00000000-0005-0000-0000-0000C5310000}"/>
    <cellStyle name="Normal 4 2 4 2 2 2 2 4 3" xfId="11979" xr:uid="{00000000-0005-0000-0000-0000C6310000}"/>
    <cellStyle name="Normal 4 2 4 2 2 2 2 4 3 2" xfId="32165" xr:uid="{00000000-0005-0000-0000-0000C7310000}"/>
    <cellStyle name="Normal 4 2 4 2 2 2 2 4 4" xfId="22073" xr:uid="{00000000-0005-0000-0000-0000C8310000}"/>
    <cellStyle name="Normal 4 2 4 2 2 2 2 5" xfId="4425" xr:uid="{00000000-0005-0000-0000-0000C9310000}"/>
    <cellStyle name="Normal 4 2 4 2 2 2 2 5 2" xfId="9471" xr:uid="{00000000-0005-0000-0000-0000CA310000}"/>
    <cellStyle name="Normal 4 2 4 2 2 2 2 5 2 2" xfId="19563" xr:uid="{00000000-0005-0000-0000-0000CB310000}"/>
    <cellStyle name="Normal 4 2 4 2 2 2 2 5 2 2 2" xfId="39749" xr:uid="{00000000-0005-0000-0000-0000CC310000}"/>
    <cellStyle name="Normal 4 2 4 2 2 2 2 5 2 3" xfId="29657" xr:uid="{00000000-0005-0000-0000-0000CD310000}"/>
    <cellStyle name="Normal 4 2 4 2 2 2 2 5 3" xfId="14517" xr:uid="{00000000-0005-0000-0000-0000CE310000}"/>
    <cellStyle name="Normal 4 2 4 2 2 2 2 5 3 2" xfId="34703" xr:uid="{00000000-0005-0000-0000-0000CF310000}"/>
    <cellStyle name="Normal 4 2 4 2 2 2 2 5 4" xfId="24611" xr:uid="{00000000-0005-0000-0000-0000D0310000}"/>
    <cellStyle name="Normal 4 2 4 2 2 2 2 6" xfId="5646" xr:uid="{00000000-0005-0000-0000-0000D1310000}"/>
    <cellStyle name="Normal 4 2 4 2 2 2 2 6 2" xfId="15738" xr:uid="{00000000-0005-0000-0000-0000D2310000}"/>
    <cellStyle name="Normal 4 2 4 2 2 2 2 6 2 2" xfId="35924" xr:uid="{00000000-0005-0000-0000-0000D3310000}"/>
    <cellStyle name="Normal 4 2 4 2 2 2 2 6 3" xfId="25832" xr:uid="{00000000-0005-0000-0000-0000D4310000}"/>
    <cellStyle name="Normal 4 2 4 2 2 2 2 7" xfId="10692" xr:uid="{00000000-0005-0000-0000-0000D5310000}"/>
    <cellStyle name="Normal 4 2 4 2 2 2 2 7 2" xfId="30878" xr:uid="{00000000-0005-0000-0000-0000D6310000}"/>
    <cellStyle name="Normal 4 2 4 2 2 2 2 8" xfId="20786" xr:uid="{00000000-0005-0000-0000-0000D7310000}"/>
    <cellStyle name="Normal 4 2 4 2 2 2 3" xfId="817" xr:uid="{00000000-0005-0000-0000-0000D8310000}"/>
    <cellStyle name="Normal 4 2 4 2 2 2 3 2" xfId="3404" xr:uid="{00000000-0005-0000-0000-0000D9310000}"/>
    <cellStyle name="Normal 4 2 4 2 2 2 3 2 2" xfId="8450" xr:uid="{00000000-0005-0000-0000-0000DA310000}"/>
    <cellStyle name="Normal 4 2 4 2 2 2 3 2 2 2" xfId="18542" xr:uid="{00000000-0005-0000-0000-0000DB310000}"/>
    <cellStyle name="Normal 4 2 4 2 2 2 3 2 2 2 2" xfId="38728" xr:uid="{00000000-0005-0000-0000-0000DC310000}"/>
    <cellStyle name="Normal 4 2 4 2 2 2 3 2 2 3" xfId="28636" xr:uid="{00000000-0005-0000-0000-0000DD310000}"/>
    <cellStyle name="Normal 4 2 4 2 2 2 3 2 3" xfId="13496" xr:uid="{00000000-0005-0000-0000-0000DE310000}"/>
    <cellStyle name="Normal 4 2 4 2 2 2 3 2 3 2" xfId="33682" xr:uid="{00000000-0005-0000-0000-0000DF310000}"/>
    <cellStyle name="Normal 4 2 4 2 2 2 3 2 4" xfId="23590" xr:uid="{00000000-0005-0000-0000-0000E0310000}"/>
    <cellStyle name="Normal 4 2 4 2 2 2 3 3" xfId="2117" xr:uid="{00000000-0005-0000-0000-0000E1310000}"/>
    <cellStyle name="Normal 4 2 4 2 2 2 3 3 2" xfId="7163" xr:uid="{00000000-0005-0000-0000-0000E2310000}"/>
    <cellStyle name="Normal 4 2 4 2 2 2 3 3 2 2" xfId="17255" xr:uid="{00000000-0005-0000-0000-0000E3310000}"/>
    <cellStyle name="Normal 4 2 4 2 2 2 3 3 2 2 2" xfId="37441" xr:uid="{00000000-0005-0000-0000-0000E4310000}"/>
    <cellStyle name="Normal 4 2 4 2 2 2 3 3 2 3" xfId="27349" xr:uid="{00000000-0005-0000-0000-0000E5310000}"/>
    <cellStyle name="Normal 4 2 4 2 2 2 3 3 3" xfId="12209" xr:uid="{00000000-0005-0000-0000-0000E6310000}"/>
    <cellStyle name="Normal 4 2 4 2 2 2 3 3 3 2" xfId="32395" xr:uid="{00000000-0005-0000-0000-0000E7310000}"/>
    <cellStyle name="Normal 4 2 4 2 2 2 3 3 4" xfId="22303" xr:uid="{00000000-0005-0000-0000-0000E8310000}"/>
    <cellStyle name="Normal 4 2 4 2 2 2 3 4" xfId="4590" xr:uid="{00000000-0005-0000-0000-0000E9310000}"/>
    <cellStyle name="Normal 4 2 4 2 2 2 3 4 2" xfId="9636" xr:uid="{00000000-0005-0000-0000-0000EA310000}"/>
    <cellStyle name="Normal 4 2 4 2 2 2 3 4 2 2" xfId="19728" xr:uid="{00000000-0005-0000-0000-0000EB310000}"/>
    <cellStyle name="Normal 4 2 4 2 2 2 3 4 2 2 2" xfId="39914" xr:uid="{00000000-0005-0000-0000-0000EC310000}"/>
    <cellStyle name="Normal 4 2 4 2 2 2 3 4 2 3" xfId="29822" xr:uid="{00000000-0005-0000-0000-0000ED310000}"/>
    <cellStyle name="Normal 4 2 4 2 2 2 3 4 3" xfId="14682" xr:uid="{00000000-0005-0000-0000-0000EE310000}"/>
    <cellStyle name="Normal 4 2 4 2 2 2 3 4 3 2" xfId="34868" xr:uid="{00000000-0005-0000-0000-0000EF310000}"/>
    <cellStyle name="Normal 4 2 4 2 2 2 3 4 4" xfId="24776" xr:uid="{00000000-0005-0000-0000-0000F0310000}"/>
    <cellStyle name="Normal 4 2 4 2 2 2 3 5" xfId="5876" xr:uid="{00000000-0005-0000-0000-0000F1310000}"/>
    <cellStyle name="Normal 4 2 4 2 2 2 3 5 2" xfId="15968" xr:uid="{00000000-0005-0000-0000-0000F2310000}"/>
    <cellStyle name="Normal 4 2 4 2 2 2 3 5 2 2" xfId="36154" xr:uid="{00000000-0005-0000-0000-0000F3310000}"/>
    <cellStyle name="Normal 4 2 4 2 2 2 3 5 3" xfId="26062" xr:uid="{00000000-0005-0000-0000-0000F4310000}"/>
    <cellStyle name="Normal 4 2 4 2 2 2 3 6" xfId="10922" xr:uid="{00000000-0005-0000-0000-0000F5310000}"/>
    <cellStyle name="Normal 4 2 4 2 2 2 3 6 2" xfId="31108" xr:uid="{00000000-0005-0000-0000-0000F6310000}"/>
    <cellStyle name="Normal 4 2 4 2 2 2 3 7" xfId="21016" xr:uid="{00000000-0005-0000-0000-0000F7310000}"/>
    <cellStyle name="Normal 4 2 4 2 2 2 4" xfId="3030" xr:uid="{00000000-0005-0000-0000-0000F8310000}"/>
    <cellStyle name="Normal 4 2 4 2 2 2 4 2" xfId="8076" xr:uid="{00000000-0005-0000-0000-0000F9310000}"/>
    <cellStyle name="Normal 4 2 4 2 2 2 4 2 2" xfId="18168" xr:uid="{00000000-0005-0000-0000-0000FA310000}"/>
    <cellStyle name="Normal 4 2 4 2 2 2 4 2 2 2" xfId="38354" xr:uid="{00000000-0005-0000-0000-0000FB310000}"/>
    <cellStyle name="Normal 4 2 4 2 2 2 4 2 3" xfId="28262" xr:uid="{00000000-0005-0000-0000-0000FC310000}"/>
    <cellStyle name="Normal 4 2 4 2 2 2 4 3" xfId="13122" xr:uid="{00000000-0005-0000-0000-0000FD310000}"/>
    <cellStyle name="Normal 4 2 4 2 2 2 4 3 2" xfId="33308" xr:uid="{00000000-0005-0000-0000-0000FE310000}"/>
    <cellStyle name="Normal 4 2 4 2 2 2 4 4" xfId="23216" xr:uid="{00000000-0005-0000-0000-0000FF310000}"/>
    <cellStyle name="Normal 4 2 4 2 2 2 5" xfId="1743" xr:uid="{00000000-0005-0000-0000-000000320000}"/>
    <cellStyle name="Normal 4 2 4 2 2 2 5 2" xfId="6789" xr:uid="{00000000-0005-0000-0000-000001320000}"/>
    <cellStyle name="Normal 4 2 4 2 2 2 5 2 2" xfId="16881" xr:uid="{00000000-0005-0000-0000-000002320000}"/>
    <cellStyle name="Normal 4 2 4 2 2 2 5 2 2 2" xfId="37067" xr:uid="{00000000-0005-0000-0000-000003320000}"/>
    <cellStyle name="Normal 4 2 4 2 2 2 5 2 3" xfId="26975" xr:uid="{00000000-0005-0000-0000-000004320000}"/>
    <cellStyle name="Normal 4 2 4 2 2 2 5 3" xfId="11835" xr:uid="{00000000-0005-0000-0000-000005320000}"/>
    <cellStyle name="Normal 4 2 4 2 2 2 5 3 2" xfId="32021" xr:uid="{00000000-0005-0000-0000-000006320000}"/>
    <cellStyle name="Normal 4 2 4 2 2 2 5 4" xfId="21929" xr:uid="{00000000-0005-0000-0000-000007320000}"/>
    <cellStyle name="Normal 4 2 4 2 2 2 6" xfId="4281" xr:uid="{00000000-0005-0000-0000-000008320000}"/>
    <cellStyle name="Normal 4 2 4 2 2 2 6 2" xfId="9327" xr:uid="{00000000-0005-0000-0000-000009320000}"/>
    <cellStyle name="Normal 4 2 4 2 2 2 6 2 2" xfId="19419" xr:uid="{00000000-0005-0000-0000-00000A320000}"/>
    <cellStyle name="Normal 4 2 4 2 2 2 6 2 2 2" xfId="39605" xr:uid="{00000000-0005-0000-0000-00000B320000}"/>
    <cellStyle name="Normal 4 2 4 2 2 2 6 2 3" xfId="29513" xr:uid="{00000000-0005-0000-0000-00000C320000}"/>
    <cellStyle name="Normal 4 2 4 2 2 2 6 3" xfId="14373" xr:uid="{00000000-0005-0000-0000-00000D320000}"/>
    <cellStyle name="Normal 4 2 4 2 2 2 6 3 2" xfId="34559" xr:uid="{00000000-0005-0000-0000-00000E320000}"/>
    <cellStyle name="Normal 4 2 4 2 2 2 6 4" xfId="24467" xr:uid="{00000000-0005-0000-0000-00000F320000}"/>
    <cellStyle name="Normal 4 2 4 2 2 2 7" xfId="5502" xr:uid="{00000000-0005-0000-0000-000010320000}"/>
    <cellStyle name="Normal 4 2 4 2 2 2 7 2" xfId="15594" xr:uid="{00000000-0005-0000-0000-000011320000}"/>
    <cellStyle name="Normal 4 2 4 2 2 2 7 2 2" xfId="35780" xr:uid="{00000000-0005-0000-0000-000012320000}"/>
    <cellStyle name="Normal 4 2 4 2 2 2 7 3" xfId="25688" xr:uid="{00000000-0005-0000-0000-000013320000}"/>
    <cellStyle name="Normal 4 2 4 2 2 2 8" xfId="10548" xr:uid="{00000000-0005-0000-0000-000014320000}"/>
    <cellStyle name="Normal 4 2 4 2 2 2 8 2" xfId="30734" xr:uid="{00000000-0005-0000-0000-000015320000}"/>
    <cellStyle name="Normal 4 2 4 2 2 2 9" xfId="20642" xr:uid="{00000000-0005-0000-0000-000016320000}"/>
    <cellStyle name="Normal 4 2 4 2 2 3" xfId="397" xr:uid="{00000000-0005-0000-0000-000017320000}"/>
    <cellStyle name="Normal 4 2 4 2 2 3 2" xfId="891" xr:uid="{00000000-0005-0000-0000-000018320000}"/>
    <cellStyle name="Normal 4 2 4 2 2 3 2 2" xfId="3477" xr:uid="{00000000-0005-0000-0000-000019320000}"/>
    <cellStyle name="Normal 4 2 4 2 2 3 2 2 2" xfId="8523" xr:uid="{00000000-0005-0000-0000-00001A320000}"/>
    <cellStyle name="Normal 4 2 4 2 2 3 2 2 2 2" xfId="18615" xr:uid="{00000000-0005-0000-0000-00001B320000}"/>
    <cellStyle name="Normal 4 2 4 2 2 3 2 2 2 2 2" xfId="38801" xr:uid="{00000000-0005-0000-0000-00001C320000}"/>
    <cellStyle name="Normal 4 2 4 2 2 3 2 2 2 3" xfId="28709" xr:uid="{00000000-0005-0000-0000-00001D320000}"/>
    <cellStyle name="Normal 4 2 4 2 2 3 2 2 3" xfId="13569" xr:uid="{00000000-0005-0000-0000-00001E320000}"/>
    <cellStyle name="Normal 4 2 4 2 2 3 2 2 3 2" xfId="33755" xr:uid="{00000000-0005-0000-0000-00001F320000}"/>
    <cellStyle name="Normal 4 2 4 2 2 3 2 2 4" xfId="23663" xr:uid="{00000000-0005-0000-0000-000020320000}"/>
    <cellStyle name="Normal 4 2 4 2 2 3 2 3" xfId="2190" xr:uid="{00000000-0005-0000-0000-000021320000}"/>
    <cellStyle name="Normal 4 2 4 2 2 3 2 3 2" xfId="7236" xr:uid="{00000000-0005-0000-0000-000022320000}"/>
    <cellStyle name="Normal 4 2 4 2 2 3 2 3 2 2" xfId="17328" xr:uid="{00000000-0005-0000-0000-000023320000}"/>
    <cellStyle name="Normal 4 2 4 2 2 3 2 3 2 2 2" xfId="37514" xr:uid="{00000000-0005-0000-0000-000024320000}"/>
    <cellStyle name="Normal 4 2 4 2 2 3 2 3 2 3" xfId="27422" xr:uid="{00000000-0005-0000-0000-000025320000}"/>
    <cellStyle name="Normal 4 2 4 2 2 3 2 3 3" xfId="12282" xr:uid="{00000000-0005-0000-0000-000026320000}"/>
    <cellStyle name="Normal 4 2 4 2 2 3 2 3 3 2" xfId="32468" xr:uid="{00000000-0005-0000-0000-000027320000}"/>
    <cellStyle name="Normal 4 2 4 2 2 3 2 3 4" xfId="22376" xr:uid="{00000000-0005-0000-0000-000028320000}"/>
    <cellStyle name="Normal 4 2 4 2 2 3 2 4" xfId="4663" xr:uid="{00000000-0005-0000-0000-000029320000}"/>
    <cellStyle name="Normal 4 2 4 2 2 3 2 4 2" xfId="9709" xr:uid="{00000000-0005-0000-0000-00002A320000}"/>
    <cellStyle name="Normal 4 2 4 2 2 3 2 4 2 2" xfId="19801" xr:uid="{00000000-0005-0000-0000-00002B320000}"/>
    <cellStyle name="Normal 4 2 4 2 2 3 2 4 2 2 2" xfId="39987" xr:uid="{00000000-0005-0000-0000-00002C320000}"/>
    <cellStyle name="Normal 4 2 4 2 2 3 2 4 2 3" xfId="29895" xr:uid="{00000000-0005-0000-0000-00002D320000}"/>
    <cellStyle name="Normal 4 2 4 2 2 3 2 4 3" xfId="14755" xr:uid="{00000000-0005-0000-0000-00002E320000}"/>
    <cellStyle name="Normal 4 2 4 2 2 3 2 4 3 2" xfId="34941" xr:uid="{00000000-0005-0000-0000-00002F320000}"/>
    <cellStyle name="Normal 4 2 4 2 2 3 2 4 4" xfId="24849" xr:uid="{00000000-0005-0000-0000-000030320000}"/>
    <cellStyle name="Normal 4 2 4 2 2 3 2 5" xfId="5949" xr:uid="{00000000-0005-0000-0000-000031320000}"/>
    <cellStyle name="Normal 4 2 4 2 2 3 2 5 2" xfId="16041" xr:uid="{00000000-0005-0000-0000-000032320000}"/>
    <cellStyle name="Normal 4 2 4 2 2 3 2 5 2 2" xfId="36227" xr:uid="{00000000-0005-0000-0000-000033320000}"/>
    <cellStyle name="Normal 4 2 4 2 2 3 2 5 3" xfId="26135" xr:uid="{00000000-0005-0000-0000-000034320000}"/>
    <cellStyle name="Normal 4 2 4 2 2 3 2 6" xfId="10995" xr:uid="{00000000-0005-0000-0000-000035320000}"/>
    <cellStyle name="Normal 4 2 4 2 2 3 2 6 2" xfId="31181" xr:uid="{00000000-0005-0000-0000-000036320000}"/>
    <cellStyle name="Normal 4 2 4 2 2 3 2 7" xfId="21089" xr:uid="{00000000-0005-0000-0000-000037320000}"/>
    <cellStyle name="Normal 4 2 4 2 2 3 3" xfId="3102" xr:uid="{00000000-0005-0000-0000-000038320000}"/>
    <cellStyle name="Normal 4 2 4 2 2 3 3 2" xfId="8148" xr:uid="{00000000-0005-0000-0000-000039320000}"/>
    <cellStyle name="Normal 4 2 4 2 2 3 3 2 2" xfId="18240" xr:uid="{00000000-0005-0000-0000-00003A320000}"/>
    <cellStyle name="Normal 4 2 4 2 2 3 3 2 2 2" xfId="38426" xr:uid="{00000000-0005-0000-0000-00003B320000}"/>
    <cellStyle name="Normal 4 2 4 2 2 3 3 2 3" xfId="28334" xr:uid="{00000000-0005-0000-0000-00003C320000}"/>
    <cellStyle name="Normal 4 2 4 2 2 3 3 3" xfId="13194" xr:uid="{00000000-0005-0000-0000-00003D320000}"/>
    <cellStyle name="Normal 4 2 4 2 2 3 3 3 2" xfId="33380" xr:uid="{00000000-0005-0000-0000-00003E320000}"/>
    <cellStyle name="Normal 4 2 4 2 2 3 3 4" xfId="23288" xr:uid="{00000000-0005-0000-0000-00003F320000}"/>
    <cellStyle name="Normal 4 2 4 2 2 3 4" xfId="1815" xr:uid="{00000000-0005-0000-0000-000040320000}"/>
    <cellStyle name="Normal 4 2 4 2 2 3 4 2" xfId="6861" xr:uid="{00000000-0005-0000-0000-000041320000}"/>
    <cellStyle name="Normal 4 2 4 2 2 3 4 2 2" xfId="16953" xr:uid="{00000000-0005-0000-0000-000042320000}"/>
    <cellStyle name="Normal 4 2 4 2 2 3 4 2 2 2" xfId="37139" xr:uid="{00000000-0005-0000-0000-000043320000}"/>
    <cellStyle name="Normal 4 2 4 2 2 3 4 2 3" xfId="27047" xr:uid="{00000000-0005-0000-0000-000044320000}"/>
    <cellStyle name="Normal 4 2 4 2 2 3 4 3" xfId="11907" xr:uid="{00000000-0005-0000-0000-000045320000}"/>
    <cellStyle name="Normal 4 2 4 2 2 3 4 3 2" xfId="32093" xr:uid="{00000000-0005-0000-0000-000046320000}"/>
    <cellStyle name="Normal 4 2 4 2 2 3 4 4" xfId="22001" xr:uid="{00000000-0005-0000-0000-000047320000}"/>
    <cellStyle name="Normal 4 2 4 2 2 3 5" xfId="4353" xr:uid="{00000000-0005-0000-0000-000048320000}"/>
    <cellStyle name="Normal 4 2 4 2 2 3 5 2" xfId="9399" xr:uid="{00000000-0005-0000-0000-000049320000}"/>
    <cellStyle name="Normal 4 2 4 2 2 3 5 2 2" xfId="19491" xr:uid="{00000000-0005-0000-0000-00004A320000}"/>
    <cellStyle name="Normal 4 2 4 2 2 3 5 2 2 2" xfId="39677" xr:uid="{00000000-0005-0000-0000-00004B320000}"/>
    <cellStyle name="Normal 4 2 4 2 2 3 5 2 3" xfId="29585" xr:uid="{00000000-0005-0000-0000-00004C320000}"/>
    <cellStyle name="Normal 4 2 4 2 2 3 5 3" xfId="14445" xr:uid="{00000000-0005-0000-0000-00004D320000}"/>
    <cellStyle name="Normal 4 2 4 2 2 3 5 3 2" xfId="34631" xr:uid="{00000000-0005-0000-0000-00004E320000}"/>
    <cellStyle name="Normal 4 2 4 2 2 3 5 4" xfId="24539" xr:uid="{00000000-0005-0000-0000-00004F320000}"/>
    <cellStyle name="Normal 4 2 4 2 2 3 6" xfId="5574" xr:uid="{00000000-0005-0000-0000-000050320000}"/>
    <cellStyle name="Normal 4 2 4 2 2 3 6 2" xfId="15666" xr:uid="{00000000-0005-0000-0000-000051320000}"/>
    <cellStyle name="Normal 4 2 4 2 2 3 6 2 2" xfId="35852" xr:uid="{00000000-0005-0000-0000-000052320000}"/>
    <cellStyle name="Normal 4 2 4 2 2 3 6 3" xfId="25760" xr:uid="{00000000-0005-0000-0000-000053320000}"/>
    <cellStyle name="Normal 4 2 4 2 2 3 7" xfId="10620" xr:uid="{00000000-0005-0000-0000-000054320000}"/>
    <cellStyle name="Normal 4 2 4 2 2 3 7 2" xfId="30806" xr:uid="{00000000-0005-0000-0000-000055320000}"/>
    <cellStyle name="Normal 4 2 4 2 2 3 8" xfId="20714" xr:uid="{00000000-0005-0000-0000-000056320000}"/>
    <cellStyle name="Normal 4 2 4 2 2 4" xfId="967" xr:uid="{00000000-0005-0000-0000-000057320000}"/>
    <cellStyle name="Normal 4 2 4 2 2 4 2" xfId="3550" xr:uid="{00000000-0005-0000-0000-000058320000}"/>
    <cellStyle name="Normal 4 2 4 2 2 4 2 2" xfId="8596" xr:uid="{00000000-0005-0000-0000-000059320000}"/>
    <cellStyle name="Normal 4 2 4 2 2 4 2 2 2" xfId="18688" xr:uid="{00000000-0005-0000-0000-00005A320000}"/>
    <cellStyle name="Normal 4 2 4 2 2 4 2 2 2 2" xfId="38874" xr:uid="{00000000-0005-0000-0000-00005B320000}"/>
    <cellStyle name="Normal 4 2 4 2 2 4 2 2 3" xfId="28782" xr:uid="{00000000-0005-0000-0000-00005C320000}"/>
    <cellStyle name="Normal 4 2 4 2 2 4 2 3" xfId="13642" xr:uid="{00000000-0005-0000-0000-00005D320000}"/>
    <cellStyle name="Normal 4 2 4 2 2 4 2 3 2" xfId="33828" xr:uid="{00000000-0005-0000-0000-00005E320000}"/>
    <cellStyle name="Normal 4 2 4 2 2 4 2 4" xfId="23736" xr:uid="{00000000-0005-0000-0000-00005F320000}"/>
    <cellStyle name="Normal 4 2 4 2 2 4 3" xfId="2263" xr:uid="{00000000-0005-0000-0000-000060320000}"/>
    <cellStyle name="Normal 4 2 4 2 2 4 3 2" xfId="7309" xr:uid="{00000000-0005-0000-0000-000061320000}"/>
    <cellStyle name="Normal 4 2 4 2 2 4 3 2 2" xfId="17401" xr:uid="{00000000-0005-0000-0000-000062320000}"/>
    <cellStyle name="Normal 4 2 4 2 2 4 3 2 2 2" xfId="37587" xr:uid="{00000000-0005-0000-0000-000063320000}"/>
    <cellStyle name="Normal 4 2 4 2 2 4 3 2 3" xfId="27495" xr:uid="{00000000-0005-0000-0000-000064320000}"/>
    <cellStyle name="Normal 4 2 4 2 2 4 3 3" xfId="12355" xr:uid="{00000000-0005-0000-0000-000065320000}"/>
    <cellStyle name="Normal 4 2 4 2 2 4 3 3 2" xfId="32541" xr:uid="{00000000-0005-0000-0000-000066320000}"/>
    <cellStyle name="Normal 4 2 4 2 2 4 3 4" xfId="22449" xr:uid="{00000000-0005-0000-0000-000067320000}"/>
    <cellStyle name="Normal 4 2 4 2 2 4 4" xfId="4736" xr:uid="{00000000-0005-0000-0000-000068320000}"/>
    <cellStyle name="Normal 4 2 4 2 2 4 4 2" xfId="9782" xr:uid="{00000000-0005-0000-0000-000069320000}"/>
    <cellStyle name="Normal 4 2 4 2 2 4 4 2 2" xfId="19874" xr:uid="{00000000-0005-0000-0000-00006A320000}"/>
    <cellStyle name="Normal 4 2 4 2 2 4 4 2 2 2" xfId="40060" xr:uid="{00000000-0005-0000-0000-00006B320000}"/>
    <cellStyle name="Normal 4 2 4 2 2 4 4 2 3" xfId="29968" xr:uid="{00000000-0005-0000-0000-00006C320000}"/>
    <cellStyle name="Normal 4 2 4 2 2 4 4 3" xfId="14828" xr:uid="{00000000-0005-0000-0000-00006D320000}"/>
    <cellStyle name="Normal 4 2 4 2 2 4 4 3 2" xfId="35014" xr:uid="{00000000-0005-0000-0000-00006E320000}"/>
    <cellStyle name="Normal 4 2 4 2 2 4 4 4" xfId="24922" xr:uid="{00000000-0005-0000-0000-00006F320000}"/>
    <cellStyle name="Normal 4 2 4 2 2 4 5" xfId="6022" xr:uid="{00000000-0005-0000-0000-000070320000}"/>
    <cellStyle name="Normal 4 2 4 2 2 4 5 2" xfId="16114" xr:uid="{00000000-0005-0000-0000-000071320000}"/>
    <cellStyle name="Normal 4 2 4 2 2 4 5 2 2" xfId="36300" xr:uid="{00000000-0005-0000-0000-000072320000}"/>
    <cellStyle name="Normal 4 2 4 2 2 4 5 3" xfId="26208" xr:uid="{00000000-0005-0000-0000-000073320000}"/>
    <cellStyle name="Normal 4 2 4 2 2 4 6" xfId="11068" xr:uid="{00000000-0005-0000-0000-000074320000}"/>
    <cellStyle name="Normal 4 2 4 2 2 4 6 2" xfId="31254" xr:uid="{00000000-0005-0000-0000-000075320000}"/>
    <cellStyle name="Normal 4 2 4 2 2 4 7" xfId="21162" xr:uid="{00000000-0005-0000-0000-000076320000}"/>
    <cellStyle name="Normal 4 2 4 2 2 5" xfId="1038" xr:uid="{00000000-0005-0000-0000-000077320000}"/>
    <cellStyle name="Normal 4 2 4 2 2 5 2" xfId="3621" xr:uid="{00000000-0005-0000-0000-000078320000}"/>
    <cellStyle name="Normal 4 2 4 2 2 5 2 2" xfId="8667" xr:uid="{00000000-0005-0000-0000-000079320000}"/>
    <cellStyle name="Normal 4 2 4 2 2 5 2 2 2" xfId="18759" xr:uid="{00000000-0005-0000-0000-00007A320000}"/>
    <cellStyle name="Normal 4 2 4 2 2 5 2 2 2 2" xfId="38945" xr:uid="{00000000-0005-0000-0000-00007B320000}"/>
    <cellStyle name="Normal 4 2 4 2 2 5 2 2 3" xfId="28853" xr:uid="{00000000-0005-0000-0000-00007C320000}"/>
    <cellStyle name="Normal 4 2 4 2 2 5 2 3" xfId="13713" xr:uid="{00000000-0005-0000-0000-00007D320000}"/>
    <cellStyle name="Normal 4 2 4 2 2 5 2 3 2" xfId="33899" xr:uid="{00000000-0005-0000-0000-00007E320000}"/>
    <cellStyle name="Normal 4 2 4 2 2 5 2 4" xfId="23807" xr:uid="{00000000-0005-0000-0000-00007F320000}"/>
    <cellStyle name="Normal 4 2 4 2 2 5 3" xfId="2334" xr:uid="{00000000-0005-0000-0000-000080320000}"/>
    <cellStyle name="Normal 4 2 4 2 2 5 3 2" xfId="7380" xr:uid="{00000000-0005-0000-0000-000081320000}"/>
    <cellStyle name="Normal 4 2 4 2 2 5 3 2 2" xfId="17472" xr:uid="{00000000-0005-0000-0000-000082320000}"/>
    <cellStyle name="Normal 4 2 4 2 2 5 3 2 2 2" xfId="37658" xr:uid="{00000000-0005-0000-0000-000083320000}"/>
    <cellStyle name="Normal 4 2 4 2 2 5 3 2 3" xfId="27566" xr:uid="{00000000-0005-0000-0000-000084320000}"/>
    <cellStyle name="Normal 4 2 4 2 2 5 3 3" xfId="12426" xr:uid="{00000000-0005-0000-0000-000085320000}"/>
    <cellStyle name="Normal 4 2 4 2 2 5 3 3 2" xfId="32612" xr:uid="{00000000-0005-0000-0000-000086320000}"/>
    <cellStyle name="Normal 4 2 4 2 2 5 3 4" xfId="22520" xr:uid="{00000000-0005-0000-0000-000087320000}"/>
    <cellStyle name="Normal 4 2 4 2 2 5 4" xfId="4807" xr:uid="{00000000-0005-0000-0000-000088320000}"/>
    <cellStyle name="Normal 4 2 4 2 2 5 4 2" xfId="9853" xr:uid="{00000000-0005-0000-0000-000089320000}"/>
    <cellStyle name="Normal 4 2 4 2 2 5 4 2 2" xfId="19945" xr:uid="{00000000-0005-0000-0000-00008A320000}"/>
    <cellStyle name="Normal 4 2 4 2 2 5 4 2 2 2" xfId="40131" xr:uid="{00000000-0005-0000-0000-00008B320000}"/>
    <cellStyle name="Normal 4 2 4 2 2 5 4 2 3" xfId="30039" xr:uid="{00000000-0005-0000-0000-00008C320000}"/>
    <cellStyle name="Normal 4 2 4 2 2 5 4 3" xfId="14899" xr:uid="{00000000-0005-0000-0000-00008D320000}"/>
    <cellStyle name="Normal 4 2 4 2 2 5 4 3 2" xfId="35085" xr:uid="{00000000-0005-0000-0000-00008E320000}"/>
    <cellStyle name="Normal 4 2 4 2 2 5 4 4" xfId="24993" xr:uid="{00000000-0005-0000-0000-00008F320000}"/>
    <cellStyle name="Normal 4 2 4 2 2 5 5" xfId="6093" xr:uid="{00000000-0005-0000-0000-000090320000}"/>
    <cellStyle name="Normal 4 2 4 2 2 5 5 2" xfId="16185" xr:uid="{00000000-0005-0000-0000-000091320000}"/>
    <cellStyle name="Normal 4 2 4 2 2 5 5 2 2" xfId="36371" xr:uid="{00000000-0005-0000-0000-000092320000}"/>
    <cellStyle name="Normal 4 2 4 2 2 5 5 3" xfId="26279" xr:uid="{00000000-0005-0000-0000-000093320000}"/>
    <cellStyle name="Normal 4 2 4 2 2 5 6" xfId="11139" xr:uid="{00000000-0005-0000-0000-000094320000}"/>
    <cellStyle name="Normal 4 2 4 2 2 5 6 2" xfId="31325" xr:uid="{00000000-0005-0000-0000-000095320000}"/>
    <cellStyle name="Normal 4 2 4 2 2 5 7" xfId="21233" xr:uid="{00000000-0005-0000-0000-000096320000}"/>
    <cellStyle name="Normal 4 2 4 2 2 6" xfId="1111" xr:uid="{00000000-0005-0000-0000-000097320000}"/>
    <cellStyle name="Normal 4 2 4 2 2 6 2" xfId="3693" xr:uid="{00000000-0005-0000-0000-000098320000}"/>
    <cellStyle name="Normal 4 2 4 2 2 6 2 2" xfId="8739" xr:uid="{00000000-0005-0000-0000-000099320000}"/>
    <cellStyle name="Normal 4 2 4 2 2 6 2 2 2" xfId="18831" xr:uid="{00000000-0005-0000-0000-00009A320000}"/>
    <cellStyle name="Normal 4 2 4 2 2 6 2 2 2 2" xfId="39017" xr:uid="{00000000-0005-0000-0000-00009B320000}"/>
    <cellStyle name="Normal 4 2 4 2 2 6 2 2 3" xfId="28925" xr:uid="{00000000-0005-0000-0000-00009C320000}"/>
    <cellStyle name="Normal 4 2 4 2 2 6 2 3" xfId="13785" xr:uid="{00000000-0005-0000-0000-00009D320000}"/>
    <cellStyle name="Normal 4 2 4 2 2 6 2 3 2" xfId="33971" xr:uid="{00000000-0005-0000-0000-00009E320000}"/>
    <cellStyle name="Normal 4 2 4 2 2 6 2 4" xfId="23879" xr:uid="{00000000-0005-0000-0000-00009F320000}"/>
    <cellStyle name="Normal 4 2 4 2 2 6 3" xfId="2406" xr:uid="{00000000-0005-0000-0000-0000A0320000}"/>
    <cellStyle name="Normal 4 2 4 2 2 6 3 2" xfId="7452" xr:uid="{00000000-0005-0000-0000-0000A1320000}"/>
    <cellStyle name="Normal 4 2 4 2 2 6 3 2 2" xfId="17544" xr:uid="{00000000-0005-0000-0000-0000A2320000}"/>
    <cellStyle name="Normal 4 2 4 2 2 6 3 2 2 2" xfId="37730" xr:uid="{00000000-0005-0000-0000-0000A3320000}"/>
    <cellStyle name="Normal 4 2 4 2 2 6 3 2 3" xfId="27638" xr:uid="{00000000-0005-0000-0000-0000A4320000}"/>
    <cellStyle name="Normal 4 2 4 2 2 6 3 3" xfId="12498" xr:uid="{00000000-0005-0000-0000-0000A5320000}"/>
    <cellStyle name="Normal 4 2 4 2 2 6 3 3 2" xfId="32684" xr:uid="{00000000-0005-0000-0000-0000A6320000}"/>
    <cellStyle name="Normal 4 2 4 2 2 6 3 4" xfId="22592" xr:uid="{00000000-0005-0000-0000-0000A7320000}"/>
    <cellStyle name="Normal 4 2 4 2 2 6 4" xfId="4879" xr:uid="{00000000-0005-0000-0000-0000A8320000}"/>
    <cellStyle name="Normal 4 2 4 2 2 6 4 2" xfId="9925" xr:uid="{00000000-0005-0000-0000-0000A9320000}"/>
    <cellStyle name="Normal 4 2 4 2 2 6 4 2 2" xfId="20017" xr:uid="{00000000-0005-0000-0000-0000AA320000}"/>
    <cellStyle name="Normal 4 2 4 2 2 6 4 2 2 2" xfId="40203" xr:uid="{00000000-0005-0000-0000-0000AB320000}"/>
    <cellStyle name="Normal 4 2 4 2 2 6 4 2 3" xfId="30111" xr:uid="{00000000-0005-0000-0000-0000AC320000}"/>
    <cellStyle name="Normal 4 2 4 2 2 6 4 3" xfId="14971" xr:uid="{00000000-0005-0000-0000-0000AD320000}"/>
    <cellStyle name="Normal 4 2 4 2 2 6 4 3 2" xfId="35157" xr:uid="{00000000-0005-0000-0000-0000AE320000}"/>
    <cellStyle name="Normal 4 2 4 2 2 6 4 4" xfId="25065" xr:uid="{00000000-0005-0000-0000-0000AF320000}"/>
    <cellStyle name="Normal 4 2 4 2 2 6 5" xfId="6165" xr:uid="{00000000-0005-0000-0000-0000B0320000}"/>
    <cellStyle name="Normal 4 2 4 2 2 6 5 2" xfId="16257" xr:uid="{00000000-0005-0000-0000-0000B1320000}"/>
    <cellStyle name="Normal 4 2 4 2 2 6 5 2 2" xfId="36443" xr:uid="{00000000-0005-0000-0000-0000B2320000}"/>
    <cellStyle name="Normal 4 2 4 2 2 6 5 3" xfId="26351" xr:uid="{00000000-0005-0000-0000-0000B3320000}"/>
    <cellStyle name="Normal 4 2 4 2 2 6 6" xfId="11211" xr:uid="{00000000-0005-0000-0000-0000B4320000}"/>
    <cellStyle name="Normal 4 2 4 2 2 6 6 2" xfId="31397" xr:uid="{00000000-0005-0000-0000-0000B5320000}"/>
    <cellStyle name="Normal 4 2 4 2 2 6 7" xfId="21305" xr:uid="{00000000-0005-0000-0000-0000B6320000}"/>
    <cellStyle name="Normal 4 2 4 2 2 7" xfId="1196" xr:uid="{00000000-0005-0000-0000-0000B7320000}"/>
    <cellStyle name="Normal 4 2 4 2 2 7 2" xfId="3776" xr:uid="{00000000-0005-0000-0000-0000B8320000}"/>
    <cellStyle name="Normal 4 2 4 2 2 7 2 2" xfId="8822" xr:uid="{00000000-0005-0000-0000-0000B9320000}"/>
    <cellStyle name="Normal 4 2 4 2 2 7 2 2 2" xfId="18914" xr:uid="{00000000-0005-0000-0000-0000BA320000}"/>
    <cellStyle name="Normal 4 2 4 2 2 7 2 2 2 2" xfId="39100" xr:uid="{00000000-0005-0000-0000-0000BB320000}"/>
    <cellStyle name="Normal 4 2 4 2 2 7 2 2 3" xfId="29008" xr:uid="{00000000-0005-0000-0000-0000BC320000}"/>
    <cellStyle name="Normal 4 2 4 2 2 7 2 3" xfId="13868" xr:uid="{00000000-0005-0000-0000-0000BD320000}"/>
    <cellStyle name="Normal 4 2 4 2 2 7 2 3 2" xfId="34054" xr:uid="{00000000-0005-0000-0000-0000BE320000}"/>
    <cellStyle name="Normal 4 2 4 2 2 7 2 4" xfId="23962" xr:uid="{00000000-0005-0000-0000-0000BF320000}"/>
    <cellStyle name="Normal 4 2 4 2 2 7 3" xfId="2489" xr:uid="{00000000-0005-0000-0000-0000C0320000}"/>
    <cellStyle name="Normal 4 2 4 2 2 7 3 2" xfId="7535" xr:uid="{00000000-0005-0000-0000-0000C1320000}"/>
    <cellStyle name="Normal 4 2 4 2 2 7 3 2 2" xfId="17627" xr:uid="{00000000-0005-0000-0000-0000C2320000}"/>
    <cellStyle name="Normal 4 2 4 2 2 7 3 2 2 2" xfId="37813" xr:uid="{00000000-0005-0000-0000-0000C3320000}"/>
    <cellStyle name="Normal 4 2 4 2 2 7 3 2 3" xfId="27721" xr:uid="{00000000-0005-0000-0000-0000C4320000}"/>
    <cellStyle name="Normal 4 2 4 2 2 7 3 3" xfId="12581" xr:uid="{00000000-0005-0000-0000-0000C5320000}"/>
    <cellStyle name="Normal 4 2 4 2 2 7 3 3 2" xfId="32767" xr:uid="{00000000-0005-0000-0000-0000C6320000}"/>
    <cellStyle name="Normal 4 2 4 2 2 7 3 4" xfId="22675" xr:uid="{00000000-0005-0000-0000-0000C7320000}"/>
    <cellStyle name="Normal 4 2 4 2 2 7 4" xfId="4961" xr:uid="{00000000-0005-0000-0000-0000C8320000}"/>
    <cellStyle name="Normal 4 2 4 2 2 7 4 2" xfId="10007" xr:uid="{00000000-0005-0000-0000-0000C9320000}"/>
    <cellStyle name="Normal 4 2 4 2 2 7 4 2 2" xfId="20099" xr:uid="{00000000-0005-0000-0000-0000CA320000}"/>
    <cellStyle name="Normal 4 2 4 2 2 7 4 2 2 2" xfId="40285" xr:uid="{00000000-0005-0000-0000-0000CB320000}"/>
    <cellStyle name="Normal 4 2 4 2 2 7 4 2 3" xfId="30193" xr:uid="{00000000-0005-0000-0000-0000CC320000}"/>
    <cellStyle name="Normal 4 2 4 2 2 7 4 3" xfId="15053" xr:uid="{00000000-0005-0000-0000-0000CD320000}"/>
    <cellStyle name="Normal 4 2 4 2 2 7 4 3 2" xfId="35239" xr:uid="{00000000-0005-0000-0000-0000CE320000}"/>
    <cellStyle name="Normal 4 2 4 2 2 7 4 4" xfId="25147" xr:uid="{00000000-0005-0000-0000-0000CF320000}"/>
    <cellStyle name="Normal 4 2 4 2 2 7 5" xfId="6248" xr:uid="{00000000-0005-0000-0000-0000D0320000}"/>
    <cellStyle name="Normal 4 2 4 2 2 7 5 2" xfId="16340" xr:uid="{00000000-0005-0000-0000-0000D1320000}"/>
    <cellStyle name="Normal 4 2 4 2 2 7 5 2 2" xfId="36526" xr:uid="{00000000-0005-0000-0000-0000D2320000}"/>
    <cellStyle name="Normal 4 2 4 2 2 7 5 3" xfId="26434" xr:uid="{00000000-0005-0000-0000-0000D3320000}"/>
    <cellStyle name="Normal 4 2 4 2 2 7 6" xfId="11294" xr:uid="{00000000-0005-0000-0000-0000D4320000}"/>
    <cellStyle name="Normal 4 2 4 2 2 7 6 2" xfId="31480" xr:uid="{00000000-0005-0000-0000-0000D5320000}"/>
    <cellStyle name="Normal 4 2 4 2 2 7 7" xfId="21388" xr:uid="{00000000-0005-0000-0000-0000D6320000}"/>
    <cellStyle name="Normal 4 2 4 2 2 8" xfId="1268" xr:uid="{00000000-0005-0000-0000-0000D7320000}"/>
    <cellStyle name="Normal 4 2 4 2 2 8 2" xfId="3848" xr:uid="{00000000-0005-0000-0000-0000D8320000}"/>
    <cellStyle name="Normal 4 2 4 2 2 8 2 2" xfId="8894" xr:uid="{00000000-0005-0000-0000-0000D9320000}"/>
    <cellStyle name="Normal 4 2 4 2 2 8 2 2 2" xfId="18986" xr:uid="{00000000-0005-0000-0000-0000DA320000}"/>
    <cellStyle name="Normal 4 2 4 2 2 8 2 2 2 2" xfId="39172" xr:uid="{00000000-0005-0000-0000-0000DB320000}"/>
    <cellStyle name="Normal 4 2 4 2 2 8 2 2 3" xfId="29080" xr:uid="{00000000-0005-0000-0000-0000DC320000}"/>
    <cellStyle name="Normal 4 2 4 2 2 8 2 3" xfId="13940" xr:uid="{00000000-0005-0000-0000-0000DD320000}"/>
    <cellStyle name="Normal 4 2 4 2 2 8 2 3 2" xfId="34126" xr:uid="{00000000-0005-0000-0000-0000DE320000}"/>
    <cellStyle name="Normal 4 2 4 2 2 8 2 4" xfId="24034" xr:uid="{00000000-0005-0000-0000-0000DF320000}"/>
    <cellStyle name="Normal 4 2 4 2 2 8 3" xfId="2561" xr:uid="{00000000-0005-0000-0000-0000E0320000}"/>
    <cellStyle name="Normal 4 2 4 2 2 8 3 2" xfId="7607" xr:uid="{00000000-0005-0000-0000-0000E1320000}"/>
    <cellStyle name="Normal 4 2 4 2 2 8 3 2 2" xfId="17699" xr:uid="{00000000-0005-0000-0000-0000E2320000}"/>
    <cellStyle name="Normal 4 2 4 2 2 8 3 2 2 2" xfId="37885" xr:uid="{00000000-0005-0000-0000-0000E3320000}"/>
    <cellStyle name="Normal 4 2 4 2 2 8 3 2 3" xfId="27793" xr:uid="{00000000-0005-0000-0000-0000E4320000}"/>
    <cellStyle name="Normal 4 2 4 2 2 8 3 3" xfId="12653" xr:uid="{00000000-0005-0000-0000-0000E5320000}"/>
    <cellStyle name="Normal 4 2 4 2 2 8 3 3 2" xfId="32839" xr:uid="{00000000-0005-0000-0000-0000E6320000}"/>
    <cellStyle name="Normal 4 2 4 2 2 8 3 4" xfId="22747" xr:uid="{00000000-0005-0000-0000-0000E7320000}"/>
    <cellStyle name="Normal 4 2 4 2 2 8 4" xfId="5033" xr:uid="{00000000-0005-0000-0000-0000E8320000}"/>
    <cellStyle name="Normal 4 2 4 2 2 8 4 2" xfId="10079" xr:uid="{00000000-0005-0000-0000-0000E9320000}"/>
    <cellStyle name="Normal 4 2 4 2 2 8 4 2 2" xfId="20171" xr:uid="{00000000-0005-0000-0000-0000EA320000}"/>
    <cellStyle name="Normal 4 2 4 2 2 8 4 2 2 2" xfId="40357" xr:uid="{00000000-0005-0000-0000-0000EB320000}"/>
    <cellStyle name="Normal 4 2 4 2 2 8 4 2 3" xfId="30265" xr:uid="{00000000-0005-0000-0000-0000EC320000}"/>
    <cellStyle name="Normal 4 2 4 2 2 8 4 3" xfId="15125" xr:uid="{00000000-0005-0000-0000-0000ED320000}"/>
    <cellStyle name="Normal 4 2 4 2 2 8 4 3 2" xfId="35311" xr:uid="{00000000-0005-0000-0000-0000EE320000}"/>
    <cellStyle name="Normal 4 2 4 2 2 8 4 4" xfId="25219" xr:uid="{00000000-0005-0000-0000-0000EF320000}"/>
    <cellStyle name="Normal 4 2 4 2 2 8 5" xfId="6320" xr:uid="{00000000-0005-0000-0000-0000F0320000}"/>
    <cellStyle name="Normal 4 2 4 2 2 8 5 2" xfId="16412" xr:uid="{00000000-0005-0000-0000-0000F1320000}"/>
    <cellStyle name="Normal 4 2 4 2 2 8 5 2 2" xfId="36598" xr:uid="{00000000-0005-0000-0000-0000F2320000}"/>
    <cellStyle name="Normal 4 2 4 2 2 8 5 3" xfId="26506" xr:uid="{00000000-0005-0000-0000-0000F3320000}"/>
    <cellStyle name="Normal 4 2 4 2 2 8 6" xfId="11366" xr:uid="{00000000-0005-0000-0000-0000F4320000}"/>
    <cellStyle name="Normal 4 2 4 2 2 8 6 2" xfId="31552" xr:uid="{00000000-0005-0000-0000-0000F5320000}"/>
    <cellStyle name="Normal 4 2 4 2 2 8 7" xfId="21460" xr:uid="{00000000-0005-0000-0000-0000F6320000}"/>
    <cellStyle name="Normal 4 2 4 2 2 9" xfId="1341" xr:uid="{00000000-0005-0000-0000-0000F7320000}"/>
    <cellStyle name="Normal 4 2 4 2 2 9 2" xfId="3920" xr:uid="{00000000-0005-0000-0000-0000F8320000}"/>
    <cellStyle name="Normal 4 2 4 2 2 9 2 2" xfId="8966" xr:uid="{00000000-0005-0000-0000-0000F9320000}"/>
    <cellStyle name="Normal 4 2 4 2 2 9 2 2 2" xfId="19058" xr:uid="{00000000-0005-0000-0000-0000FA320000}"/>
    <cellStyle name="Normal 4 2 4 2 2 9 2 2 2 2" xfId="39244" xr:uid="{00000000-0005-0000-0000-0000FB320000}"/>
    <cellStyle name="Normal 4 2 4 2 2 9 2 2 3" xfId="29152" xr:uid="{00000000-0005-0000-0000-0000FC320000}"/>
    <cellStyle name="Normal 4 2 4 2 2 9 2 3" xfId="14012" xr:uid="{00000000-0005-0000-0000-0000FD320000}"/>
    <cellStyle name="Normal 4 2 4 2 2 9 2 3 2" xfId="34198" xr:uid="{00000000-0005-0000-0000-0000FE320000}"/>
    <cellStyle name="Normal 4 2 4 2 2 9 2 4" xfId="24106" xr:uid="{00000000-0005-0000-0000-0000FF320000}"/>
    <cellStyle name="Normal 4 2 4 2 2 9 3" xfId="2633" xr:uid="{00000000-0005-0000-0000-000000330000}"/>
    <cellStyle name="Normal 4 2 4 2 2 9 3 2" xfId="7679" xr:uid="{00000000-0005-0000-0000-000001330000}"/>
    <cellStyle name="Normal 4 2 4 2 2 9 3 2 2" xfId="17771" xr:uid="{00000000-0005-0000-0000-000002330000}"/>
    <cellStyle name="Normal 4 2 4 2 2 9 3 2 2 2" xfId="37957" xr:uid="{00000000-0005-0000-0000-000003330000}"/>
    <cellStyle name="Normal 4 2 4 2 2 9 3 2 3" xfId="27865" xr:uid="{00000000-0005-0000-0000-000004330000}"/>
    <cellStyle name="Normal 4 2 4 2 2 9 3 3" xfId="12725" xr:uid="{00000000-0005-0000-0000-000005330000}"/>
    <cellStyle name="Normal 4 2 4 2 2 9 3 3 2" xfId="32911" xr:uid="{00000000-0005-0000-0000-000006330000}"/>
    <cellStyle name="Normal 4 2 4 2 2 9 3 4" xfId="22819" xr:uid="{00000000-0005-0000-0000-000007330000}"/>
    <cellStyle name="Normal 4 2 4 2 2 9 4" xfId="5105" xr:uid="{00000000-0005-0000-0000-000008330000}"/>
    <cellStyle name="Normal 4 2 4 2 2 9 4 2" xfId="10151" xr:uid="{00000000-0005-0000-0000-000009330000}"/>
    <cellStyle name="Normal 4 2 4 2 2 9 4 2 2" xfId="20243" xr:uid="{00000000-0005-0000-0000-00000A330000}"/>
    <cellStyle name="Normal 4 2 4 2 2 9 4 2 2 2" xfId="40429" xr:uid="{00000000-0005-0000-0000-00000B330000}"/>
    <cellStyle name="Normal 4 2 4 2 2 9 4 2 3" xfId="30337" xr:uid="{00000000-0005-0000-0000-00000C330000}"/>
    <cellStyle name="Normal 4 2 4 2 2 9 4 3" xfId="15197" xr:uid="{00000000-0005-0000-0000-00000D330000}"/>
    <cellStyle name="Normal 4 2 4 2 2 9 4 3 2" xfId="35383" xr:uid="{00000000-0005-0000-0000-00000E330000}"/>
    <cellStyle name="Normal 4 2 4 2 2 9 4 4" xfId="25291" xr:uid="{00000000-0005-0000-0000-00000F330000}"/>
    <cellStyle name="Normal 4 2 4 2 2 9 5" xfId="6392" xr:uid="{00000000-0005-0000-0000-000010330000}"/>
    <cellStyle name="Normal 4 2 4 2 2 9 5 2" xfId="16484" xr:uid="{00000000-0005-0000-0000-000011330000}"/>
    <cellStyle name="Normal 4 2 4 2 2 9 5 2 2" xfId="36670" xr:uid="{00000000-0005-0000-0000-000012330000}"/>
    <cellStyle name="Normal 4 2 4 2 2 9 5 3" xfId="26578" xr:uid="{00000000-0005-0000-0000-000013330000}"/>
    <cellStyle name="Normal 4 2 4 2 2 9 6" xfId="11438" xr:uid="{00000000-0005-0000-0000-000014330000}"/>
    <cellStyle name="Normal 4 2 4 2 2 9 6 2" xfId="31624" xr:uid="{00000000-0005-0000-0000-000015330000}"/>
    <cellStyle name="Normal 4 2 4 2 2 9 7" xfId="21532" xr:uid="{00000000-0005-0000-0000-000016330000}"/>
    <cellStyle name="Normal 4 2 4 2 3" xfId="289" xr:uid="{00000000-0005-0000-0000-000017330000}"/>
    <cellStyle name="Normal 4 2 4 2 3 2" xfId="433" xr:uid="{00000000-0005-0000-0000-000018330000}"/>
    <cellStyle name="Normal 4 2 4 2 3 2 2" xfId="1525" xr:uid="{00000000-0005-0000-0000-000019330000}"/>
    <cellStyle name="Normal 4 2 4 2 3 2 2 2" xfId="4100" xr:uid="{00000000-0005-0000-0000-00001A330000}"/>
    <cellStyle name="Normal 4 2 4 2 3 2 2 2 2" xfId="9146" xr:uid="{00000000-0005-0000-0000-00001B330000}"/>
    <cellStyle name="Normal 4 2 4 2 3 2 2 2 2 2" xfId="19238" xr:uid="{00000000-0005-0000-0000-00001C330000}"/>
    <cellStyle name="Normal 4 2 4 2 3 2 2 2 2 2 2" xfId="39424" xr:uid="{00000000-0005-0000-0000-00001D330000}"/>
    <cellStyle name="Normal 4 2 4 2 3 2 2 2 2 3" xfId="29332" xr:uid="{00000000-0005-0000-0000-00001E330000}"/>
    <cellStyle name="Normal 4 2 4 2 3 2 2 2 3" xfId="14192" xr:uid="{00000000-0005-0000-0000-00001F330000}"/>
    <cellStyle name="Normal 4 2 4 2 3 2 2 2 3 2" xfId="34378" xr:uid="{00000000-0005-0000-0000-000020330000}"/>
    <cellStyle name="Normal 4 2 4 2 3 2 2 2 4" xfId="24286" xr:uid="{00000000-0005-0000-0000-000021330000}"/>
    <cellStyle name="Normal 4 2 4 2 3 2 2 3" xfId="2813" xr:uid="{00000000-0005-0000-0000-000022330000}"/>
    <cellStyle name="Normal 4 2 4 2 3 2 2 3 2" xfId="7859" xr:uid="{00000000-0005-0000-0000-000023330000}"/>
    <cellStyle name="Normal 4 2 4 2 3 2 2 3 2 2" xfId="17951" xr:uid="{00000000-0005-0000-0000-000024330000}"/>
    <cellStyle name="Normal 4 2 4 2 3 2 2 3 2 2 2" xfId="38137" xr:uid="{00000000-0005-0000-0000-000025330000}"/>
    <cellStyle name="Normal 4 2 4 2 3 2 2 3 2 3" xfId="28045" xr:uid="{00000000-0005-0000-0000-000026330000}"/>
    <cellStyle name="Normal 4 2 4 2 3 2 2 3 3" xfId="12905" xr:uid="{00000000-0005-0000-0000-000027330000}"/>
    <cellStyle name="Normal 4 2 4 2 3 2 2 3 3 2" xfId="33091" xr:uid="{00000000-0005-0000-0000-000028330000}"/>
    <cellStyle name="Normal 4 2 4 2 3 2 2 3 4" xfId="22999" xr:uid="{00000000-0005-0000-0000-000029330000}"/>
    <cellStyle name="Normal 4 2 4 2 3 2 2 4" xfId="5285" xr:uid="{00000000-0005-0000-0000-00002A330000}"/>
    <cellStyle name="Normal 4 2 4 2 3 2 2 4 2" xfId="10331" xr:uid="{00000000-0005-0000-0000-00002B330000}"/>
    <cellStyle name="Normal 4 2 4 2 3 2 2 4 2 2" xfId="20423" xr:uid="{00000000-0005-0000-0000-00002C330000}"/>
    <cellStyle name="Normal 4 2 4 2 3 2 2 4 2 2 2" xfId="40609" xr:uid="{00000000-0005-0000-0000-00002D330000}"/>
    <cellStyle name="Normal 4 2 4 2 3 2 2 4 2 3" xfId="30517" xr:uid="{00000000-0005-0000-0000-00002E330000}"/>
    <cellStyle name="Normal 4 2 4 2 3 2 2 4 3" xfId="15377" xr:uid="{00000000-0005-0000-0000-00002F330000}"/>
    <cellStyle name="Normal 4 2 4 2 3 2 2 4 3 2" xfId="35563" xr:uid="{00000000-0005-0000-0000-000030330000}"/>
    <cellStyle name="Normal 4 2 4 2 3 2 2 4 4" xfId="25471" xr:uid="{00000000-0005-0000-0000-000031330000}"/>
    <cellStyle name="Normal 4 2 4 2 3 2 2 5" xfId="6572" xr:uid="{00000000-0005-0000-0000-000032330000}"/>
    <cellStyle name="Normal 4 2 4 2 3 2 2 5 2" xfId="16664" xr:uid="{00000000-0005-0000-0000-000033330000}"/>
    <cellStyle name="Normal 4 2 4 2 3 2 2 5 2 2" xfId="36850" xr:uid="{00000000-0005-0000-0000-000034330000}"/>
    <cellStyle name="Normal 4 2 4 2 3 2 2 5 3" xfId="26758" xr:uid="{00000000-0005-0000-0000-000035330000}"/>
    <cellStyle name="Normal 4 2 4 2 3 2 2 6" xfId="11618" xr:uid="{00000000-0005-0000-0000-000036330000}"/>
    <cellStyle name="Normal 4 2 4 2 3 2 2 6 2" xfId="31804" xr:uid="{00000000-0005-0000-0000-000037330000}"/>
    <cellStyle name="Normal 4 2 4 2 3 2 2 7" xfId="21712" xr:uid="{00000000-0005-0000-0000-000038330000}"/>
    <cellStyle name="Normal 4 2 4 2 3 2 3" xfId="3138" xr:uid="{00000000-0005-0000-0000-000039330000}"/>
    <cellStyle name="Normal 4 2 4 2 3 2 3 2" xfId="8184" xr:uid="{00000000-0005-0000-0000-00003A330000}"/>
    <cellStyle name="Normal 4 2 4 2 3 2 3 2 2" xfId="18276" xr:uid="{00000000-0005-0000-0000-00003B330000}"/>
    <cellStyle name="Normal 4 2 4 2 3 2 3 2 2 2" xfId="38462" xr:uid="{00000000-0005-0000-0000-00003C330000}"/>
    <cellStyle name="Normal 4 2 4 2 3 2 3 2 3" xfId="28370" xr:uid="{00000000-0005-0000-0000-00003D330000}"/>
    <cellStyle name="Normal 4 2 4 2 3 2 3 3" xfId="13230" xr:uid="{00000000-0005-0000-0000-00003E330000}"/>
    <cellStyle name="Normal 4 2 4 2 3 2 3 3 2" xfId="33416" xr:uid="{00000000-0005-0000-0000-00003F330000}"/>
    <cellStyle name="Normal 4 2 4 2 3 2 3 4" xfId="23324" xr:uid="{00000000-0005-0000-0000-000040330000}"/>
    <cellStyle name="Normal 4 2 4 2 3 2 4" xfId="1851" xr:uid="{00000000-0005-0000-0000-000041330000}"/>
    <cellStyle name="Normal 4 2 4 2 3 2 4 2" xfId="6897" xr:uid="{00000000-0005-0000-0000-000042330000}"/>
    <cellStyle name="Normal 4 2 4 2 3 2 4 2 2" xfId="16989" xr:uid="{00000000-0005-0000-0000-000043330000}"/>
    <cellStyle name="Normal 4 2 4 2 3 2 4 2 2 2" xfId="37175" xr:uid="{00000000-0005-0000-0000-000044330000}"/>
    <cellStyle name="Normal 4 2 4 2 3 2 4 2 3" xfId="27083" xr:uid="{00000000-0005-0000-0000-000045330000}"/>
    <cellStyle name="Normal 4 2 4 2 3 2 4 3" xfId="11943" xr:uid="{00000000-0005-0000-0000-000046330000}"/>
    <cellStyle name="Normal 4 2 4 2 3 2 4 3 2" xfId="32129" xr:uid="{00000000-0005-0000-0000-000047330000}"/>
    <cellStyle name="Normal 4 2 4 2 3 2 4 4" xfId="22037" xr:uid="{00000000-0005-0000-0000-000048330000}"/>
    <cellStyle name="Normal 4 2 4 2 3 2 5" xfId="4389" xr:uid="{00000000-0005-0000-0000-000049330000}"/>
    <cellStyle name="Normal 4 2 4 2 3 2 5 2" xfId="9435" xr:uid="{00000000-0005-0000-0000-00004A330000}"/>
    <cellStyle name="Normal 4 2 4 2 3 2 5 2 2" xfId="19527" xr:uid="{00000000-0005-0000-0000-00004B330000}"/>
    <cellStyle name="Normal 4 2 4 2 3 2 5 2 2 2" xfId="39713" xr:uid="{00000000-0005-0000-0000-00004C330000}"/>
    <cellStyle name="Normal 4 2 4 2 3 2 5 2 3" xfId="29621" xr:uid="{00000000-0005-0000-0000-00004D330000}"/>
    <cellStyle name="Normal 4 2 4 2 3 2 5 3" xfId="14481" xr:uid="{00000000-0005-0000-0000-00004E330000}"/>
    <cellStyle name="Normal 4 2 4 2 3 2 5 3 2" xfId="34667" xr:uid="{00000000-0005-0000-0000-00004F330000}"/>
    <cellStyle name="Normal 4 2 4 2 3 2 5 4" xfId="24575" xr:uid="{00000000-0005-0000-0000-000050330000}"/>
    <cellStyle name="Normal 4 2 4 2 3 2 6" xfId="5610" xr:uid="{00000000-0005-0000-0000-000051330000}"/>
    <cellStyle name="Normal 4 2 4 2 3 2 6 2" xfId="15702" xr:uid="{00000000-0005-0000-0000-000052330000}"/>
    <cellStyle name="Normal 4 2 4 2 3 2 6 2 2" xfId="35888" xr:uid="{00000000-0005-0000-0000-000053330000}"/>
    <cellStyle name="Normal 4 2 4 2 3 2 6 3" xfId="25796" xr:uid="{00000000-0005-0000-0000-000054330000}"/>
    <cellStyle name="Normal 4 2 4 2 3 2 7" xfId="10656" xr:uid="{00000000-0005-0000-0000-000055330000}"/>
    <cellStyle name="Normal 4 2 4 2 3 2 7 2" xfId="30842" xr:uid="{00000000-0005-0000-0000-000056330000}"/>
    <cellStyle name="Normal 4 2 4 2 3 2 8" xfId="20750" xr:uid="{00000000-0005-0000-0000-000057330000}"/>
    <cellStyle name="Normal 4 2 4 2 3 3" xfId="781" xr:uid="{00000000-0005-0000-0000-000058330000}"/>
    <cellStyle name="Normal 4 2 4 2 3 3 2" xfId="3368" xr:uid="{00000000-0005-0000-0000-000059330000}"/>
    <cellStyle name="Normal 4 2 4 2 3 3 2 2" xfId="8414" xr:uid="{00000000-0005-0000-0000-00005A330000}"/>
    <cellStyle name="Normal 4 2 4 2 3 3 2 2 2" xfId="18506" xr:uid="{00000000-0005-0000-0000-00005B330000}"/>
    <cellStyle name="Normal 4 2 4 2 3 3 2 2 2 2" xfId="38692" xr:uid="{00000000-0005-0000-0000-00005C330000}"/>
    <cellStyle name="Normal 4 2 4 2 3 3 2 2 3" xfId="28600" xr:uid="{00000000-0005-0000-0000-00005D330000}"/>
    <cellStyle name="Normal 4 2 4 2 3 3 2 3" xfId="13460" xr:uid="{00000000-0005-0000-0000-00005E330000}"/>
    <cellStyle name="Normal 4 2 4 2 3 3 2 3 2" xfId="33646" xr:uid="{00000000-0005-0000-0000-00005F330000}"/>
    <cellStyle name="Normal 4 2 4 2 3 3 2 4" xfId="23554" xr:uid="{00000000-0005-0000-0000-000060330000}"/>
    <cellStyle name="Normal 4 2 4 2 3 3 3" xfId="2081" xr:uid="{00000000-0005-0000-0000-000061330000}"/>
    <cellStyle name="Normal 4 2 4 2 3 3 3 2" xfId="7127" xr:uid="{00000000-0005-0000-0000-000062330000}"/>
    <cellStyle name="Normal 4 2 4 2 3 3 3 2 2" xfId="17219" xr:uid="{00000000-0005-0000-0000-000063330000}"/>
    <cellStyle name="Normal 4 2 4 2 3 3 3 2 2 2" xfId="37405" xr:uid="{00000000-0005-0000-0000-000064330000}"/>
    <cellStyle name="Normal 4 2 4 2 3 3 3 2 3" xfId="27313" xr:uid="{00000000-0005-0000-0000-000065330000}"/>
    <cellStyle name="Normal 4 2 4 2 3 3 3 3" xfId="12173" xr:uid="{00000000-0005-0000-0000-000066330000}"/>
    <cellStyle name="Normal 4 2 4 2 3 3 3 3 2" xfId="32359" xr:uid="{00000000-0005-0000-0000-000067330000}"/>
    <cellStyle name="Normal 4 2 4 2 3 3 3 4" xfId="22267" xr:uid="{00000000-0005-0000-0000-000068330000}"/>
    <cellStyle name="Normal 4 2 4 2 3 3 4" xfId="4554" xr:uid="{00000000-0005-0000-0000-000069330000}"/>
    <cellStyle name="Normal 4 2 4 2 3 3 4 2" xfId="9600" xr:uid="{00000000-0005-0000-0000-00006A330000}"/>
    <cellStyle name="Normal 4 2 4 2 3 3 4 2 2" xfId="19692" xr:uid="{00000000-0005-0000-0000-00006B330000}"/>
    <cellStyle name="Normal 4 2 4 2 3 3 4 2 2 2" xfId="39878" xr:uid="{00000000-0005-0000-0000-00006C330000}"/>
    <cellStyle name="Normal 4 2 4 2 3 3 4 2 3" xfId="29786" xr:uid="{00000000-0005-0000-0000-00006D330000}"/>
    <cellStyle name="Normal 4 2 4 2 3 3 4 3" xfId="14646" xr:uid="{00000000-0005-0000-0000-00006E330000}"/>
    <cellStyle name="Normal 4 2 4 2 3 3 4 3 2" xfId="34832" xr:uid="{00000000-0005-0000-0000-00006F330000}"/>
    <cellStyle name="Normal 4 2 4 2 3 3 4 4" xfId="24740" xr:uid="{00000000-0005-0000-0000-000070330000}"/>
    <cellStyle name="Normal 4 2 4 2 3 3 5" xfId="5840" xr:uid="{00000000-0005-0000-0000-000071330000}"/>
    <cellStyle name="Normal 4 2 4 2 3 3 5 2" xfId="15932" xr:uid="{00000000-0005-0000-0000-000072330000}"/>
    <cellStyle name="Normal 4 2 4 2 3 3 5 2 2" xfId="36118" xr:uid="{00000000-0005-0000-0000-000073330000}"/>
    <cellStyle name="Normal 4 2 4 2 3 3 5 3" xfId="26026" xr:uid="{00000000-0005-0000-0000-000074330000}"/>
    <cellStyle name="Normal 4 2 4 2 3 3 6" xfId="10886" xr:uid="{00000000-0005-0000-0000-000075330000}"/>
    <cellStyle name="Normal 4 2 4 2 3 3 6 2" xfId="31072" xr:uid="{00000000-0005-0000-0000-000076330000}"/>
    <cellStyle name="Normal 4 2 4 2 3 3 7" xfId="20980" xr:uid="{00000000-0005-0000-0000-000077330000}"/>
    <cellStyle name="Normal 4 2 4 2 3 4" xfId="2994" xr:uid="{00000000-0005-0000-0000-000078330000}"/>
    <cellStyle name="Normal 4 2 4 2 3 4 2" xfId="8040" xr:uid="{00000000-0005-0000-0000-000079330000}"/>
    <cellStyle name="Normal 4 2 4 2 3 4 2 2" xfId="18132" xr:uid="{00000000-0005-0000-0000-00007A330000}"/>
    <cellStyle name="Normal 4 2 4 2 3 4 2 2 2" xfId="38318" xr:uid="{00000000-0005-0000-0000-00007B330000}"/>
    <cellStyle name="Normal 4 2 4 2 3 4 2 3" xfId="28226" xr:uid="{00000000-0005-0000-0000-00007C330000}"/>
    <cellStyle name="Normal 4 2 4 2 3 4 3" xfId="13086" xr:uid="{00000000-0005-0000-0000-00007D330000}"/>
    <cellStyle name="Normal 4 2 4 2 3 4 3 2" xfId="33272" xr:uid="{00000000-0005-0000-0000-00007E330000}"/>
    <cellStyle name="Normal 4 2 4 2 3 4 4" xfId="23180" xr:uid="{00000000-0005-0000-0000-00007F330000}"/>
    <cellStyle name="Normal 4 2 4 2 3 5" xfId="1707" xr:uid="{00000000-0005-0000-0000-000080330000}"/>
    <cellStyle name="Normal 4 2 4 2 3 5 2" xfId="6753" xr:uid="{00000000-0005-0000-0000-000081330000}"/>
    <cellStyle name="Normal 4 2 4 2 3 5 2 2" xfId="16845" xr:uid="{00000000-0005-0000-0000-000082330000}"/>
    <cellStyle name="Normal 4 2 4 2 3 5 2 2 2" xfId="37031" xr:uid="{00000000-0005-0000-0000-000083330000}"/>
    <cellStyle name="Normal 4 2 4 2 3 5 2 3" xfId="26939" xr:uid="{00000000-0005-0000-0000-000084330000}"/>
    <cellStyle name="Normal 4 2 4 2 3 5 3" xfId="11799" xr:uid="{00000000-0005-0000-0000-000085330000}"/>
    <cellStyle name="Normal 4 2 4 2 3 5 3 2" xfId="31985" xr:uid="{00000000-0005-0000-0000-000086330000}"/>
    <cellStyle name="Normal 4 2 4 2 3 5 4" xfId="21893" xr:uid="{00000000-0005-0000-0000-000087330000}"/>
    <cellStyle name="Normal 4 2 4 2 3 6" xfId="4245" xr:uid="{00000000-0005-0000-0000-000088330000}"/>
    <cellStyle name="Normal 4 2 4 2 3 6 2" xfId="9291" xr:uid="{00000000-0005-0000-0000-000089330000}"/>
    <cellStyle name="Normal 4 2 4 2 3 6 2 2" xfId="19383" xr:uid="{00000000-0005-0000-0000-00008A330000}"/>
    <cellStyle name="Normal 4 2 4 2 3 6 2 2 2" xfId="39569" xr:uid="{00000000-0005-0000-0000-00008B330000}"/>
    <cellStyle name="Normal 4 2 4 2 3 6 2 3" xfId="29477" xr:uid="{00000000-0005-0000-0000-00008C330000}"/>
    <cellStyle name="Normal 4 2 4 2 3 6 3" xfId="14337" xr:uid="{00000000-0005-0000-0000-00008D330000}"/>
    <cellStyle name="Normal 4 2 4 2 3 6 3 2" xfId="34523" xr:uid="{00000000-0005-0000-0000-00008E330000}"/>
    <cellStyle name="Normal 4 2 4 2 3 6 4" xfId="24431" xr:uid="{00000000-0005-0000-0000-00008F330000}"/>
    <cellStyle name="Normal 4 2 4 2 3 7" xfId="5466" xr:uid="{00000000-0005-0000-0000-000090330000}"/>
    <cellStyle name="Normal 4 2 4 2 3 7 2" xfId="15558" xr:uid="{00000000-0005-0000-0000-000091330000}"/>
    <cellStyle name="Normal 4 2 4 2 3 7 2 2" xfId="35744" xr:uid="{00000000-0005-0000-0000-000092330000}"/>
    <cellStyle name="Normal 4 2 4 2 3 7 3" xfId="25652" xr:uid="{00000000-0005-0000-0000-000093330000}"/>
    <cellStyle name="Normal 4 2 4 2 3 8" xfId="10512" xr:uid="{00000000-0005-0000-0000-000094330000}"/>
    <cellStyle name="Normal 4 2 4 2 3 8 2" xfId="30698" xr:uid="{00000000-0005-0000-0000-000095330000}"/>
    <cellStyle name="Normal 4 2 4 2 3 9" xfId="20606" xr:uid="{00000000-0005-0000-0000-000096330000}"/>
    <cellStyle name="Normal 4 2 4 2 4" xfId="361" xr:uid="{00000000-0005-0000-0000-000097330000}"/>
    <cellStyle name="Normal 4 2 4 2 4 2" xfId="855" xr:uid="{00000000-0005-0000-0000-000098330000}"/>
    <cellStyle name="Normal 4 2 4 2 4 2 2" xfId="3441" xr:uid="{00000000-0005-0000-0000-000099330000}"/>
    <cellStyle name="Normal 4 2 4 2 4 2 2 2" xfId="8487" xr:uid="{00000000-0005-0000-0000-00009A330000}"/>
    <cellStyle name="Normal 4 2 4 2 4 2 2 2 2" xfId="18579" xr:uid="{00000000-0005-0000-0000-00009B330000}"/>
    <cellStyle name="Normal 4 2 4 2 4 2 2 2 2 2" xfId="38765" xr:uid="{00000000-0005-0000-0000-00009C330000}"/>
    <cellStyle name="Normal 4 2 4 2 4 2 2 2 3" xfId="28673" xr:uid="{00000000-0005-0000-0000-00009D330000}"/>
    <cellStyle name="Normal 4 2 4 2 4 2 2 3" xfId="13533" xr:uid="{00000000-0005-0000-0000-00009E330000}"/>
    <cellStyle name="Normal 4 2 4 2 4 2 2 3 2" xfId="33719" xr:uid="{00000000-0005-0000-0000-00009F330000}"/>
    <cellStyle name="Normal 4 2 4 2 4 2 2 4" xfId="23627" xr:uid="{00000000-0005-0000-0000-0000A0330000}"/>
    <cellStyle name="Normal 4 2 4 2 4 2 3" xfId="2154" xr:uid="{00000000-0005-0000-0000-0000A1330000}"/>
    <cellStyle name="Normal 4 2 4 2 4 2 3 2" xfId="7200" xr:uid="{00000000-0005-0000-0000-0000A2330000}"/>
    <cellStyle name="Normal 4 2 4 2 4 2 3 2 2" xfId="17292" xr:uid="{00000000-0005-0000-0000-0000A3330000}"/>
    <cellStyle name="Normal 4 2 4 2 4 2 3 2 2 2" xfId="37478" xr:uid="{00000000-0005-0000-0000-0000A4330000}"/>
    <cellStyle name="Normal 4 2 4 2 4 2 3 2 3" xfId="27386" xr:uid="{00000000-0005-0000-0000-0000A5330000}"/>
    <cellStyle name="Normal 4 2 4 2 4 2 3 3" xfId="12246" xr:uid="{00000000-0005-0000-0000-0000A6330000}"/>
    <cellStyle name="Normal 4 2 4 2 4 2 3 3 2" xfId="32432" xr:uid="{00000000-0005-0000-0000-0000A7330000}"/>
    <cellStyle name="Normal 4 2 4 2 4 2 3 4" xfId="22340" xr:uid="{00000000-0005-0000-0000-0000A8330000}"/>
    <cellStyle name="Normal 4 2 4 2 4 2 4" xfId="4627" xr:uid="{00000000-0005-0000-0000-0000A9330000}"/>
    <cellStyle name="Normal 4 2 4 2 4 2 4 2" xfId="9673" xr:uid="{00000000-0005-0000-0000-0000AA330000}"/>
    <cellStyle name="Normal 4 2 4 2 4 2 4 2 2" xfId="19765" xr:uid="{00000000-0005-0000-0000-0000AB330000}"/>
    <cellStyle name="Normal 4 2 4 2 4 2 4 2 2 2" xfId="39951" xr:uid="{00000000-0005-0000-0000-0000AC330000}"/>
    <cellStyle name="Normal 4 2 4 2 4 2 4 2 3" xfId="29859" xr:uid="{00000000-0005-0000-0000-0000AD330000}"/>
    <cellStyle name="Normal 4 2 4 2 4 2 4 3" xfId="14719" xr:uid="{00000000-0005-0000-0000-0000AE330000}"/>
    <cellStyle name="Normal 4 2 4 2 4 2 4 3 2" xfId="34905" xr:uid="{00000000-0005-0000-0000-0000AF330000}"/>
    <cellStyle name="Normal 4 2 4 2 4 2 4 4" xfId="24813" xr:uid="{00000000-0005-0000-0000-0000B0330000}"/>
    <cellStyle name="Normal 4 2 4 2 4 2 5" xfId="5913" xr:uid="{00000000-0005-0000-0000-0000B1330000}"/>
    <cellStyle name="Normal 4 2 4 2 4 2 5 2" xfId="16005" xr:uid="{00000000-0005-0000-0000-0000B2330000}"/>
    <cellStyle name="Normal 4 2 4 2 4 2 5 2 2" xfId="36191" xr:uid="{00000000-0005-0000-0000-0000B3330000}"/>
    <cellStyle name="Normal 4 2 4 2 4 2 5 3" xfId="26099" xr:uid="{00000000-0005-0000-0000-0000B4330000}"/>
    <cellStyle name="Normal 4 2 4 2 4 2 6" xfId="10959" xr:uid="{00000000-0005-0000-0000-0000B5330000}"/>
    <cellStyle name="Normal 4 2 4 2 4 2 6 2" xfId="31145" xr:uid="{00000000-0005-0000-0000-0000B6330000}"/>
    <cellStyle name="Normal 4 2 4 2 4 2 7" xfId="21053" xr:uid="{00000000-0005-0000-0000-0000B7330000}"/>
    <cellStyle name="Normal 4 2 4 2 4 3" xfId="3066" xr:uid="{00000000-0005-0000-0000-0000B8330000}"/>
    <cellStyle name="Normal 4 2 4 2 4 3 2" xfId="8112" xr:uid="{00000000-0005-0000-0000-0000B9330000}"/>
    <cellStyle name="Normal 4 2 4 2 4 3 2 2" xfId="18204" xr:uid="{00000000-0005-0000-0000-0000BA330000}"/>
    <cellStyle name="Normal 4 2 4 2 4 3 2 2 2" xfId="38390" xr:uid="{00000000-0005-0000-0000-0000BB330000}"/>
    <cellStyle name="Normal 4 2 4 2 4 3 2 3" xfId="28298" xr:uid="{00000000-0005-0000-0000-0000BC330000}"/>
    <cellStyle name="Normal 4 2 4 2 4 3 3" xfId="13158" xr:uid="{00000000-0005-0000-0000-0000BD330000}"/>
    <cellStyle name="Normal 4 2 4 2 4 3 3 2" xfId="33344" xr:uid="{00000000-0005-0000-0000-0000BE330000}"/>
    <cellStyle name="Normal 4 2 4 2 4 3 4" xfId="23252" xr:uid="{00000000-0005-0000-0000-0000BF330000}"/>
    <cellStyle name="Normal 4 2 4 2 4 4" xfId="1779" xr:uid="{00000000-0005-0000-0000-0000C0330000}"/>
    <cellStyle name="Normal 4 2 4 2 4 4 2" xfId="6825" xr:uid="{00000000-0005-0000-0000-0000C1330000}"/>
    <cellStyle name="Normal 4 2 4 2 4 4 2 2" xfId="16917" xr:uid="{00000000-0005-0000-0000-0000C2330000}"/>
    <cellStyle name="Normal 4 2 4 2 4 4 2 2 2" xfId="37103" xr:uid="{00000000-0005-0000-0000-0000C3330000}"/>
    <cellStyle name="Normal 4 2 4 2 4 4 2 3" xfId="27011" xr:uid="{00000000-0005-0000-0000-0000C4330000}"/>
    <cellStyle name="Normal 4 2 4 2 4 4 3" xfId="11871" xr:uid="{00000000-0005-0000-0000-0000C5330000}"/>
    <cellStyle name="Normal 4 2 4 2 4 4 3 2" xfId="32057" xr:uid="{00000000-0005-0000-0000-0000C6330000}"/>
    <cellStyle name="Normal 4 2 4 2 4 4 4" xfId="21965" xr:uid="{00000000-0005-0000-0000-0000C7330000}"/>
    <cellStyle name="Normal 4 2 4 2 4 5" xfId="4317" xr:uid="{00000000-0005-0000-0000-0000C8330000}"/>
    <cellStyle name="Normal 4 2 4 2 4 5 2" xfId="9363" xr:uid="{00000000-0005-0000-0000-0000C9330000}"/>
    <cellStyle name="Normal 4 2 4 2 4 5 2 2" xfId="19455" xr:uid="{00000000-0005-0000-0000-0000CA330000}"/>
    <cellStyle name="Normal 4 2 4 2 4 5 2 2 2" xfId="39641" xr:uid="{00000000-0005-0000-0000-0000CB330000}"/>
    <cellStyle name="Normal 4 2 4 2 4 5 2 3" xfId="29549" xr:uid="{00000000-0005-0000-0000-0000CC330000}"/>
    <cellStyle name="Normal 4 2 4 2 4 5 3" xfId="14409" xr:uid="{00000000-0005-0000-0000-0000CD330000}"/>
    <cellStyle name="Normal 4 2 4 2 4 5 3 2" xfId="34595" xr:uid="{00000000-0005-0000-0000-0000CE330000}"/>
    <cellStyle name="Normal 4 2 4 2 4 5 4" xfId="24503" xr:uid="{00000000-0005-0000-0000-0000CF330000}"/>
    <cellStyle name="Normal 4 2 4 2 4 6" xfId="5538" xr:uid="{00000000-0005-0000-0000-0000D0330000}"/>
    <cellStyle name="Normal 4 2 4 2 4 6 2" xfId="15630" xr:uid="{00000000-0005-0000-0000-0000D1330000}"/>
    <cellStyle name="Normal 4 2 4 2 4 6 2 2" xfId="35816" xr:uid="{00000000-0005-0000-0000-0000D2330000}"/>
    <cellStyle name="Normal 4 2 4 2 4 6 3" xfId="25724" xr:uid="{00000000-0005-0000-0000-0000D3330000}"/>
    <cellStyle name="Normal 4 2 4 2 4 7" xfId="10584" xr:uid="{00000000-0005-0000-0000-0000D4330000}"/>
    <cellStyle name="Normal 4 2 4 2 4 7 2" xfId="30770" xr:uid="{00000000-0005-0000-0000-0000D5330000}"/>
    <cellStyle name="Normal 4 2 4 2 4 8" xfId="20678" xr:uid="{00000000-0005-0000-0000-0000D6330000}"/>
    <cellStyle name="Normal 4 2 4 2 5" xfId="931" xr:uid="{00000000-0005-0000-0000-0000D7330000}"/>
    <cellStyle name="Normal 4 2 4 2 5 2" xfId="3514" xr:uid="{00000000-0005-0000-0000-0000D8330000}"/>
    <cellStyle name="Normal 4 2 4 2 5 2 2" xfId="8560" xr:uid="{00000000-0005-0000-0000-0000D9330000}"/>
    <cellStyle name="Normal 4 2 4 2 5 2 2 2" xfId="18652" xr:uid="{00000000-0005-0000-0000-0000DA330000}"/>
    <cellStyle name="Normal 4 2 4 2 5 2 2 2 2" xfId="38838" xr:uid="{00000000-0005-0000-0000-0000DB330000}"/>
    <cellStyle name="Normal 4 2 4 2 5 2 2 3" xfId="28746" xr:uid="{00000000-0005-0000-0000-0000DC330000}"/>
    <cellStyle name="Normal 4 2 4 2 5 2 3" xfId="13606" xr:uid="{00000000-0005-0000-0000-0000DD330000}"/>
    <cellStyle name="Normal 4 2 4 2 5 2 3 2" xfId="33792" xr:uid="{00000000-0005-0000-0000-0000DE330000}"/>
    <cellStyle name="Normal 4 2 4 2 5 2 4" xfId="23700" xr:uid="{00000000-0005-0000-0000-0000DF330000}"/>
    <cellStyle name="Normal 4 2 4 2 5 3" xfId="2227" xr:uid="{00000000-0005-0000-0000-0000E0330000}"/>
    <cellStyle name="Normal 4 2 4 2 5 3 2" xfId="7273" xr:uid="{00000000-0005-0000-0000-0000E1330000}"/>
    <cellStyle name="Normal 4 2 4 2 5 3 2 2" xfId="17365" xr:uid="{00000000-0005-0000-0000-0000E2330000}"/>
    <cellStyle name="Normal 4 2 4 2 5 3 2 2 2" xfId="37551" xr:uid="{00000000-0005-0000-0000-0000E3330000}"/>
    <cellStyle name="Normal 4 2 4 2 5 3 2 3" xfId="27459" xr:uid="{00000000-0005-0000-0000-0000E4330000}"/>
    <cellStyle name="Normal 4 2 4 2 5 3 3" xfId="12319" xr:uid="{00000000-0005-0000-0000-0000E5330000}"/>
    <cellStyle name="Normal 4 2 4 2 5 3 3 2" xfId="32505" xr:uid="{00000000-0005-0000-0000-0000E6330000}"/>
    <cellStyle name="Normal 4 2 4 2 5 3 4" xfId="22413" xr:uid="{00000000-0005-0000-0000-0000E7330000}"/>
    <cellStyle name="Normal 4 2 4 2 5 4" xfId="4700" xr:uid="{00000000-0005-0000-0000-0000E8330000}"/>
    <cellStyle name="Normal 4 2 4 2 5 4 2" xfId="9746" xr:uid="{00000000-0005-0000-0000-0000E9330000}"/>
    <cellStyle name="Normal 4 2 4 2 5 4 2 2" xfId="19838" xr:uid="{00000000-0005-0000-0000-0000EA330000}"/>
    <cellStyle name="Normal 4 2 4 2 5 4 2 2 2" xfId="40024" xr:uid="{00000000-0005-0000-0000-0000EB330000}"/>
    <cellStyle name="Normal 4 2 4 2 5 4 2 3" xfId="29932" xr:uid="{00000000-0005-0000-0000-0000EC330000}"/>
    <cellStyle name="Normal 4 2 4 2 5 4 3" xfId="14792" xr:uid="{00000000-0005-0000-0000-0000ED330000}"/>
    <cellStyle name="Normal 4 2 4 2 5 4 3 2" xfId="34978" xr:uid="{00000000-0005-0000-0000-0000EE330000}"/>
    <cellStyle name="Normal 4 2 4 2 5 4 4" xfId="24886" xr:uid="{00000000-0005-0000-0000-0000EF330000}"/>
    <cellStyle name="Normal 4 2 4 2 5 5" xfId="5986" xr:uid="{00000000-0005-0000-0000-0000F0330000}"/>
    <cellStyle name="Normal 4 2 4 2 5 5 2" xfId="16078" xr:uid="{00000000-0005-0000-0000-0000F1330000}"/>
    <cellStyle name="Normal 4 2 4 2 5 5 2 2" xfId="36264" xr:uid="{00000000-0005-0000-0000-0000F2330000}"/>
    <cellStyle name="Normal 4 2 4 2 5 5 3" xfId="26172" xr:uid="{00000000-0005-0000-0000-0000F3330000}"/>
    <cellStyle name="Normal 4 2 4 2 5 6" xfId="11032" xr:uid="{00000000-0005-0000-0000-0000F4330000}"/>
    <cellStyle name="Normal 4 2 4 2 5 6 2" xfId="31218" xr:uid="{00000000-0005-0000-0000-0000F5330000}"/>
    <cellStyle name="Normal 4 2 4 2 5 7" xfId="21126" xr:uid="{00000000-0005-0000-0000-0000F6330000}"/>
    <cellStyle name="Normal 4 2 4 2 6" xfId="1003" xr:uid="{00000000-0005-0000-0000-0000F7330000}"/>
    <cellStyle name="Normal 4 2 4 2 6 2" xfId="3586" xr:uid="{00000000-0005-0000-0000-0000F8330000}"/>
    <cellStyle name="Normal 4 2 4 2 6 2 2" xfId="8632" xr:uid="{00000000-0005-0000-0000-0000F9330000}"/>
    <cellStyle name="Normal 4 2 4 2 6 2 2 2" xfId="18724" xr:uid="{00000000-0005-0000-0000-0000FA330000}"/>
    <cellStyle name="Normal 4 2 4 2 6 2 2 2 2" xfId="38910" xr:uid="{00000000-0005-0000-0000-0000FB330000}"/>
    <cellStyle name="Normal 4 2 4 2 6 2 2 3" xfId="28818" xr:uid="{00000000-0005-0000-0000-0000FC330000}"/>
    <cellStyle name="Normal 4 2 4 2 6 2 3" xfId="13678" xr:uid="{00000000-0005-0000-0000-0000FD330000}"/>
    <cellStyle name="Normal 4 2 4 2 6 2 3 2" xfId="33864" xr:uid="{00000000-0005-0000-0000-0000FE330000}"/>
    <cellStyle name="Normal 4 2 4 2 6 2 4" xfId="23772" xr:uid="{00000000-0005-0000-0000-0000FF330000}"/>
    <cellStyle name="Normal 4 2 4 2 6 3" xfId="2299" xr:uid="{00000000-0005-0000-0000-000000340000}"/>
    <cellStyle name="Normal 4 2 4 2 6 3 2" xfId="7345" xr:uid="{00000000-0005-0000-0000-000001340000}"/>
    <cellStyle name="Normal 4 2 4 2 6 3 2 2" xfId="17437" xr:uid="{00000000-0005-0000-0000-000002340000}"/>
    <cellStyle name="Normal 4 2 4 2 6 3 2 2 2" xfId="37623" xr:uid="{00000000-0005-0000-0000-000003340000}"/>
    <cellStyle name="Normal 4 2 4 2 6 3 2 3" xfId="27531" xr:uid="{00000000-0005-0000-0000-000004340000}"/>
    <cellStyle name="Normal 4 2 4 2 6 3 3" xfId="12391" xr:uid="{00000000-0005-0000-0000-000005340000}"/>
    <cellStyle name="Normal 4 2 4 2 6 3 3 2" xfId="32577" xr:uid="{00000000-0005-0000-0000-000006340000}"/>
    <cellStyle name="Normal 4 2 4 2 6 3 4" xfId="22485" xr:uid="{00000000-0005-0000-0000-000007340000}"/>
    <cellStyle name="Normal 4 2 4 2 6 4" xfId="4772" xr:uid="{00000000-0005-0000-0000-000008340000}"/>
    <cellStyle name="Normal 4 2 4 2 6 4 2" xfId="9818" xr:uid="{00000000-0005-0000-0000-000009340000}"/>
    <cellStyle name="Normal 4 2 4 2 6 4 2 2" xfId="19910" xr:uid="{00000000-0005-0000-0000-00000A340000}"/>
    <cellStyle name="Normal 4 2 4 2 6 4 2 2 2" xfId="40096" xr:uid="{00000000-0005-0000-0000-00000B340000}"/>
    <cellStyle name="Normal 4 2 4 2 6 4 2 3" xfId="30004" xr:uid="{00000000-0005-0000-0000-00000C340000}"/>
    <cellStyle name="Normal 4 2 4 2 6 4 3" xfId="14864" xr:uid="{00000000-0005-0000-0000-00000D340000}"/>
    <cellStyle name="Normal 4 2 4 2 6 4 3 2" xfId="35050" xr:uid="{00000000-0005-0000-0000-00000E340000}"/>
    <cellStyle name="Normal 4 2 4 2 6 4 4" xfId="24958" xr:uid="{00000000-0005-0000-0000-00000F340000}"/>
    <cellStyle name="Normal 4 2 4 2 6 5" xfId="6058" xr:uid="{00000000-0005-0000-0000-000010340000}"/>
    <cellStyle name="Normal 4 2 4 2 6 5 2" xfId="16150" xr:uid="{00000000-0005-0000-0000-000011340000}"/>
    <cellStyle name="Normal 4 2 4 2 6 5 2 2" xfId="36336" xr:uid="{00000000-0005-0000-0000-000012340000}"/>
    <cellStyle name="Normal 4 2 4 2 6 5 3" xfId="26244" xr:uid="{00000000-0005-0000-0000-000013340000}"/>
    <cellStyle name="Normal 4 2 4 2 6 6" xfId="11104" xr:uid="{00000000-0005-0000-0000-000014340000}"/>
    <cellStyle name="Normal 4 2 4 2 6 6 2" xfId="31290" xr:uid="{00000000-0005-0000-0000-000015340000}"/>
    <cellStyle name="Normal 4 2 4 2 6 7" xfId="21198" xr:uid="{00000000-0005-0000-0000-000016340000}"/>
    <cellStyle name="Normal 4 2 4 2 7" xfId="1075" xr:uid="{00000000-0005-0000-0000-000017340000}"/>
    <cellStyle name="Normal 4 2 4 2 7 2" xfId="3657" xr:uid="{00000000-0005-0000-0000-000018340000}"/>
    <cellStyle name="Normal 4 2 4 2 7 2 2" xfId="8703" xr:uid="{00000000-0005-0000-0000-000019340000}"/>
    <cellStyle name="Normal 4 2 4 2 7 2 2 2" xfId="18795" xr:uid="{00000000-0005-0000-0000-00001A340000}"/>
    <cellStyle name="Normal 4 2 4 2 7 2 2 2 2" xfId="38981" xr:uid="{00000000-0005-0000-0000-00001B340000}"/>
    <cellStyle name="Normal 4 2 4 2 7 2 2 3" xfId="28889" xr:uid="{00000000-0005-0000-0000-00001C340000}"/>
    <cellStyle name="Normal 4 2 4 2 7 2 3" xfId="13749" xr:uid="{00000000-0005-0000-0000-00001D340000}"/>
    <cellStyle name="Normal 4 2 4 2 7 2 3 2" xfId="33935" xr:uid="{00000000-0005-0000-0000-00001E340000}"/>
    <cellStyle name="Normal 4 2 4 2 7 2 4" xfId="23843" xr:uid="{00000000-0005-0000-0000-00001F340000}"/>
    <cellStyle name="Normal 4 2 4 2 7 3" xfId="2370" xr:uid="{00000000-0005-0000-0000-000020340000}"/>
    <cellStyle name="Normal 4 2 4 2 7 3 2" xfId="7416" xr:uid="{00000000-0005-0000-0000-000021340000}"/>
    <cellStyle name="Normal 4 2 4 2 7 3 2 2" xfId="17508" xr:uid="{00000000-0005-0000-0000-000022340000}"/>
    <cellStyle name="Normal 4 2 4 2 7 3 2 2 2" xfId="37694" xr:uid="{00000000-0005-0000-0000-000023340000}"/>
    <cellStyle name="Normal 4 2 4 2 7 3 2 3" xfId="27602" xr:uid="{00000000-0005-0000-0000-000024340000}"/>
    <cellStyle name="Normal 4 2 4 2 7 3 3" xfId="12462" xr:uid="{00000000-0005-0000-0000-000025340000}"/>
    <cellStyle name="Normal 4 2 4 2 7 3 3 2" xfId="32648" xr:uid="{00000000-0005-0000-0000-000026340000}"/>
    <cellStyle name="Normal 4 2 4 2 7 3 4" xfId="22556" xr:uid="{00000000-0005-0000-0000-000027340000}"/>
    <cellStyle name="Normal 4 2 4 2 7 4" xfId="4843" xr:uid="{00000000-0005-0000-0000-000028340000}"/>
    <cellStyle name="Normal 4 2 4 2 7 4 2" xfId="9889" xr:uid="{00000000-0005-0000-0000-000029340000}"/>
    <cellStyle name="Normal 4 2 4 2 7 4 2 2" xfId="19981" xr:uid="{00000000-0005-0000-0000-00002A340000}"/>
    <cellStyle name="Normal 4 2 4 2 7 4 2 2 2" xfId="40167" xr:uid="{00000000-0005-0000-0000-00002B340000}"/>
    <cellStyle name="Normal 4 2 4 2 7 4 2 3" xfId="30075" xr:uid="{00000000-0005-0000-0000-00002C340000}"/>
    <cellStyle name="Normal 4 2 4 2 7 4 3" xfId="14935" xr:uid="{00000000-0005-0000-0000-00002D340000}"/>
    <cellStyle name="Normal 4 2 4 2 7 4 3 2" xfId="35121" xr:uid="{00000000-0005-0000-0000-00002E340000}"/>
    <cellStyle name="Normal 4 2 4 2 7 4 4" xfId="25029" xr:uid="{00000000-0005-0000-0000-00002F340000}"/>
    <cellStyle name="Normal 4 2 4 2 7 5" xfId="6129" xr:uid="{00000000-0005-0000-0000-000030340000}"/>
    <cellStyle name="Normal 4 2 4 2 7 5 2" xfId="16221" xr:uid="{00000000-0005-0000-0000-000031340000}"/>
    <cellStyle name="Normal 4 2 4 2 7 5 2 2" xfId="36407" xr:uid="{00000000-0005-0000-0000-000032340000}"/>
    <cellStyle name="Normal 4 2 4 2 7 5 3" xfId="26315" xr:uid="{00000000-0005-0000-0000-000033340000}"/>
    <cellStyle name="Normal 4 2 4 2 7 6" xfId="11175" xr:uid="{00000000-0005-0000-0000-000034340000}"/>
    <cellStyle name="Normal 4 2 4 2 7 6 2" xfId="31361" xr:uid="{00000000-0005-0000-0000-000035340000}"/>
    <cellStyle name="Normal 4 2 4 2 7 7" xfId="21269" xr:uid="{00000000-0005-0000-0000-000036340000}"/>
    <cellStyle name="Normal 4 2 4 2 8" xfId="1160" xr:uid="{00000000-0005-0000-0000-000037340000}"/>
    <cellStyle name="Normal 4 2 4 2 8 2" xfId="3740" xr:uid="{00000000-0005-0000-0000-000038340000}"/>
    <cellStyle name="Normal 4 2 4 2 8 2 2" xfId="8786" xr:uid="{00000000-0005-0000-0000-000039340000}"/>
    <cellStyle name="Normal 4 2 4 2 8 2 2 2" xfId="18878" xr:uid="{00000000-0005-0000-0000-00003A340000}"/>
    <cellStyle name="Normal 4 2 4 2 8 2 2 2 2" xfId="39064" xr:uid="{00000000-0005-0000-0000-00003B340000}"/>
    <cellStyle name="Normal 4 2 4 2 8 2 2 3" xfId="28972" xr:uid="{00000000-0005-0000-0000-00003C340000}"/>
    <cellStyle name="Normal 4 2 4 2 8 2 3" xfId="13832" xr:uid="{00000000-0005-0000-0000-00003D340000}"/>
    <cellStyle name="Normal 4 2 4 2 8 2 3 2" xfId="34018" xr:uid="{00000000-0005-0000-0000-00003E340000}"/>
    <cellStyle name="Normal 4 2 4 2 8 2 4" xfId="23926" xr:uid="{00000000-0005-0000-0000-00003F340000}"/>
    <cellStyle name="Normal 4 2 4 2 8 3" xfId="2453" xr:uid="{00000000-0005-0000-0000-000040340000}"/>
    <cellStyle name="Normal 4 2 4 2 8 3 2" xfId="7499" xr:uid="{00000000-0005-0000-0000-000041340000}"/>
    <cellStyle name="Normal 4 2 4 2 8 3 2 2" xfId="17591" xr:uid="{00000000-0005-0000-0000-000042340000}"/>
    <cellStyle name="Normal 4 2 4 2 8 3 2 2 2" xfId="37777" xr:uid="{00000000-0005-0000-0000-000043340000}"/>
    <cellStyle name="Normal 4 2 4 2 8 3 2 3" xfId="27685" xr:uid="{00000000-0005-0000-0000-000044340000}"/>
    <cellStyle name="Normal 4 2 4 2 8 3 3" xfId="12545" xr:uid="{00000000-0005-0000-0000-000045340000}"/>
    <cellStyle name="Normal 4 2 4 2 8 3 3 2" xfId="32731" xr:uid="{00000000-0005-0000-0000-000046340000}"/>
    <cellStyle name="Normal 4 2 4 2 8 3 4" xfId="22639" xr:uid="{00000000-0005-0000-0000-000047340000}"/>
    <cellStyle name="Normal 4 2 4 2 8 4" xfId="4925" xr:uid="{00000000-0005-0000-0000-000048340000}"/>
    <cellStyle name="Normal 4 2 4 2 8 4 2" xfId="9971" xr:uid="{00000000-0005-0000-0000-000049340000}"/>
    <cellStyle name="Normal 4 2 4 2 8 4 2 2" xfId="20063" xr:uid="{00000000-0005-0000-0000-00004A340000}"/>
    <cellStyle name="Normal 4 2 4 2 8 4 2 2 2" xfId="40249" xr:uid="{00000000-0005-0000-0000-00004B340000}"/>
    <cellStyle name="Normal 4 2 4 2 8 4 2 3" xfId="30157" xr:uid="{00000000-0005-0000-0000-00004C340000}"/>
    <cellStyle name="Normal 4 2 4 2 8 4 3" xfId="15017" xr:uid="{00000000-0005-0000-0000-00004D340000}"/>
    <cellStyle name="Normal 4 2 4 2 8 4 3 2" xfId="35203" xr:uid="{00000000-0005-0000-0000-00004E340000}"/>
    <cellStyle name="Normal 4 2 4 2 8 4 4" xfId="25111" xr:uid="{00000000-0005-0000-0000-00004F340000}"/>
    <cellStyle name="Normal 4 2 4 2 8 5" xfId="6212" xr:uid="{00000000-0005-0000-0000-000050340000}"/>
    <cellStyle name="Normal 4 2 4 2 8 5 2" xfId="16304" xr:uid="{00000000-0005-0000-0000-000051340000}"/>
    <cellStyle name="Normal 4 2 4 2 8 5 2 2" xfId="36490" xr:uid="{00000000-0005-0000-0000-000052340000}"/>
    <cellStyle name="Normal 4 2 4 2 8 5 3" xfId="26398" xr:uid="{00000000-0005-0000-0000-000053340000}"/>
    <cellStyle name="Normal 4 2 4 2 8 6" xfId="11258" xr:uid="{00000000-0005-0000-0000-000054340000}"/>
    <cellStyle name="Normal 4 2 4 2 8 6 2" xfId="31444" xr:uid="{00000000-0005-0000-0000-000055340000}"/>
    <cellStyle name="Normal 4 2 4 2 8 7" xfId="21352" xr:uid="{00000000-0005-0000-0000-000056340000}"/>
    <cellStyle name="Normal 4 2 4 2 9" xfId="1232" xr:uid="{00000000-0005-0000-0000-000057340000}"/>
    <cellStyle name="Normal 4 2 4 2 9 2" xfId="3812" xr:uid="{00000000-0005-0000-0000-000058340000}"/>
    <cellStyle name="Normal 4 2 4 2 9 2 2" xfId="8858" xr:uid="{00000000-0005-0000-0000-000059340000}"/>
    <cellStyle name="Normal 4 2 4 2 9 2 2 2" xfId="18950" xr:uid="{00000000-0005-0000-0000-00005A340000}"/>
    <cellStyle name="Normal 4 2 4 2 9 2 2 2 2" xfId="39136" xr:uid="{00000000-0005-0000-0000-00005B340000}"/>
    <cellStyle name="Normal 4 2 4 2 9 2 2 3" xfId="29044" xr:uid="{00000000-0005-0000-0000-00005C340000}"/>
    <cellStyle name="Normal 4 2 4 2 9 2 3" xfId="13904" xr:uid="{00000000-0005-0000-0000-00005D340000}"/>
    <cellStyle name="Normal 4 2 4 2 9 2 3 2" xfId="34090" xr:uid="{00000000-0005-0000-0000-00005E340000}"/>
    <cellStyle name="Normal 4 2 4 2 9 2 4" xfId="23998" xr:uid="{00000000-0005-0000-0000-00005F340000}"/>
    <cellStyle name="Normal 4 2 4 2 9 3" xfId="2525" xr:uid="{00000000-0005-0000-0000-000060340000}"/>
    <cellStyle name="Normal 4 2 4 2 9 3 2" xfId="7571" xr:uid="{00000000-0005-0000-0000-000061340000}"/>
    <cellStyle name="Normal 4 2 4 2 9 3 2 2" xfId="17663" xr:uid="{00000000-0005-0000-0000-000062340000}"/>
    <cellStyle name="Normal 4 2 4 2 9 3 2 2 2" xfId="37849" xr:uid="{00000000-0005-0000-0000-000063340000}"/>
    <cellStyle name="Normal 4 2 4 2 9 3 2 3" xfId="27757" xr:uid="{00000000-0005-0000-0000-000064340000}"/>
    <cellStyle name="Normal 4 2 4 2 9 3 3" xfId="12617" xr:uid="{00000000-0005-0000-0000-000065340000}"/>
    <cellStyle name="Normal 4 2 4 2 9 3 3 2" xfId="32803" xr:uid="{00000000-0005-0000-0000-000066340000}"/>
    <cellStyle name="Normal 4 2 4 2 9 3 4" xfId="22711" xr:uid="{00000000-0005-0000-0000-000067340000}"/>
    <cellStyle name="Normal 4 2 4 2 9 4" xfId="4997" xr:uid="{00000000-0005-0000-0000-000068340000}"/>
    <cellStyle name="Normal 4 2 4 2 9 4 2" xfId="10043" xr:uid="{00000000-0005-0000-0000-000069340000}"/>
    <cellStyle name="Normal 4 2 4 2 9 4 2 2" xfId="20135" xr:uid="{00000000-0005-0000-0000-00006A340000}"/>
    <cellStyle name="Normal 4 2 4 2 9 4 2 2 2" xfId="40321" xr:uid="{00000000-0005-0000-0000-00006B340000}"/>
    <cellStyle name="Normal 4 2 4 2 9 4 2 3" xfId="30229" xr:uid="{00000000-0005-0000-0000-00006C340000}"/>
    <cellStyle name="Normal 4 2 4 2 9 4 3" xfId="15089" xr:uid="{00000000-0005-0000-0000-00006D340000}"/>
    <cellStyle name="Normal 4 2 4 2 9 4 3 2" xfId="35275" xr:uid="{00000000-0005-0000-0000-00006E340000}"/>
    <cellStyle name="Normal 4 2 4 2 9 4 4" xfId="25183" xr:uid="{00000000-0005-0000-0000-00006F340000}"/>
    <cellStyle name="Normal 4 2 4 2 9 5" xfId="6284" xr:uid="{00000000-0005-0000-0000-000070340000}"/>
    <cellStyle name="Normal 4 2 4 2 9 5 2" xfId="16376" xr:uid="{00000000-0005-0000-0000-000071340000}"/>
    <cellStyle name="Normal 4 2 4 2 9 5 2 2" xfId="36562" xr:uid="{00000000-0005-0000-0000-000072340000}"/>
    <cellStyle name="Normal 4 2 4 2 9 5 3" xfId="26470" xr:uid="{00000000-0005-0000-0000-000073340000}"/>
    <cellStyle name="Normal 4 2 4 2 9 6" xfId="11330" xr:uid="{00000000-0005-0000-0000-000074340000}"/>
    <cellStyle name="Normal 4 2 4 2 9 6 2" xfId="31516" xr:uid="{00000000-0005-0000-0000-000075340000}"/>
    <cellStyle name="Normal 4 2 4 2 9 7" xfId="21424" xr:uid="{00000000-0005-0000-0000-000076340000}"/>
    <cellStyle name="Normal 4 2 4 20" xfId="20498" xr:uid="{00000000-0005-0000-0000-000077340000}"/>
    <cellStyle name="Normal 4 2 4 3" xfId="235" xr:uid="{00000000-0005-0000-0000-000078340000}"/>
    <cellStyle name="Normal 4 2 4 3 10" xfId="1395" xr:uid="{00000000-0005-0000-0000-000079340000}"/>
    <cellStyle name="Normal 4 2 4 3 10 2" xfId="3974" xr:uid="{00000000-0005-0000-0000-00007A340000}"/>
    <cellStyle name="Normal 4 2 4 3 10 2 2" xfId="9020" xr:uid="{00000000-0005-0000-0000-00007B340000}"/>
    <cellStyle name="Normal 4 2 4 3 10 2 2 2" xfId="19112" xr:uid="{00000000-0005-0000-0000-00007C340000}"/>
    <cellStyle name="Normal 4 2 4 3 10 2 2 2 2" xfId="39298" xr:uid="{00000000-0005-0000-0000-00007D340000}"/>
    <cellStyle name="Normal 4 2 4 3 10 2 2 3" xfId="29206" xr:uid="{00000000-0005-0000-0000-00007E340000}"/>
    <cellStyle name="Normal 4 2 4 3 10 2 3" xfId="14066" xr:uid="{00000000-0005-0000-0000-00007F340000}"/>
    <cellStyle name="Normal 4 2 4 3 10 2 3 2" xfId="34252" xr:uid="{00000000-0005-0000-0000-000080340000}"/>
    <cellStyle name="Normal 4 2 4 3 10 2 4" xfId="24160" xr:uid="{00000000-0005-0000-0000-000081340000}"/>
    <cellStyle name="Normal 4 2 4 3 10 3" xfId="2687" xr:uid="{00000000-0005-0000-0000-000082340000}"/>
    <cellStyle name="Normal 4 2 4 3 10 3 2" xfId="7733" xr:uid="{00000000-0005-0000-0000-000083340000}"/>
    <cellStyle name="Normal 4 2 4 3 10 3 2 2" xfId="17825" xr:uid="{00000000-0005-0000-0000-000084340000}"/>
    <cellStyle name="Normal 4 2 4 3 10 3 2 2 2" xfId="38011" xr:uid="{00000000-0005-0000-0000-000085340000}"/>
    <cellStyle name="Normal 4 2 4 3 10 3 2 3" xfId="27919" xr:uid="{00000000-0005-0000-0000-000086340000}"/>
    <cellStyle name="Normal 4 2 4 3 10 3 3" xfId="12779" xr:uid="{00000000-0005-0000-0000-000087340000}"/>
    <cellStyle name="Normal 4 2 4 3 10 3 3 2" xfId="32965" xr:uid="{00000000-0005-0000-0000-000088340000}"/>
    <cellStyle name="Normal 4 2 4 3 10 3 4" xfId="22873" xr:uid="{00000000-0005-0000-0000-000089340000}"/>
    <cellStyle name="Normal 4 2 4 3 10 4" xfId="5159" xr:uid="{00000000-0005-0000-0000-00008A340000}"/>
    <cellStyle name="Normal 4 2 4 3 10 4 2" xfId="10205" xr:uid="{00000000-0005-0000-0000-00008B340000}"/>
    <cellStyle name="Normal 4 2 4 3 10 4 2 2" xfId="20297" xr:uid="{00000000-0005-0000-0000-00008C340000}"/>
    <cellStyle name="Normal 4 2 4 3 10 4 2 2 2" xfId="40483" xr:uid="{00000000-0005-0000-0000-00008D340000}"/>
    <cellStyle name="Normal 4 2 4 3 10 4 2 3" xfId="30391" xr:uid="{00000000-0005-0000-0000-00008E340000}"/>
    <cellStyle name="Normal 4 2 4 3 10 4 3" xfId="15251" xr:uid="{00000000-0005-0000-0000-00008F340000}"/>
    <cellStyle name="Normal 4 2 4 3 10 4 3 2" xfId="35437" xr:uid="{00000000-0005-0000-0000-000090340000}"/>
    <cellStyle name="Normal 4 2 4 3 10 4 4" xfId="25345" xr:uid="{00000000-0005-0000-0000-000091340000}"/>
    <cellStyle name="Normal 4 2 4 3 10 5" xfId="6446" xr:uid="{00000000-0005-0000-0000-000092340000}"/>
    <cellStyle name="Normal 4 2 4 3 10 5 2" xfId="16538" xr:uid="{00000000-0005-0000-0000-000093340000}"/>
    <cellStyle name="Normal 4 2 4 3 10 5 2 2" xfId="36724" xr:uid="{00000000-0005-0000-0000-000094340000}"/>
    <cellStyle name="Normal 4 2 4 3 10 5 3" xfId="26632" xr:uid="{00000000-0005-0000-0000-000095340000}"/>
    <cellStyle name="Normal 4 2 4 3 10 6" xfId="11492" xr:uid="{00000000-0005-0000-0000-000096340000}"/>
    <cellStyle name="Normal 4 2 4 3 10 6 2" xfId="31678" xr:uid="{00000000-0005-0000-0000-000097340000}"/>
    <cellStyle name="Normal 4 2 4 3 10 7" xfId="21586" xr:uid="{00000000-0005-0000-0000-000098340000}"/>
    <cellStyle name="Normal 4 2 4 3 11" xfId="1471" xr:uid="{00000000-0005-0000-0000-000099340000}"/>
    <cellStyle name="Normal 4 2 4 3 11 2" xfId="4046" xr:uid="{00000000-0005-0000-0000-00009A340000}"/>
    <cellStyle name="Normal 4 2 4 3 11 2 2" xfId="9092" xr:uid="{00000000-0005-0000-0000-00009B340000}"/>
    <cellStyle name="Normal 4 2 4 3 11 2 2 2" xfId="19184" xr:uid="{00000000-0005-0000-0000-00009C340000}"/>
    <cellStyle name="Normal 4 2 4 3 11 2 2 2 2" xfId="39370" xr:uid="{00000000-0005-0000-0000-00009D340000}"/>
    <cellStyle name="Normal 4 2 4 3 11 2 2 3" xfId="29278" xr:uid="{00000000-0005-0000-0000-00009E340000}"/>
    <cellStyle name="Normal 4 2 4 3 11 2 3" xfId="14138" xr:uid="{00000000-0005-0000-0000-00009F340000}"/>
    <cellStyle name="Normal 4 2 4 3 11 2 3 2" xfId="34324" xr:uid="{00000000-0005-0000-0000-0000A0340000}"/>
    <cellStyle name="Normal 4 2 4 3 11 2 4" xfId="24232" xr:uid="{00000000-0005-0000-0000-0000A1340000}"/>
    <cellStyle name="Normal 4 2 4 3 11 3" xfId="2759" xr:uid="{00000000-0005-0000-0000-0000A2340000}"/>
    <cellStyle name="Normal 4 2 4 3 11 3 2" xfId="7805" xr:uid="{00000000-0005-0000-0000-0000A3340000}"/>
    <cellStyle name="Normal 4 2 4 3 11 3 2 2" xfId="17897" xr:uid="{00000000-0005-0000-0000-0000A4340000}"/>
    <cellStyle name="Normal 4 2 4 3 11 3 2 2 2" xfId="38083" xr:uid="{00000000-0005-0000-0000-0000A5340000}"/>
    <cellStyle name="Normal 4 2 4 3 11 3 2 3" xfId="27991" xr:uid="{00000000-0005-0000-0000-0000A6340000}"/>
    <cellStyle name="Normal 4 2 4 3 11 3 3" xfId="12851" xr:uid="{00000000-0005-0000-0000-0000A7340000}"/>
    <cellStyle name="Normal 4 2 4 3 11 3 3 2" xfId="33037" xr:uid="{00000000-0005-0000-0000-0000A8340000}"/>
    <cellStyle name="Normal 4 2 4 3 11 3 4" xfId="22945" xr:uid="{00000000-0005-0000-0000-0000A9340000}"/>
    <cellStyle name="Normal 4 2 4 3 11 4" xfId="5231" xr:uid="{00000000-0005-0000-0000-0000AA340000}"/>
    <cellStyle name="Normal 4 2 4 3 11 4 2" xfId="10277" xr:uid="{00000000-0005-0000-0000-0000AB340000}"/>
    <cellStyle name="Normal 4 2 4 3 11 4 2 2" xfId="20369" xr:uid="{00000000-0005-0000-0000-0000AC340000}"/>
    <cellStyle name="Normal 4 2 4 3 11 4 2 2 2" xfId="40555" xr:uid="{00000000-0005-0000-0000-0000AD340000}"/>
    <cellStyle name="Normal 4 2 4 3 11 4 2 3" xfId="30463" xr:uid="{00000000-0005-0000-0000-0000AE340000}"/>
    <cellStyle name="Normal 4 2 4 3 11 4 3" xfId="15323" xr:uid="{00000000-0005-0000-0000-0000AF340000}"/>
    <cellStyle name="Normal 4 2 4 3 11 4 3 2" xfId="35509" xr:uid="{00000000-0005-0000-0000-0000B0340000}"/>
    <cellStyle name="Normal 4 2 4 3 11 4 4" xfId="25417" xr:uid="{00000000-0005-0000-0000-0000B1340000}"/>
    <cellStyle name="Normal 4 2 4 3 11 5" xfId="6518" xr:uid="{00000000-0005-0000-0000-0000B2340000}"/>
    <cellStyle name="Normal 4 2 4 3 11 5 2" xfId="16610" xr:uid="{00000000-0005-0000-0000-0000B3340000}"/>
    <cellStyle name="Normal 4 2 4 3 11 5 2 2" xfId="36796" xr:uid="{00000000-0005-0000-0000-0000B4340000}"/>
    <cellStyle name="Normal 4 2 4 3 11 5 3" xfId="26704" xr:uid="{00000000-0005-0000-0000-0000B5340000}"/>
    <cellStyle name="Normal 4 2 4 3 11 6" xfId="11564" xr:uid="{00000000-0005-0000-0000-0000B6340000}"/>
    <cellStyle name="Normal 4 2 4 3 11 6 2" xfId="31750" xr:uid="{00000000-0005-0000-0000-0000B7340000}"/>
    <cellStyle name="Normal 4 2 4 3 11 7" xfId="21658" xr:uid="{00000000-0005-0000-0000-0000B8340000}"/>
    <cellStyle name="Normal 4 2 4 3 12" xfId="707" xr:uid="{00000000-0005-0000-0000-0000B9340000}"/>
    <cellStyle name="Normal 4 2 4 3 12 2" xfId="3295" xr:uid="{00000000-0005-0000-0000-0000BA340000}"/>
    <cellStyle name="Normal 4 2 4 3 12 2 2" xfId="8341" xr:uid="{00000000-0005-0000-0000-0000BB340000}"/>
    <cellStyle name="Normal 4 2 4 3 12 2 2 2" xfId="18433" xr:uid="{00000000-0005-0000-0000-0000BC340000}"/>
    <cellStyle name="Normal 4 2 4 3 12 2 2 2 2" xfId="38619" xr:uid="{00000000-0005-0000-0000-0000BD340000}"/>
    <cellStyle name="Normal 4 2 4 3 12 2 2 3" xfId="28527" xr:uid="{00000000-0005-0000-0000-0000BE340000}"/>
    <cellStyle name="Normal 4 2 4 3 12 2 3" xfId="13387" xr:uid="{00000000-0005-0000-0000-0000BF340000}"/>
    <cellStyle name="Normal 4 2 4 3 12 2 3 2" xfId="33573" xr:uid="{00000000-0005-0000-0000-0000C0340000}"/>
    <cellStyle name="Normal 4 2 4 3 12 2 4" xfId="23481" xr:uid="{00000000-0005-0000-0000-0000C1340000}"/>
    <cellStyle name="Normal 4 2 4 3 12 3" xfId="2008" xr:uid="{00000000-0005-0000-0000-0000C2340000}"/>
    <cellStyle name="Normal 4 2 4 3 12 3 2" xfId="7054" xr:uid="{00000000-0005-0000-0000-0000C3340000}"/>
    <cellStyle name="Normal 4 2 4 3 12 3 2 2" xfId="17146" xr:uid="{00000000-0005-0000-0000-0000C4340000}"/>
    <cellStyle name="Normal 4 2 4 3 12 3 2 2 2" xfId="37332" xr:uid="{00000000-0005-0000-0000-0000C5340000}"/>
    <cellStyle name="Normal 4 2 4 3 12 3 2 3" xfId="27240" xr:uid="{00000000-0005-0000-0000-0000C6340000}"/>
    <cellStyle name="Normal 4 2 4 3 12 3 3" xfId="12100" xr:uid="{00000000-0005-0000-0000-0000C7340000}"/>
    <cellStyle name="Normal 4 2 4 3 12 3 3 2" xfId="32286" xr:uid="{00000000-0005-0000-0000-0000C8340000}"/>
    <cellStyle name="Normal 4 2 4 3 12 3 4" xfId="22194" xr:uid="{00000000-0005-0000-0000-0000C9340000}"/>
    <cellStyle name="Normal 4 2 4 3 12 4" xfId="4500" xr:uid="{00000000-0005-0000-0000-0000CA340000}"/>
    <cellStyle name="Normal 4 2 4 3 12 4 2" xfId="9546" xr:uid="{00000000-0005-0000-0000-0000CB340000}"/>
    <cellStyle name="Normal 4 2 4 3 12 4 2 2" xfId="19638" xr:uid="{00000000-0005-0000-0000-0000CC340000}"/>
    <cellStyle name="Normal 4 2 4 3 12 4 2 2 2" xfId="39824" xr:uid="{00000000-0005-0000-0000-0000CD340000}"/>
    <cellStyle name="Normal 4 2 4 3 12 4 2 3" xfId="29732" xr:uid="{00000000-0005-0000-0000-0000CE340000}"/>
    <cellStyle name="Normal 4 2 4 3 12 4 3" xfId="14592" xr:uid="{00000000-0005-0000-0000-0000CF340000}"/>
    <cellStyle name="Normal 4 2 4 3 12 4 3 2" xfId="34778" xr:uid="{00000000-0005-0000-0000-0000D0340000}"/>
    <cellStyle name="Normal 4 2 4 3 12 4 4" xfId="24686" xr:uid="{00000000-0005-0000-0000-0000D1340000}"/>
    <cellStyle name="Normal 4 2 4 3 12 5" xfId="5767" xr:uid="{00000000-0005-0000-0000-0000D2340000}"/>
    <cellStyle name="Normal 4 2 4 3 12 5 2" xfId="15859" xr:uid="{00000000-0005-0000-0000-0000D3340000}"/>
    <cellStyle name="Normal 4 2 4 3 12 5 2 2" xfId="36045" xr:uid="{00000000-0005-0000-0000-0000D4340000}"/>
    <cellStyle name="Normal 4 2 4 3 12 5 3" xfId="25953" xr:uid="{00000000-0005-0000-0000-0000D5340000}"/>
    <cellStyle name="Normal 4 2 4 3 12 6" xfId="10813" xr:uid="{00000000-0005-0000-0000-0000D6340000}"/>
    <cellStyle name="Normal 4 2 4 3 12 6 2" xfId="30999" xr:uid="{00000000-0005-0000-0000-0000D7340000}"/>
    <cellStyle name="Normal 4 2 4 3 12 7" xfId="20907" xr:uid="{00000000-0005-0000-0000-0000D8340000}"/>
    <cellStyle name="Normal 4 2 4 3 13" xfId="2940" xr:uid="{00000000-0005-0000-0000-0000D9340000}"/>
    <cellStyle name="Normal 4 2 4 3 13 2" xfId="7986" xr:uid="{00000000-0005-0000-0000-0000DA340000}"/>
    <cellStyle name="Normal 4 2 4 3 13 2 2" xfId="18078" xr:uid="{00000000-0005-0000-0000-0000DB340000}"/>
    <cellStyle name="Normal 4 2 4 3 13 2 2 2" xfId="38264" xr:uid="{00000000-0005-0000-0000-0000DC340000}"/>
    <cellStyle name="Normal 4 2 4 3 13 2 3" xfId="28172" xr:uid="{00000000-0005-0000-0000-0000DD340000}"/>
    <cellStyle name="Normal 4 2 4 3 13 3" xfId="13032" xr:uid="{00000000-0005-0000-0000-0000DE340000}"/>
    <cellStyle name="Normal 4 2 4 3 13 3 2" xfId="33218" xr:uid="{00000000-0005-0000-0000-0000DF340000}"/>
    <cellStyle name="Normal 4 2 4 3 13 4" xfId="23126" xr:uid="{00000000-0005-0000-0000-0000E0340000}"/>
    <cellStyle name="Normal 4 2 4 3 14" xfId="1653" xr:uid="{00000000-0005-0000-0000-0000E1340000}"/>
    <cellStyle name="Normal 4 2 4 3 14 2" xfId="6699" xr:uid="{00000000-0005-0000-0000-0000E2340000}"/>
    <cellStyle name="Normal 4 2 4 3 14 2 2" xfId="16791" xr:uid="{00000000-0005-0000-0000-0000E3340000}"/>
    <cellStyle name="Normal 4 2 4 3 14 2 2 2" xfId="36977" xr:uid="{00000000-0005-0000-0000-0000E4340000}"/>
    <cellStyle name="Normal 4 2 4 3 14 2 3" xfId="26885" xr:uid="{00000000-0005-0000-0000-0000E5340000}"/>
    <cellStyle name="Normal 4 2 4 3 14 3" xfId="11745" xr:uid="{00000000-0005-0000-0000-0000E6340000}"/>
    <cellStyle name="Normal 4 2 4 3 14 3 2" xfId="31931" xr:uid="{00000000-0005-0000-0000-0000E7340000}"/>
    <cellStyle name="Normal 4 2 4 3 14 4" xfId="21839" xr:uid="{00000000-0005-0000-0000-0000E8340000}"/>
    <cellStyle name="Normal 4 2 4 3 15" xfId="4191" xr:uid="{00000000-0005-0000-0000-0000E9340000}"/>
    <cellStyle name="Normal 4 2 4 3 15 2" xfId="9237" xr:uid="{00000000-0005-0000-0000-0000EA340000}"/>
    <cellStyle name="Normal 4 2 4 3 15 2 2" xfId="19329" xr:uid="{00000000-0005-0000-0000-0000EB340000}"/>
    <cellStyle name="Normal 4 2 4 3 15 2 2 2" xfId="39515" xr:uid="{00000000-0005-0000-0000-0000EC340000}"/>
    <cellStyle name="Normal 4 2 4 3 15 2 3" xfId="29423" xr:uid="{00000000-0005-0000-0000-0000ED340000}"/>
    <cellStyle name="Normal 4 2 4 3 15 3" xfId="14283" xr:uid="{00000000-0005-0000-0000-0000EE340000}"/>
    <cellStyle name="Normal 4 2 4 3 15 3 2" xfId="34469" xr:uid="{00000000-0005-0000-0000-0000EF340000}"/>
    <cellStyle name="Normal 4 2 4 3 15 4" xfId="24377" xr:uid="{00000000-0005-0000-0000-0000F0340000}"/>
    <cellStyle name="Normal 4 2 4 3 16" xfId="5412" xr:uid="{00000000-0005-0000-0000-0000F1340000}"/>
    <cellStyle name="Normal 4 2 4 3 16 2" xfId="15504" xr:uid="{00000000-0005-0000-0000-0000F2340000}"/>
    <cellStyle name="Normal 4 2 4 3 16 2 2" xfId="35690" xr:uid="{00000000-0005-0000-0000-0000F3340000}"/>
    <cellStyle name="Normal 4 2 4 3 16 3" xfId="25598" xr:uid="{00000000-0005-0000-0000-0000F4340000}"/>
    <cellStyle name="Normal 4 2 4 3 17" xfId="10458" xr:uid="{00000000-0005-0000-0000-0000F5340000}"/>
    <cellStyle name="Normal 4 2 4 3 17 2" xfId="30644" xr:uid="{00000000-0005-0000-0000-0000F6340000}"/>
    <cellStyle name="Normal 4 2 4 3 18" xfId="20552" xr:uid="{00000000-0005-0000-0000-0000F7340000}"/>
    <cellStyle name="Normal 4 2 4 3 2" xfId="307" xr:uid="{00000000-0005-0000-0000-0000F8340000}"/>
    <cellStyle name="Normal 4 2 4 3 2 2" xfId="451" xr:uid="{00000000-0005-0000-0000-0000F9340000}"/>
    <cellStyle name="Normal 4 2 4 3 2 2 2" xfId="1543" xr:uid="{00000000-0005-0000-0000-0000FA340000}"/>
    <cellStyle name="Normal 4 2 4 3 2 2 2 2" xfId="4118" xr:uid="{00000000-0005-0000-0000-0000FB340000}"/>
    <cellStyle name="Normal 4 2 4 3 2 2 2 2 2" xfId="9164" xr:uid="{00000000-0005-0000-0000-0000FC340000}"/>
    <cellStyle name="Normal 4 2 4 3 2 2 2 2 2 2" xfId="19256" xr:uid="{00000000-0005-0000-0000-0000FD340000}"/>
    <cellStyle name="Normal 4 2 4 3 2 2 2 2 2 2 2" xfId="39442" xr:uid="{00000000-0005-0000-0000-0000FE340000}"/>
    <cellStyle name="Normal 4 2 4 3 2 2 2 2 2 3" xfId="29350" xr:uid="{00000000-0005-0000-0000-0000FF340000}"/>
    <cellStyle name="Normal 4 2 4 3 2 2 2 2 3" xfId="14210" xr:uid="{00000000-0005-0000-0000-000000350000}"/>
    <cellStyle name="Normal 4 2 4 3 2 2 2 2 3 2" xfId="34396" xr:uid="{00000000-0005-0000-0000-000001350000}"/>
    <cellStyle name="Normal 4 2 4 3 2 2 2 2 4" xfId="24304" xr:uid="{00000000-0005-0000-0000-000002350000}"/>
    <cellStyle name="Normal 4 2 4 3 2 2 2 3" xfId="2831" xr:uid="{00000000-0005-0000-0000-000003350000}"/>
    <cellStyle name="Normal 4 2 4 3 2 2 2 3 2" xfId="7877" xr:uid="{00000000-0005-0000-0000-000004350000}"/>
    <cellStyle name="Normal 4 2 4 3 2 2 2 3 2 2" xfId="17969" xr:uid="{00000000-0005-0000-0000-000005350000}"/>
    <cellStyle name="Normal 4 2 4 3 2 2 2 3 2 2 2" xfId="38155" xr:uid="{00000000-0005-0000-0000-000006350000}"/>
    <cellStyle name="Normal 4 2 4 3 2 2 2 3 2 3" xfId="28063" xr:uid="{00000000-0005-0000-0000-000007350000}"/>
    <cellStyle name="Normal 4 2 4 3 2 2 2 3 3" xfId="12923" xr:uid="{00000000-0005-0000-0000-000008350000}"/>
    <cellStyle name="Normal 4 2 4 3 2 2 2 3 3 2" xfId="33109" xr:uid="{00000000-0005-0000-0000-000009350000}"/>
    <cellStyle name="Normal 4 2 4 3 2 2 2 3 4" xfId="23017" xr:uid="{00000000-0005-0000-0000-00000A350000}"/>
    <cellStyle name="Normal 4 2 4 3 2 2 2 4" xfId="5303" xr:uid="{00000000-0005-0000-0000-00000B350000}"/>
    <cellStyle name="Normal 4 2 4 3 2 2 2 4 2" xfId="10349" xr:uid="{00000000-0005-0000-0000-00000C350000}"/>
    <cellStyle name="Normal 4 2 4 3 2 2 2 4 2 2" xfId="20441" xr:uid="{00000000-0005-0000-0000-00000D350000}"/>
    <cellStyle name="Normal 4 2 4 3 2 2 2 4 2 2 2" xfId="40627" xr:uid="{00000000-0005-0000-0000-00000E350000}"/>
    <cellStyle name="Normal 4 2 4 3 2 2 2 4 2 3" xfId="30535" xr:uid="{00000000-0005-0000-0000-00000F350000}"/>
    <cellStyle name="Normal 4 2 4 3 2 2 2 4 3" xfId="15395" xr:uid="{00000000-0005-0000-0000-000010350000}"/>
    <cellStyle name="Normal 4 2 4 3 2 2 2 4 3 2" xfId="35581" xr:uid="{00000000-0005-0000-0000-000011350000}"/>
    <cellStyle name="Normal 4 2 4 3 2 2 2 4 4" xfId="25489" xr:uid="{00000000-0005-0000-0000-000012350000}"/>
    <cellStyle name="Normal 4 2 4 3 2 2 2 5" xfId="6590" xr:uid="{00000000-0005-0000-0000-000013350000}"/>
    <cellStyle name="Normal 4 2 4 3 2 2 2 5 2" xfId="16682" xr:uid="{00000000-0005-0000-0000-000014350000}"/>
    <cellStyle name="Normal 4 2 4 3 2 2 2 5 2 2" xfId="36868" xr:uid="{00000000-0005-0000-0000-000015350000}"/>
    <cellStyle name="Normal 4 2 4 3 2 2 2 5 3" xfId="26776" xr:uid="{00000000-0005-0000-0000-000016350000}"/>
    <cellStyle name="Normal 4 2 4 3 2 2 2 6" xfId="11636" xr:uid="{00000000-0005-0000-0000-000017350000}"/>
    <cellStyle name="Normal 4 2 4 3 2 2 2 6 2" xfId="31822" xr:uid="{00000000-0005-0000-0000-000018350000}"/>
    <cellStyle name="Normal 4 2 4 3 2 2 2 7" xfId="21730" xr:uid="{00000000-0005-0000-0000-000019350000}"/>
    <cellStyle name="Normal 4 2 4 3 2 2 3" xfId="3156" xr:uid="{00000000-0005-0000-0000-00001A350000}"/>
    <cellStyle name="Normal 4 2 4 3 2 2 3 2" xfId="8202" xr:uid="{00000000-0005-0000-0000-00001B350000}"/>
    <cellStyle name="Normal 4 2 4 3 2 2 3 2 2" xfId="18294" xr:uid="{00000000-0005-0000-0000-00001C350000}"/>
    <cellStyle name="Normal 4 2 4 3 2 2 3 2 2 2" xfId="38480" xr:uid="{00000000-0005-0000-0000-00001D350000}"/>
    <cellStyle name="Normal 4 2 4 3 2 2 3 2 3" xfId="28388" xr:uid="{00000000-0005-0000-0000-00001E350000}"/>
    <cellStyle name="Normal 4 2 4 3 2 2 3 3" xfId="13248" xr:uid="{00000000-0005-0000-0000-00001F350000}"/>
    <cellStyle name="Normal 4 2 4 3 2 2 3 3 2" xfId="33434" xr:uid="{00000000-0005-0000-0000-000020350000}"/>
    <cellStyle name="Normal 4 2 4 3 2 2 3 4" xfId="23342" xr:uid="{00000000-0005-0000-0000-000021350000}"/>
    <cellStyle name="Normal 4 2 4 3 2 2 4" xfId="1869" xr:uid="{00000000-0005-0000-0000-000022350000}"/>
    <cellStyle name="Normal 4 2 4 3 2 2 4 2" xfId="6915" xr:uid="{00000000-0005-0000-0000-000023350000}"/>
    <cellStyle name="Normal 4 2 4 3 2 2 4 2 2" xfId="17007" xr:uid="{00000000-0005-0000-0000-000024350000}"/>
    <cellStyle name="Normal 4 2 4 3 2 2 4 2 2 2" xfId="37193" xr:uid="{00000000-0005-0000-0000-000025350000}"/>
    <cellStyle name="Normal 4 2 4 3 2 2 4 2 3" xfId="27101" xr:uid="{00000000-0005-0000-0000-000026350000}"/>
    <cellStyle name="Normal 4 2 4 3 2 2 4 3" xfId="11961" xr:uid="{00000000-0005-0000-0000-000027350000}"/>
    <cellStyle name="Normal 4 2 4 3 2 2 4 3 2" xfId="32147" xr:uid="{00000000-0005-0000-0000-000028350000}"/>
    <cellStyle name="Normal 4 2 4 3 2 2 4 4" xfId="22055" xr:uid="{00000000-0005-0000-0000-000029350000}"/>
    <cellStyle name="Normal 4 2 4 3 2 2 5" xfId="4407" xr:uid="{00000000-0005-0000-0000-00002A350000}"/>
    <cellStyle name="Normal 4 2 4 3 2 2 5 2" xfId="9453" xr:uid="{00000000-0005-0000-0000-00002B350000}"/>
    <cellStyle name="Normal 4 2 4 3 2 2 5 2 2" xfId="19545" xr:uid="{00000000-0005-0000-0000-00002C350000}"/>
    <cellStyle name="Normal 4 2 4 3 2 2 5 2 2 2" xfId="39731" xr:uid="{00000000-0005-0000-0000-00002D350000}"/>
    <cellStyle name="Normal 4 2 4 3 2 2 5 2 3" xfId="29639" xr:uid="{00000000-0005-0000-0000-00002E350000}"/>
    <cellStyle name="Normal 4 2 4 3 2 2 5 3" xfId="14499" xr:uid="{00000000-0005-0000-0000-00002F350000}"/>
    <cellStyle name="Normal 4 2 4 3 2 2 5 3 2" xfId="34685" xr:uid="{00000000-0005-0000-0000-000030350000}"/>
    <cellStyle name="Normal 4 2 4 3 2 2 5 4" xfId="24593" xr:uid="{00000000-0005-0000-0000-000031350000}"/>
    <cellStyle name="Normal 4 2 4 3 2 2 6" xfId="5628" xr:uid="{00000000-0005-0000-0000-000032350000}"/>
    <cellStyle name="Normal 4 2 4 3 2 2 6 2" xfId="15720" xr:uid="{00000000-0005-0000-0000-000033350000}"/>
    <cellStyle name="Normal 4 2 4 3 2 2 6 2 2" xfId="35906" xr:uid="{00000000-0005-0000-0000-000034350000}"/>
    <cellStyle name="Normal 4 2 4 3 2 2 6 3" xfId="25814" xr:uid="{00000000-0005-0000-0000-000035350000}"/>
    <cellStyle name="Normal 4 2 4 3 2 2 7" xfId="10674" xr:uid="{00000000-0005-0000-0000-000036350000}"/>
    <cellStyle name="Normal 4 2 4 3 2 2 7 2" xfId="30860" xr:uid="{00000000-0005-0000-0000-000037350000}"/>
    <cellStyle name="Normal 4 2 4 3 2 2 8" xfId="20768" xr:uid="{00000000-0005-0000-0000-000038350000}"/>
    <cellStyle name="Normal 4 2 4 3 2 3" xfId="799" xr:uid="{00000000-0005-0000-0000-000039350000}"/>
    <cellStyle name="Normal 4 2 4 3 2 3 2" xfId="3386" xr:uid="{00000000-0005-0000-0000-00003A350000}"/>
    <cellStyle name="Normal 4 2 4 3 2 3 2 2" xfId="8432" xr:uid="{00000000-0005-0000-0000-00003B350000}"/>
    <cellStyle name="Normal 4 2 4 3 2 3 2 2 2" xfId="18524" xr:uid="{00000000-0005-0000-0000-00003C350000}"/>
    <cellStyle name="Normal 4 2 4 3 2 3 2 2 2 2" xfId="38710" xr:uid="{00000000-0005-0000-0000-00003D350000}"/>
    <cellStyle name="Normal 4 2 4 3 2 3 2 2 3" xfId="28618" xr:uid="{00000000-0005-0000-0000-00003E350000}"/>
    <cellStyle name="Normal 4 2 4 3 2 3 2 3" xfId="13478" xr:uid="{00000000-0005-0000-0000-00003F350000}"/>
    <cellStyle name="Normal 4 2 4 3 2 3 2 3 2" xfId="33664" xr:uid="{00000000-0005-0000-0000-000040350000}"/>
    <cellStyle name="Normal 4 2 4 3 2 3 2 4" xfId="23572" xr:uid="{00000000-0005-0000-0000-000041350000}"/>
    <cellStyle name="Normal 4 2 4 3 2 3 3" xfId="2099" xr:uid="{00000000-0005-0000-0000-000042350000}"/>
    <cellStyle name="Normal 4 2 4 3 2 3 3 2" xfId="7145" xr:uid="{00000000-0005-0000-0000-000043350000}"/>
    <cellStyle name="Normal 4 2 4 3 2 3 3 2 2" xfId="17237" xr:uid="{00000000-0005-0000-0000-000044350000}"/>
    <cellStyle name="Normal 4 2 4 3 2 3 3 2 2 2" xfId="37423" xr:uid="{00000000-0005-0000-0000-000045350000}"/>
    <cellStyle name="Normal 4 2 4 3 2 3 3 2 3" xfId="27331" xr:uid="{00000000-0005-0000-0000-000046350000}"/>
    <cellStyle name="Normal 4 2 4 3 2 3 3 3" xfId="12191" xr:uid="{00000000-0005-0000-0000-000047350000}"/>
    <cellStyle name="Normal 4 2 4 3 2 3 3 3 2" xfId="32377" xr:uid="{00000000-0005-0000-0000-000048350000}"/>
    <cellStyle name="Normal 4 2 4 3 2 3 3 4" xfId="22285" xr:uid="{00000000-0005-0000-0000-000049350000}"/>
    <cellStyle name="Normal 4 2 4 3 2 3 4" xfId="4572" xr:uid="{00000000-0005-0000-0000-00004A350000}"/>
    <cellStyle name="Normal 4 2 4 3 2 3 4 2" xfId="9618" xr:uid="{00000000-0005-0000-0000-00004B350000}"/>
    <cellStyle name="Normal 4 2 4 3 2 3 4 2 2" xfId="19710" xr:uid="{00000000-0005-0000-0000-00004C350000}"/>
    <cellStyle name="Normal 4 2 4 3 2 3 4 2 2 2" xfId="39896" xr:uid="{00000000-0005-0000-0000-00004D350000}"/>
    <cellStyle name="Normal 4 2 4 3 2 3 4 2 3" xfId="29804" xr:uid="{00000000-0005-0000-0000-00004E350000}"/>
    <cellStyle name="Normal 4 2 4 3 2 3 4 3" xfId="14664" xr:uid="{00000000-0005-0000-0000-00004F350000}"/>
    <cellStyle name="Normal 4 2 4 3 2 3 4 3 2" xfId="34850" xr:uid="{00000000-0005-0000-0000-000050350000}"/>
    <cellStyle name="Normal 4 2 4 3 2 3 4 4" xfId="24758" xr:uid="{00000000-0005-0000-0000-000051350000}"/>
    <cellStyle name="Normal 4 2 4 3 2 3 5" xfId="5858" xr:uid="{00000000-0005-0000-0000-000052350000}"/>
    <cellStyle name="Normal 4 2 4 3 2 3 5 2" xfId="15950" xr:uid="{00000000-0005-0000-0000-000053350000}"/>
    <cellStyle name="Normal 4 2 4 3 2 3 5 2 2" xfId="36136" xr:uid="{00000000-0005-0000-0000-000054350000}"/>
    <cellStyle name="Normal 4 2 4 3 2 3 5 3" xfId="26044" xr:uid="{00000000-0005-0000-0000-000055350000}"/>
    <cellStyle name="Normal 4 2 4 3 2 3 6" xfId="10904" xr:uid="{00000000-0005-0000-0000-000056350000}"/>
    <cellStyle name="Normal 4 2 4 3 2 3 6 2" xfId="31090" xr:uid="{00000000-0005-0000-0000-000057350000}"/>
    <cellStyle name="Normal 4 2 4 3 2 3 7" xfId="20998" xr:uid="{00000000-0005-0000-0000-000058350000}"/>
    <cellStyle name="Normal 4 2 4 3 2 4" xfId="3012" xr:uid="{00000000-0005-0000-0000-000059350000}"/>
    <cellStyle name="Normal 4 2 4 3 2 4 2" xfId="8058" xr:uid="{00000000-0005-0000-0000-00005A350000}"/>
    <cellStyle name="Normal 4 2 4 3 2 4 2 2" xfId="18150" xr:uid="{00000000-0005-0000-0000-00005B350000}"/>
    <cellStyle name="Normal 4 2 4 3 2 4 2 2 2" xfId="38336" xr:uid="{00000000-0005-0000-0000-00005C350000}"/>
    <cellStyle name="Normal 4 2 4 3 2 4 2 3" xfId="28244" xr:uid="{00000000-0005-0000-0000-00005D350000}"/>
    <cellStyle name="Normal 4 2 4 3 2 4 3" xfId="13104" xr:uid="{00000000-0005-0000-0000-00005E350000}"/>
    <cellStyle name="Normal 4 2 4 3 2 4 3 2" xfId="33290" xr:uid="{00000000-0005-0000-0000-00005F350000}"/>
    <cellStyle name="Normal 4 2 4 3 2 4 4" xfId="23198" xr:uid="{00000000-0005-0000-0000-000060350000}"/>
    <cellStyle name="Normal 4 2 4 3 2 5" xfId="1725" xr:uid="{00000000-0005-0000-0000-000061350000}"/>
    <cellStyle name="Normal 4 2 4 3 2 5 2" xfId="6771" xr:uid="{00000000-0005-0000-0000-000062350000}"/>
    <cellStyle name="Normal 4 2 4 3 2 5 2 2" xfId="16863" xr:uid="{00000000-0005-0000-0000-000063350000}"/>
    <cellStyle name="Normal 4 2 4 3 2 5 2 2 2" xfId="37049" xr:uid="{00000000-0005-0000-0000-000064350000}"/>
    <cellStyle name="Normal 4 2 4 3 2 5 2 3" xfId="26957" xr:uid="{00000000-0005-0000-0000-000065350000}"/>
    <cellStyle name="Normal 4 2 4 3 2 5 3" xfId="11817" xr:uid="{00000000-0005-0000-0000-000066350000}"/>
    <cellStyle name="Normal 4 2 4 3 2 5 3 2" xfId="32003" xr:uid="{00000000-0005-0000-0000-000067350000}"/>
    <cellStyle name="Normal 4 2 4 3 2 5 4" xfId="21911" xr:uid="{00000000-0005-0000-0000-000068350000}"/>
    <cellStyle name="Normal 4 2 4 3 2 6" xfId="4263" xr:uid="{00000000-0005-0000-0000-000069350000}"/>
    <cellStyle name="Normal 4 2 4 3 2 6 2" xfId="9309" xr:uid="{00000000-0005-0000-0000-00006A350000}"/>
    <cellStyle name="Normal 4 2 4 3 2 6 2 2" xfId="19401" xr:uid="{00000000-0005-0000-0000-00006B350000}"/>
    <cellStyle name="Normal 4 2 4 3 2 6 2 2 2" xfId="39587" xr:uid="{00000000-0005-0000-0000-00006C350000}"/>
    <cellStyle name="Normal 4 2 4 3 2 6 2 3" xfId="29495" xr:uid="{00000000-0005-0000-0000-00006D350000}"/>
    <cellStyle name="Normal 4 2 4 3 2 6 3" xfId="14355" xr:uid="{00000000-0005-0000-0000-00006E350000}"/>
    <cellStyle name="Normal 4 2 4 3 2 6 3 2" xfId="34541" xr:uid="{00000000-0005-0000-0000-00006F350000}"/>
    <cellStyle name="Normal 4 2 4 3 2 6 4" xfId="24449" xr:uid="{00000000-0005-0000-0000-000070350000}"/>
    <cellStyle name="Normal 4 2 4 3 2 7" xfId="5484" xr:uid="{00000000-0005-0000-0000-000071350000}"/>
    <cellStyle name="Normal 4 2 4 3 2 7 2" xfId="15576" xr:uid="{00000000-0005-0000-0000-000072350000}"/>
    <cellStyle name="Normal 4 2 4 3 2 7 2 2" xfId="35762" xr:uid="{00000000-0005-0000-0000-000073350000}"/>
    <cellStyle name="Normal 4 2 4 3 2 7 3" xfId="25670" xr:uid="{00000000-0005-0000-0000-000074350000}"/>
    <cellStyle name="Normal 4 2 4 3 2 8" xfId="10530" xr:uid="{00000000-0005-0000-0000-000075350000}"/>
    <cellStyle name="Normal 4 2 4 3 2 8 2" xfId="30716" xr:uid="{00000000-0005-0000-0000-000076350000}"/>
    <cellStyle name="Normal 4 2 4 3 2 9" xfId="20624" xr:uid="{00000000-0005-0000-0000-000077350000}"/>
    <cellStyle name="Normal 4 2 4 3 3" xfId="379" xr:uid="{00000000-0005-0000-0000-000078350000}"/>
    <cellStyle name="Normal 4 2 4 3 3 2" xfId="873" xr:uid="{00000000-0005-0000-0000-000079350000}"/>
    <cellStyle name="Normal 4 2 4 3 3 2 2" xfId="3459" xr:uid="{00000000-0005-0000-0000-00007A350000}"/>
    <cellStyle name="Normal 4 2 4 3 3 2 2 2" xfId="8505" xr:uid="{00000000-0005-0000-0000-00007B350000}"/>
    <cellStyle name="Normal 4 2 4 3 3 2 2 2 2" xfId="18597" xr:uid="{00000000-0005-0000-0000-00007C350000}"/>
    <cellStyle name="Normal 4 2 4 3 3 2 2 2 2 2" xfId="38783" xr:uid="{00000000-0005-0000-0000-00007D350000}"/>
    <cellStyle name="Normal 4 2 4 3 3 2 2 2 3" xfId="28691" xr:uid="{00000000-0005-0000-0000-00007E350000}"/>
    <cellStyle name="Normal 4 2 4 3 3 2 2 3" xfId="13551" xr:uid="{00000000-0005-0000-0000-00007F350000}"/>
    <cellStyle name="Normal 4 2 4 3 3 2 2 3 2" xfId="33737" xr:uid="{00000000-0005-0000-0000-000080350000}"/>
    <cellStyle name="Normal 4 2 4 3 3 2 2 4" xfId="23645" xr:uid="{00000000-0005-0000-0000-000081350000}"/>
    <cellStyle name="Normal 4 2 4 3 3 2 3" xfId="2172" xr:uid="{00000000-0005-0000-0000-000082350000}"/>
    <cellStyle name="Normal 4 2 4 3 3 2 3 2" xfId="7218" xr:uid="{00000000-0005-0000-0000-000083350000}"/>
    <cellStyle name="Normal 4 2 4 3 3 2 3 2 2" xfId="17310" xr:uid="{00000000-0005-0000-0000-000084350000}"/>
    <cellStyle name="Normal 4 2 4 3 3 2 3 2 2 2" xfId="37496" xr:uid="{00000000-0005-0000-0000-000085350000}"/>
    <cellStyle name="Normal 4 2 4 3 3 2 3 2 3" xfId="27404" xr:uid="{00000000-0005-0000-0000-000086350000}"/>
    <cellStyle name="Normal 4 2 4 3 3 2 3 3" xfId="12264" xr:uid="{00000000-0005-0000-0000-000087350000}"/>
    <cellStyle name="Normal 4 2 4 3 3 2 3 3 2" xfId="32450" xr:uid="{00000000-0005-0000-0000-000088350000}"/>
    <cellStyle name="Normal 4 2 4 3 3 2 3 4" xfId="22358" xr:uid="{00000000-0005-0000-0000-000089350000}"/>
    <cellStyle name="Normal 4 2 4 3 3 2 4" xfId="4645" xr:uid="{00000000-0005-0000-0000-00008A350000}"/>
    <cellStyle name="Normal 4 2 4 3 3 2 4 2" xfId="9691" xr:uid="{00000000-0005-0000-0000-00008B350000}"/>
    <cellStyle name="Normal 4 2 4 3 3 2 4 2 2" xfId="19783" xr:uid="{00000000-0005-0000-0000-00008C350000}"/>
    <cellStyle name="Normal 4 2 4 3 3 2 4 2 2 2" xfId="39969" xr:uid="{00000000-0005-0000-0000-00008D350000}"/>
    <cellStyle name="Normal 4 2 4 3 3 2 4 2 3" xfId="29877" xr:uid="{00000000-0005-0000-0000-00008E350000}"/>
    <cellStyle name="Normal 4 2 4 3 3 2 4 3" xfId="14737" xr:uid="{00000000-0005-0000-0000-00008F350000}"/>
    <cellStyle name="Normal 4 2 4 3 3 2 4 3 2" xfId="34923" xr:uid="{00000000-0005-0000-0000-000090350000}"/>
    <cellStyle name="Normal 4 2 4 3 3 2 4 4" xfId="24831" xr:uid="{00000000-0005-0000-0000-000091350000}"/>
    <cellStyle name="Normal 4 2 4 3 3 2 5" xfId="5931" xr:uid="{00000000-0005-0000-0000-000092350000}"/>
    <cellStyle name="Normal 4 2 4 3 3 2 5 2" xfId="16023" xr:uid="{00000000-0005-0000-0000-000093350000}"/>
    <cellStyle name="Normal 4 2 4 3 3 2 5 2 2" xfId="36209" xr:uid="{00000000-0005-0000-0000-000094350000}"/>
    <cellStyle name="Normal 4 2 4 3 3 2 5 3" xfId="26117" xr:uid="{00000000-0005-0000-0000-000095350000}"/>
    <cellStyle name="Normal 4 2 4 3 3 2 6" xfId="10977" xr:uid="{00000000-0005-0000-0000-000096350000}"/>
    <cellStyle name="Normal 4 2 4 3 3 2 6 2" xfId="31163" xr:uid="{00000000-0005-0000-0000-000097350000}"/>
    <cellStyle name="Normal 4 2 4 3 3 2 7" xfId="21071" xr:uid="{00000000-0005-0000-0000-000098350000}"/>
    <cellStyle name="Normal 4 2 4 3 3 3" xfId="3084" xr:uid="{00000000-0005-0000-0000-000099350000}"/>
    <cellStyle name="Normal 4 2 4 3 3 3 2" xfId="8130" xr:uid="{00000000-0005-0000-0000-00009A350000}"/>
    <cellStyle name="Normal 4 2 4 3 3 3 2 2" xfId="18222" xr:uid="{00000000-0005-0000-0000-00009B350000}"/>
    <cellStyle name="Normal 4 2 4 3 3 3 2 2 2" xfId="38408" xr:uid="{00000000-0005-0000-0000-00009C350000}"/>
    <cellStyle name="Normal 4 2 4 3 3 3 2 3" xfId="28316" xr:uid="{00000000-0005-0000-0000-00009D350000}"/>
    <cellStyle name="Normal 4 2 4 3 3 3 3" xfId="13176" xr:uid="{00000000-0005-0000-0000-00009E350000}"/>
    <cellStyle name="Normal 4 2 4 3 3 3 3 2" xfId="33362" xr:uid="{00000000-0005-0000-0000-00009F350000}"/>
    <cellStyle name="Normal 4 2 4 3 3 3 4" xfId="23270" xr:uid="{00000000-0005-0000-0000-0000A0350000}"/>
    <cellStyle name="Normal 4 2 4 3 3 4" xfId="1797" xr:uid="{00000000-0005-0000-0000-0000A1350000}"/>
    <cellStyle name="Normal 4 2 4 3 3 4 2" xfId="6843" xr:uid="{00000000-0005-0000-0000-0000A2350000}"/>
    <cellStyle name="Normal 4 2 4 3 3 4 2 2" xfId="16935" xr:uid="{00000000-0005-0000-0000-0000A3350000}"/>
    <cellStyle name="Normal 4 2 4 3 3 4 2 2 2" xfId="37121" xr:uid="{00000000-0005-0000-0000-0000A4350000}"/>
    <cellStyle name="Normal 4 2 4 3 3 4 2 3" xfId="27029" xr:uid="{00000000-0005-0000-0000-0000A5350000}"/>
    <cellStyle name="Normal 4 2 4 3 3 4 3" xfId="11889" xr:uid="{00000000-0005-0000-0000-0000A6350000}"/>
    <cellStyle name="Normal 4 2 4 3 3 4 3 2" xfId="32075" xr:uid="{00000000-0005-0000-0000-0000A7350000}"/>
    <cellStyle name="Normal 4 2 4 3 3 4 4" xfId="21983" xr:uid="{00000000-0005-0000-0000-0000A8350000}"/>
    <cellStyle name="Normal 4 2 4 3 3 5" xfId="4335" xr:uid="{00000000-0005-0000-0000-0000A9350000}"/>
    <cellStyle name="Normal 4 2 4 3 3 5 2" xfId="9381" xr:uid="{00000000-0005-0000-0000-0000AA350000}"/>
    <cellStyle name="Normal 4 2 4 3 3 5 2 2" xfId="19473" xr:uid="{00000000-0005-0000-0000-0000AB350000}"/>
    <cellStyle name="Normal 4 2 4 3 3 5 2 2 2" xfId="39659" xr:uid="{00000000-0005-0000-0000-0000AC350000}"/>
    <cellStyle name="Normal 4 2 4 3 3 5 2 3" xfId="29567" xr:uid="{00000000-0005-0000-0000-0000AD350000}"/>
    <cellStyle name="Normal 4 2 4 3 3 5 3" xfId="14427" xr:uid="{00000000-0005-0000-0000-0000AE350000}"/>
    <cellStyle name="Normal 4 2 4 3 3 5 3 2" xfId="34613" xr:uid="{00000000-0005-0000-0000-0000AF350000}"/>
    <cellStyle name="Normal 4 2 4 3 3 5 4" xfId="24521" xr:uid="{00000000-0005-0000-0000-0000B0350000}"/>
    <cellStyle name="Normal 4 2 4 3 3 6" xfId="5556" xr:uid="{00000000-0005-0000-0000-0000B1350000}"/>
    <cellStyle name="Normal 4 2 4 3 3 6 2" xfId="15648" xr:uid="{00000000-0005-0000-0000-0000B2350000}"/>
    <cellStyle name="Normal 4 2 4 3 3 6 2 2" xfId="35834" xr:uid="{00000000-0005-0000-0000-0000B3350000}"/>
    <cellStyle name="Normal 4 2 4 3 3 6 3" xfId="25742" xr:uid="{00000000-0005-0000-0000-0000B4350000}"/>
    <cellStyle name="Normal 4 2 4 3 3 7" xfId="10602" xr:uid="{00000000-0005-0000-0000-0000B5350000}"/>
    <cellStyle name="Normal 4 2 4 3 3 7 2" xfId="30788" xr:uid="{00000000-0005-0000-0000-0000B6350000}"/>
    <cellStyle name="Normal 4 2 4 3 3 8" xfId="20696" xr:uid="{00000000-0005-0000-0000-0000B7350000}"/>
    <cellStyle name="Normal 4 2 4 3 4" xfId="949" xr:uid="{00000000-0005-0000-0000-0000B8350000}"/>
    <cellStyle name="Normal 4 2 4 3 4 2" xfId="3532" xr:uid="{00000000-0005-0000-0000-0000B9350000}"/>
    <cellStyle name="Normal 4 2 4 3 4 2 2" xfId="8578" xr:uid="{00000000-0005-0000-0000-0000BA350000}"/>
    <cellStyle name="Normal 4 2 4 3 4 2 2 2" xfId="18670" xr:uid="{00000000-0005-0000-0000-0000BB350000}"/>
    <cellStyle name="Normal 4 2 4 3 4 2 2 2 2" xfId="38856" xr:uid="{00000000-0005-0000-0000-0000BC350000}"/>
    <cellStyle name="Normal 4 2 4 3 4 2 2 3" xfId="28764" xr:uid="{00000000-0005-0000-0000-0000BD350000}"/>
    <cellStyle name="Normal 4 2 4 3 4 2 3" xfId="13624" xr:uid="{00000000-0005-0000-0000-0000BE350000}"/>
    <cellStyle name="Normal 4 2 4 3 4 2 3 2" xfId="33810" xr:uid="{00000000-0005-0000-0000-0000BF350000}"/>
    <cellStyle name="Normal 4 2 4 3 4 2 4" xfId="23718" xr:uid="{00000000-0005-0000-0000-0000C0350000}"/>
    <cellStyle name="Normal 4 2 4 3 4 3" xfId="2245" xr:uid="{00000000-0005-0000-0000-0000C1350000}"/>
    <cellStyle name="Normal 4 2 4 3 4 3 2" xfId="7291" xr:uid="{00000000-0005-0000-0000-0000C2350000}"/>
    <cellStyle name="Normal 4 2 4 3 4 3 2 2" xfId="17383" xr:uid="{00000000-0005-0000-0000-0000C3350000}"/>
    <cellStyle name="Normal 4 2 4 3 4 3 2 2 2" xfId="37569" xr:uid="{00000000-0005-0000-0000-0000C4350000}"/>
    <cellStyle name="Normal 4 2 4 3 4 3 2 3" xfId="27477" xr:uid="{00000000-0005-0000-0000-0000C5350000}"/>
    <cellStyle name="Normal 4 2 4 3 4 3 3" xfId="12337" xr:uid="{00000000-0005-0000-0000-0000C6350000}"/>
    <cellStyle name="Normal 4 2 4 3 4 3 3 2" xfId="32523" xr:uid="{00000000-0005-0000-0000-0000C7350000}"/>
    <cellStyle name="Normal 4 2 4 3 4 3 4" xfId="22431" xr:uid="{00000000-0005-0000-0000-0000C8350000}"/>
    <cellStyle name="Normal 4 2 4 3 4 4" xfId="4718" xr:uid="{00000000-0005-0000-0000-0000C9350000}"/>
    <cellStyle name="Normal 4 2 4 3 4 4 2" xfId="9764" xr:uid="{00000000-0005-0000-0000-0000CA350000}"/>
    <cellStyle name="Normal 4 2 4 3 4 4 2 2" xfId="19856" xr:uid="{00000000-0005-0000-0000-0000CB350000}"/>
    <cellStyle name="Normal 4 2 4 3 4 4 2 2 2" xfId="40042" xr:uid="{00000000-0005-0000-0000-0000CC350000}"/>
    <cellStyle name="Normal 4 2 4 3 4 4 2 3" xfId="29950" xr:uid="{00000000-0005-0000-0000-0000CD350000}"/>
    <cellStyle name="Normal 4 2 4 3 4 4 3" xfId="14810" xr:uid="{00000000-0005-0000-0000-0000CE350000}"/>
    <cellStyle name="Normal 4 2 4 3 4 4 3 2" xfId="34996" xr:uid="{00000000-0005-0000-0000-0000CF350000}"/>
    <cellStyle name="Normal 4 2 4 3 4 4 4" xfId="24904" xr:uid="{00000000-0005-0000-0000-0000D0350000}"/>
    <cellStyle name="Normal 4 2 4 3 4 5" xfId="6004" xr:uid="{00000000-0005-0000-0000-0000D1350000}"/>
    <cellStyle name="Normal 4 2 4 3 4 5 2" xfId="16096" xr:uid="{00000000-0005-0000-0000-0000D2350000}"/>
    <cellStyle name="Normal 4 2 4 3 4 5 2 2" xfId="36282" xr:uid="{00000000-0005-0000-0000-0000D3350000}"/>
    <cellStyle name="Normal 4 2 4 3 4 5 3" xfId="26190" xr:uid="{00000000-0005-0000-0000-0000D4350000}"/>
    <cellStyle name="Normal 4 2 4 3 4 6" xfId="11050" xr:uid="{00000000-0005-0000-0000-0000D5350000}"/>
    <cellStyle name="Normal 4 2 4 3 4 6 2" xfId="31236" xr:uid="{00000000-0005-0000-0000-0000D6350000}"/>
    <cellStyle name="Normal 4 2 4 3 4 7" xfId="21144" xr:uid="{00000000-0005-0000-0000-0000D7350000}"/>
    <cellStyle name="Normal 4 2 4 3 5" xfId="1020" xr:uid="{00000000-0005-0000-0000-0000D8350000}"/>
    <cellStyle name="Normal 4 2 4 3 5 2" xfId="3603" xr:uid="{00000000-0005-0000-0000-0000D9350000}"/>
    <cellStyle name="Normal 4 2 4 3 5 2 2" xfId="8649" xr:uid="{00000000-0005-0000-0000-0000DA350000}"/>
    <cellStyle name="Normal 4 2 4 3 5 2 2 2" xfId="18741" xr:uid="{00000000-0005-0000-0000-0000DB350000}"/>
    <cellStyle name="Normal 4 2 4 3 5 2 2 2 2" xfId="38927" xr:uid="{00000000-0005-0000-0000-0000DC350000}"/>
    <cellStyle name="Normal 4 2 4 3 5 2 2 3" xfId="28835" xr:uid="{00000000-0005-0000-0000-0000DD350000}"/>
    <cellStyle name="Normal 4 2 4 3 5 2 3" xfId="13695" xr:uid="{00000000-0005-0000-0000-0000DE350000}"/>
    <cellStyle name="Normal 4 2 4 3 5 2 3 2" xfId="33881" xr:uid="{00000000-0005-0000-0000-0000DF350000}"/>
    <cellStyle name="Normal 4 2 4 3 5 2 4" xfId="23789" xr:uid="{00000000-0005-0000-0000-0000E0350000}"/>
    <cellStyle name="Normal 4 2 4 3 5 3" xfId="2316" xr:uid="{00000000-0005-0000-0000-0000E1350000}"/>
    <cellStyle name="Normal 4 2 4 3 5 3 2" xfId="7362" xr:uid="{00000000-0005-0000-0000-0000E2350000}"/>
    <cellStyle name="Normal 4 2 4 3 5 3 2 2" xfId="17454" xr:uid="{00000000-0005-0000-0000-0000E3350000}"/>
    <cellStyle name="Normal 4 2 4 3 5 3 2 2 2" xfId="37640" xr:uid="{00000000-0005-0000-0000-0000E4350000}"/>
    <cellStyle name="Normal 4 2 4 3 5 3 2 3" xfId="27548" xr:uid="{00000000-0005-0000-0000-0000E5350000}"/>
    <cellStyle name="Normal 4 2 4 3 5 3 3" xfId="12408" xr:uid="{00000000-0005-0000-0000-0000E6350000}"/>
    <cellStyle name="Normal 4 2 4 3 5 3 3 2" xfId="32594" xr:uid="{00000000-0005-0000-0000-0000E7350000}"/>
    <cellStyle name="Normal 4 2 4 3 5 3 4" xfId="22502" xr:uid="{00000000-0005-0000-0000-0000E8350000}"/>
    <cellStyle name="Normal 4 2 4 3 5 4" xfId="4789" xr:uid="{00000000-0005-0000-0000-0000E9350000}"/>
    <cellStyle name="Normal 4 2 4 3 5 4 2" xfId="9835" xr:uid="{00000000-0005-0000-0000-0000EA350000}"/>
    <cellStyle name="Normal 4 2 4 3 5 4 2 2" xfId="19927" xr:uid="{00000000-0005-0000-0000-0000EB350000}"/>
    <cellStyle name="Normal 4 2 4 3 5 4 2 2 2" xfId="40113" xr:uid="{00000000-0005-0000-0000-0000EC350000}"/>
    <cellStyle name="Normal 4 2 4 3 5 4 2 3" xfId="30021" xr:uid="{00000000-0005-0000-0000-0000ED350000}"/>
    <cellStyle name="Normal 4 2 4 3 5 4 3" xfId="14881" xr:uid="{00000000-0005-0000-0000-0000EE350000}"/>
    <cellStyle name="Normal 4 2 4 3 5 4 3 2" xfId="35067" xr:uid="{00000000-0005-0000-0000-0000EF350000}"/>
    <cellStyle name="Normal 4 2 4 3 5 4 4" xfId="24975" xr:uid="{00000000-0005-0000-0000-0000F0350000}"/>
    <cellStyle name="Normal 4 2 4 3 5 5" xfId="6075" xr:uid="{00000000-0005-0000-0000-0000F1350000}"/>
    <cellStyle name="Normal 4 2 4 3 5 5 2" xfId="16167" xr:uid="{00000000-0005-0000-0000-0000F2350000}"/>
    <cellStyle name="Normal 4 2 4 3 5 5 2 2" xfId="36353" xr:uid="{00000000-0005-0000-0000-0000F3350000}"/>
    <cellStyle name="Normal 4 2 4 3 5 5 3" xfId="26261" xr:uid="{00000000-0005-0000-0000-0000F4350000}"/>
    <cellStyle name="Normal 4 2 4 3 5 6" xfId="11121" xr:uid="{00000000-0005-0000-0000-0000F5350000}"/>
    <cellStyle name="Normal 4 2 4 3 5 6 2" xfId="31307" xr:uid="{00000000-0005-0000-0000-0000F6350000}"/>
    <cellStyle name="Normal 4 2 4 3 5 7" xfId="21215" xr:uid="{00000000-0005-0000-0000-0000F7350000}"/>
    <cellStyle name="Normal 4 2 4 3 6" xfId="1093" xr:uid="{00000000-0005-0000-0000-0000F8350000}"/>
    <cellStyle name="Normal 4 2 4 3 6 2" xfId="3675" xr:uid="{00000000-0005-0000-0000-0000F9350000}"/>
    <cellStyle name="Normal 4 2 4 3 6 2 2" xfId="8721" xr:uid="{00000000-0005-0000-0000-0000FA350000}"/>
    <cellStyle name="Normal 4 2 4 3 6 2 2 2" xfId="18813" xr:uid="{00000000-0005-0000-0000-0000FB350000}"/>
    <cellStyle name="Normal 4 2 4 3 6 2 2 2 2" xfId="38999" xr:uid="{00000000-0005-0000-0000-0000FC350000}"/>
    <cellStyle name="Normal 4 2 4 3 6 2 2 3" xfId="28907" xr:uid="{00000000-0005-0000-0000-0000FD350000}"/>
    <cellStyle name="Normal 4 2 4 3 6 2 3" xfId="13767" xr:uid="{00000000-0005-0000-0000-0000FE350000}"/>
    <cellStyle name="Normal 4 2 4 3 6 2 3 2" xfId="33953" xr:uid="{00000000-0005-0000-0000-0000FF350000}"/>
    <cellStyle name="Normal 4 2 4 3 6 2 4" xfId="23861" xr:uid="{00000000-0005-0000-0000-000000360000}"/>
    <cellStyle name="Normal 4 2 4 3 6 3" xfId="2388" xr:uid="{00000000-0005-0000-0000-000001360000}"/>
    <cellStyle name="Normal 4 2 4 3 6 3 2" xfId="7434" xr:uid="{00000000-0005-0000-0000-000002360000}"/>
    <cellStyle name="Normal 4 2 4 3 6 3 2 2" xfId="17526" xr:uid="{00000000-0005-0000-0000-000003360000}"/>
    <cellStyle name="Normal 4 2 4 3 6 3 2 2 2" xfId="37712" xr:uid="{00000000-0005-0000-0000-000004360000}"/>
    <cellStyle name="Normal 4 2 4 3 6 3 2 3" xfId="27620" xr:uid="{00000000-0005-0000-0000-000005360000}"/>
    <cellStyle name="Normal 4 2 4 3 6 3 3" xfId="12480" xr:uid="{00000000-0005-0000-0000-000006360000}"/>
    <cellStyle name="Normal 4 2 4 3 6 3 3 2" xfId="32666" xr:uid="{00000000-0005-0000-0000-000007360000}"/>
    <cellStyle name="Normal 4 2 4 3 6 3 4" xfId="22574" xr:uid="{00000000-0005-0000-0000-000008360000}"/>
    <cellStyle name="Normal 4 2 4 3 6 4" xfId="4861" xr:uid="{00000000-0005-0000-0000-000009360000}"/>
    <cellStyle name="Normal 4 2 4 3 6 4 2" xfId="9907" xr:uid="{00000000-0005-0000-0000-00000A360000}"/>
    <cellStyle name="Normal 4 2 4 3 6 4 2 2" xfId="19999" xr:uid="{00000000-0005-0000-0000-00000B360000}"/>
    <cellStyle name="Normal 4 2 4 3 6 4 2 2 2" xfId="40185" xr:uid="{00000000-0005-0000-0000-00000C360000}"/>
    <cellStyle name="Normal 4 2 4 3 6 4 2 3" xfId="30093" xr:uid="{00000000-0005-0000-0000-00000D360000}"/>
    <cellStyle name="Normal 4 2 4 3 6 4 3" xfId="14953" xr:uid="{00000000-0005-0000-0000-00000E360000}"/>
    <cellStyle name="Normal 4 2 4 3 6 4 3 2" xfId="35139" xr:uid="{00000000-0005-0000-0000-00000F360000}"/>
    <cellStyle name="Normal 4 2 4 3 6 4 4" xfId="25047" xr:uid="{00000000-0005-0000-0000-000010360000}"/>
    <cellStyle name="Normal 4 2 4 3 6 5" xfId="6147" xr:uid="{00000000-0005-0000-0000-000011360000}"/>
    <cellStyle name="Normal 4 2 4 3 6 5 2" xfId="16239" xr:uid="{00000000-0005-0000-0000-000012360000}"/>
    <cellStyle name="Normal 4 2 4 3 6 5 2 2" xfId="36425" xr:uid="{00000000-0005-0000-0000-000013360000}"/>
    <cellStyle name="Normal 4 2 4 3 6 5 3" xfId="26333" xr:uid="{00000000-0005-0000-0000-000014360000}"/>
    <cellStyle name="Normal 4 2 4 3 6 6" xfId="11193" xr:uid="{00000000-0005-0000-0000-000015360000}"/>
    <cellStyle name="Normal 4 2 4 3 6 6 2" xfId="31379" xr:uid="{00000000-0005-0000-0000-000016360000}"/>
    <cellStyle name="Normal 4 2 4 3 6 7" xfId="21287" xr:uid="{00000000-0005-0000-0000-000017360000}"/>
    <cellStyle name="Normal 4 2 4 3 7" xfId="1178" xr:uid="{00000000-0005-0000-0000-000018360000}"/>
    <cellStyle name="Normal 4 2 4 3 7 2" xfId="3758" xr:uid="{00000000-0005-0000-0000-000019360000}"/>
    <cellStyle name="Normal 4 2 4 3 7 2 2" xfId="8804" xr:uid="{00000000-0005-0000-0000-00001A360000}"/>
    <cellStyle name="Normal 4 2 4 3 7 2 2 2" xfId="18896" xr:uid="{00000000-0005-0000-0000-00001B360000}"/>
    <cellStyle name="Normal 4 2 4 3 7 2 2 2 2" xfId="39082" xr:uid="{00000000-0005-0000-0000-00001C360000}"/>
    <cellStyle name="Normal 4 2 4 3 7 2 2 3" xfId="28990" xr:uid="{00000000-0005-0000-0000-00001D360000}"/>
    <cellStyle name="Normal 4 2 4 3 7 2 3" xfId="13850" xr:uid="{00000000-0005-0000-0000-00001E360000}"/>
    <cellStyle name="Normal 4 2 4 3 7 2 3 2" xfId="34036" xr:uid="{00000000-0005-0000-0000-00001F360000}"/>
    <cellStyle name="Normal 4 2 4 3 7 2 4" xfId="23944" xr:uid="{00000000-0005-0000-0000-000020360000}"/>
    <cellStyle name="Normal 4 2 4 3 7 3" xfId="2471" xr:uid="{00000000-0005-0000-0000-000021360000}"/>
    <cellStyle name="Normal 4 2 4 3 7 3 2" xfId="7517" xr:uid="{00000000-0005-0000-0000-000022360000}"/>
    <cellStyle name="Normal 4 2 4 3 7 3 2 2" xfId="17609" xr:uid="{00000000-0005-0000-0000-000023360000}"/>
    <cellStyle name="Normal 4 2 4 3 7 3 2 2 2" xfId="37795" xr:uid="{00000000-0005-0000-0000-000024360000}"/>
    <cellStyle name="Normal 4 2 4 3 7 3 2 3" xfId="27703" xr:uid="{00000000-0005-0000-0000-000025360000}"/>
    <cellStyle name="Normal 4 2 4 3 7 3 3" xfId="12563" xr:uid="{00000000-0005-0000-0000-000026360000}"/>
    <cellStyle name="Normal 4 2 4 3 7 3 3 2" xfId="32749" xr:uid="{00000000-0005-0000-0000-000027360000}"/>
    <cellStyle name="Normal 4 2 4 3 7 3 4" xfId="22657" xr:uid="{00000000-0005-0000-0000-000028360000}"/>
    <cellStyle name="Normal 4 2 4 3 7 4" xfId="4943" xr:uid="{00000000-0005-0000-0000-000029360000}"/>
    <cellStyle name="Normal 4 2 4 3 7 4 2" xfId="9989" xr:uid="{00000000-0005-0000-0000-00002A360000}"/>
    <cellStyle name="Normal 4 2 4 3 7 4 2 2" xfId="20081" xr:uid="{00000000-0005-0000-0000-00002B360000}"/>
    <cellStyle name="Normal 4 2 4 3 7 4 2 2 2" xfId="40267" xr:uid="{00000000-0005-0000-0000-00002C360000}"/>
    <cellStyle name="Normal 4 2 4 3 7 4 2 3" xfId="30175" xr:uid="{00000000-0005-0000-0000-00002D360000}"/>
    <cellStyle name="Normal 4 2 4 3 7 4 3" xfId="15035" xr:uid="{00000000-0005-0000-0000-00002E360000}"/>
    <cellStyle name="Normal 4 2 4 3 7 4 3 2" xfId="35221" xr:uid="{00000000-0005-0000-0000-00002F360000}"/>
    <cellStyle name="Normal 4 2 4 3 7 4 4" xfId="25129" xr:uid="{00000000-0005-0000-0000-000030360000}"/>
    <cellStyle name="Normal 4 2 4 3 7 5" xfId="6230" xr:uid="{00000000-0005-0000-0000-000031360000}"/>
    <cellStyle name="Normal 4 2 4 3 7 5 2" xfId="16322" xr:uid="{00000000-0005-0000-0000-000032360000}"/>
    <cellStyle name="Normal 4 2 4 3 7 5 2 2" xfId="36508" xr:uid="{00000000-0005-0000-0000-000033360000}"/>
    <cellStyle name="Normal 4 2 4 3 7 5 3" xfId="26416" xr:uid="{00000000-0005-0000-0000-000034360000}"/>
    <cellStyle name="Normal 4 2 4 3 7 6" xfId="11276" xr:uid="{00000000-0005-0000-0000-000035360000}"/>
    <cellStyle name="Normal 4 2 4 3 7 6 2" xfId="31462" xr:uid="{00000000-0005-0000-0000-000036360000}"/>
    <cellStyle name="Normal 4 2 4 3 7 7" xfId="21370" xr:uid="{00000000-0005-0000-0000-000037360000}"/>
    <cellStyle name="Normal 4 2 4 3 8" xfId="1250" xr:uid="{00000000-0005-0000-0000-000038360000}"/>
    <cellStyle name="Normal 4 2 4 3 8 2" xfId="3830" xr:uid="{00000000-0005-0000-0000-000039360000}"/>
    <cellStyle name="Normal 4 2 4 3 8 2 2" xfId="8876" xr:uid="{00000000-0005-0000-0000-00003A360000}"/>
    <cellStyle name="Normal 4 2 4 3 8 2 2 2" xfId="18968" xr:uid="{00000000-0005-0000-0000-00003B360000}"/>
    <cellStyle name="Normal 4 2 4 3 8 2 2 2 2" xfId="39154" xr:uid="{00000000-0005-0000-0000-00003C360000}"/>
    <cellStyle name="Normal 4 2 4 3 8 2 2 3" xfId="29062" xr:uid="{00000000-0005-0000-0000-00003D360000}"/>
    <cellStyle name="Normal 4 2 4 3 8 2 3" xfId="13922" xr:uid="{00000000-0005-0000-0000-00003E360000}"/>
    <cellStyle name="Normal 4 2 4 3 8 2 3 2" xfId="34108" xr:uid="{00000000-0005-0000-0000-00003F360000}"/>
    <cellStyle name="Normal 4 2 4 3 8 2 4" xfId="24016" xr:uid="{00000000-0005-0000-0000-000040360000}"/>
    <cellStyle name="Normal 4 2 4 3 8 3" xfId="2543" xr:uid="{00000000-0005-0000-0000-000041360000}"/>
    <cellStyle name="Normal 4 2 4 3 8 3 2" xfId="7589" xr:uid="{00000000-0005-0000-0000-000042360000}"/>
    <cellStyle name="Normal 4 2 4 3 8 3 2 2" xfId="17681" xr:uid="{00000000-0005-0000-0000-000043360000}"/>
    <cellStyle name="Normal 4 2 4 3 8 3 2 2 2" xfId="37867" xr:uid="{00000000-0005-0000-0000-000044360000}"/>
    <cellStyle name="Normal 4 2 4 3 8 3 2 3" xfId="27775" xr:uid="{00000000-0005-0000-0000-000045360000}"/>
    <cellStyle name="Normal 4 2 4 3 8 3 3" xfId="12635" xr:uid="{00000000-0005-0000-0000-000046360000}"/>
    <cellStyle name="Normal 4 2 4 3 8 3 3 2" xfId="32821" xr:uid="{00000000-0005-0000-0000-000047360000}"/>
    <cellStyle name="Normal 4 2 4 3 8 3 4" xfId="22729" xr:uid="{00000000-0005-0000-0000-000048360000}"/>
    <cellStyle name="Normal 4 2 4 3 8 4" xfId="5015" xr:uid="{00000000-0005-0000-0000-000049360000}"/>
    <cellStyle name="Normal 4 2 4 3 8 4 2" xfId="10061" xr:uid="{00000000-0005-0000-0000-00004A360000}"/>
    <cellStyle name="Normal 4 2 4 3 8 4 2 2" xfId="20153" xr:uid="{00000000-0005-0000-0000-00004B360000}"/>
    <cellStyle name="Normal 4 2 4 3 8 4 2 2 2" xfId="40339" xr:uid="{00000000-0005-0000-0000-00004C360000}"/>
    <cellStyle name="Normal 4 2 4 3 8 4 2 3" xfId="30247" xr:uid="{00000000-0005-0000-0000-00004D360000}"/>
    <cellStyle name="Normal 4 2 4 3 8 4 3" xfId="15107" xr:uid="{00000000-0005-0000-0000-00004E360000}"/>
    <cellStyle name="Normal 4 2 4 3 8 4 3 2" xfId="35293" xr:uid="{00000000-0005-0000-0000-00004F360000}"/>
    <cellStyle name="Normal 4 2 4 3 8 4 4" xfId="25201" xr:uid="{00000000-0005-0000-0000-000050360000}"/>
    <cellStyle name="Normal 4 2 4 3 8 5" xfId="6302" xr:uid="{00000000-0005-0000-0000-000051360000}"/>
    <cellStyle name="Normal 4 2 4 3 8 5 2" xfId="16394" xr:uid="{00000000-0005-0000-0000-000052360000}"/>
    <cellStyle name="Normal 4 2 4 3 8 5 2 2" xfId="36580" xr:uid="{00000000-0005-0000-0000-000053360000}"/>
    <cellStyle name="Normal 4 2 4 3 8 5 3" xfId="26488" xr:uid="{00000000-0005-0000-0000-000054360000}"/>
    <cellStyle name="Normal 4 2 4 3 8 6" xfId="11348" xr:uid="{00000000-0005-0000-0000-000055360000}"/>
    <cellStyle name="Normal 4 2 4 3 8 6 2" xfId="31534" xr:uid="{00000000-0005-0000-0000-000056360000}"/>
    <cellStyle name="Normal 4 2 4 3 8 7" xfId="21442" xr:uid="{00000000-0005-0000-0000-000057360000}"/>
    <cellStyle name="Normal 4 2 4 3 9" xfId="1323" xr:uid="{00000000-0005-0000-0000-000058360000}"/>
    <cellStyle name="Normal 4 2 4 3 9 2" xfId="3902" xr:uid="{00000000-0005-0000-0000-000059360000}"/>
    <cellStyle name="Normal 4 2 4 3 9 2 2" xfId="8948" xr:uid="{00000000-0005-0000-0000-00005A360000}"/>
    <cellStyle name="Normal 4 2 4 3 9 2 2 2" xfId="19040" xr:uid="{00000000-0005-0000-0000-00005B360000}"/>
    <cellStyle name="Normal 4 2 4 3 9 2 2 2 2" xfId="39226" xr:uid="{00000000-0005-0000-0000-00005C360000}"/>
    <cellStyle name="Normal 4 2 4 3 9 2 2 3" xfId="29134" xr:uid="{00000000-0005-0000-0000-00005D360000}"/>
    <cellStyle name="Normal 4 2 4 3 9 2 3" xfId="13994" xr:uid="{00000000-0005-0000-0000-00005E360000}"/>
    <cellStyle name="Normal 4 2 4 3 9 2 3 2" xfId="34180" xr:uid="{00000000-0005-0000-0000-00005F360000}"/>
    <cellStyle name="Normal 4 2 4 3 9 2 4" xfId="24088" xr:uid="{00000000-0005-0000-0000-000060360000}"/>
    <cellStyle name="Normal 4 2 4 3 9 3" xfId="2615" xr:uid="{00000000-0005-0000-0000-000061360000}"/>
    <cellStyle name="Normal 4 2 4 3 9 3 2" xfId="7661" xr:uid="{00000000-0005-0000-0000-000062360000}"/>
    <cellStyle name="Normal 4 2 4 3 9 3 2 2" xfId="17753" xr:uid="{00000000-0005-0000-0000-000063360000}"/>
    <cellStyle name="Normal 4 2 4 3 9 3 2 2 2" xfId="37939" xr:uid="{00000000-0005-0000-0000-000064360000}"/>
    <cellStyle name="Normal 4 2 4 3 9 3 2 3" xfId="27847" xr:uid="{00000000-0005-0000-0000-000065360000}"/>
    <cellStyle name="Normal 4 2 4 3 9 3 3" xfId="12707" xr:uid="{00000000-0005-0000-0000-000066360000}"/>
    <cellStyle name="Normal 4 2 4 3 9 3 3 2" xfId="32893" xr:uid="{00000000-0005-0000-0000-000067360000}"/>
    <cellStyle name="Normal 4 2 4 3 9 3 4" xfId="22801" xr:uid="{00000000-0005-0000-0000-000068360000}"/>
    <cellStyle name="Normal 4 2 4 3 9 4" xfId="5087" xr:uid="{00000000-0005-0000-0000-000069360000}"/>
    <cellStyle name="Normal 4 2 4 3 9 4 2" xfId="10133" xr:uid="{00000000-0005-0000-0000-00006A360000}"/>
    <cellStyle name="Normal 4 2 4 3 9 4 2 2" xfId="20225" xr:uid="{00000000-0005-0000-0000-00006B360000}"/>
    <cellStyle name="Normal 4 2 4 3 9 4 2 2 2" xfId="40411" xr:uid="{00000000-0005-0000-0000-00006C360000}"/>
    <cellStyle name="Normal 4 2 4 3 9 4 2 3" xfId="30319" xr:uid="{00000000-0005-0000-0000-00006D360000}"/>
    <cellStyle name="Normal 4 2 4 3 9 4 3" xfId="15179" xr:uid="{00000000-0005-0000-0000-00006E360000}"/>
    <cellStyle name="Normal 4 2 4 3 9 4 3 2" xfId="35365" xr:uid="{00000000-0005-0000-0000-00006F360000}"/>
    <cellStyle name="Normal 4 2 4 3 9 4 4" xfId="25273" xr:uid="{00000000-0005-0000-0000-000070360000}"/>
    <cellStyle name="Normal 4 2 4 3 9 5" xfId="6374" xr:uid="{00000000-0005-0000-0000-000071360000}"/>
    <cellStyle name="Normal 4 2 4 3 9 5 2" xfId="16466" xr:uid="{00000000-0005-0000-0000-000072360000}"/>
    <cellStyle name="Normal 4 2 4 3 9 5 2 2" xfId="36652" xr:uid="{00000000-0005-0000-0000-000073360000}"/>
    <cellStyle name="Normal 4 2 4 3 9 5 3" xfId="26560" xr:uid="{00000000-0005-0000-0000-000074360000}"/>
    <cellStyle name="Normal 4 2 4 3 9 6" xfId="11420" xr:uid="{00000000-0005-0000-0000-000075360000}"/>
    <cellStyle name="Normal 4 2 4 3 9 6 2" xfId="31606" xr:uid="{00000000-0005-0000-0000-000076360000}"/>
    <cellStyle name="Normal 4 2 4 3 9 7" xfId="21514" xr:uid="{00000000-0005-0000-0000-000077360000}"/>
    <cellStyle name="Normal 4 2 4 4" xfId="271" xr:uid="{00000000-0005-0000-0000-000078360000}"/>
    <cellStyle name="Normal 4 2 4 4 2" xfId="415" xr:uid="{00000000-0005-0000-0000-000079360000}"/>
    <cellStyle name="Normal 4 2 4 4 2 2" xfId="1507" xr:uid="{00000000-0005-0000-0000-00007A360000}"/>
    <cellStyle name="Normal 4 2 4 4 2 2 2" xfId="4082" xr:uid="{00000000-0005-0000-0000-00007B360000}"/>
    <cellStyle name="Normal 4 2 4 4 2 2 2 2" xfId="9128" xr:uid="{00000000-0005-0000-0000-00007C360000}"/>
    <cellStyle name="Normal 4 2 4 4 2 2 2 2 2" xfId="19220" xr:uid="{00000000-0005-0000-0000-00007D360000}"/>
    <cellStyle name="Normal 4 2 4 4 2 2 2 2 2 2" xfId="39406" xr:uid="{00000000-0005-0000-0000-00007E360000}"/>
    <cellStyle name="Normal 4 2 4 4 2 2 2 2 3" xfId="29314" xr:uid="{00000000-0005-0000-0000-00007F360000}"/>
    <cellStyle name="Normal 4 2 4 4 2 2 2 3" xfId="14174" xr:uid="{00000000-0005-0000-0000-000080360000}"/>
    <cellStyle name="Normal 4 2 4 4 2 2 2 3 2" xfId="34360" xr:uid="{00000000-0005-0000-0000-000081360000}"/>
    <cellStyle name="Normal 4 2 4 4 2 2 2 4" xfId="24268" xr:uid="{00000000-0005-0000-0000-000082360000}"/>
    <cellStyle name="Normal 4 2 4 4 2 2 3" xfId="2795" xr:uid="{00000000-0005-0000-0000-000083360000}"/>
    <cellStyle name="Normal 4 2 4 4 2 2 3 2" xfId="7841" xr:uid="{00000000-0005-0000-0000-000084360000}"/>
    <cellStyle name="Normal 4 2 4 4 2 2 3 2 2" xfId="17933" xr:uid="{00000000-0005-0000-0000-000085360000}"/>
    <cellStyle name="Normal 4 2 4 4 2 2 3 2 2 2" xfId="38119" xr:uid="{00000000-0005-0000-0000-000086360000}"/>
    <cellStyle name="Normal 4 2 4 4 2 2 3 2 3" xfId="28027" xr:uid="{00000000-0005-0000-0000-000087360000}"/>
    <cellStyle name="Normal 4 2 4 4 2 2 3 3" xfId="12887" xr:uid="{00000000-0005-0000-0000-000088360000}"/>
    <cellStyle name="Normal 4 2 4 4 2 2 3 3 2" xfId="33073" xr:uid="{00000000-0005-0000-0000-000089360000}"/>
    <cellStyle name="Normal 4 2 4 4 2 2 3 4" xfId="22981" xr:uid="{00000000-0005-0000-0000-00008A360000}"/>
    <cellStyle name="Normal 4 2 4 4 2 2 4" xfId="5267" xr:uid="{00000000-0005-0000-0000-00008B360000}"/>
    <cellStyle name="Normal 4 2 4 4 2 2 4 2" xfId="10313" xr:uid="{00000000-0005-0000-0000-00008C360000}"/>
    <cellStyle name="Normal 4 2 4 4 2 2 4 2 2" xfId="20405" xr:uid="{00000000-0005-0000-0000-00008D360000}"/>
    <cellStyle name="Normal 4 2 4 4 2 2 4 2 2 2" xfId="40591" xr:uid="{00000000-0005-0000-0000-00008E360000}"/>
    <cellStyle name="Normal 4 2 4 4 2 2 4 2 3" xfId="30499" xr:uid="{00000000-0005-0000-0000-00008F360000}"/>
    <cellStyle name="Normal 4 2 4 4 2 2 4 3" xfId="15359" xr:uid="{00000000-0005-0000-0000-000090360000}"/>
    <cellStyle name="Normal 4 2 4 4 2 2 4 3 2" xfId="35545" xr:uid="{00000000-0005-0000-0000-000091360000}"/>
    <cellStyle name="Normal 4 2 4 4 2 2 4 4" xfId="25453" xr:uid="{00000000-0005-0000-0000-000092360000}"/>
    <cellStyle name="Normal 4 2 4 4 2 2 5" xfId="6554" xr:uid="{00000000-0005-0000-0000-000093360000}"/>
    <cellStyle name="Normal 4 2 4 4 2 2 5 2" xfId="16646" xr:uid="{00000000-0005-0000-0000-000094360000}"/>
    <cellStyle name="Normal 4 2 4 4 2 2 5 2 2" xfId="36832" xr:uid="{00000000-0005-0000-0000-000095360000}"/>
    <cellStyle name="Normal 4 2 4 4 2 2 5 3" xfId="26740" xr:uid="{00000000-0005-0000-0000-000096360000}"/>
    <cellStyle name="Normal 4 2 4 4 2 2 6" xfId="11600" xr:uid="{00000000-0005-0000-0000-000097360000}"/>
    <cellStyle name="Normal 4 2 4 4 2 2 6 2" xfId="31786" xr:uid="{00000000-0005-0000-0000-000098360000}"/>
    <cellStyle name="Normal 4 2 4 4 2 2 7" xfId="21694" xr:uid="{00000000-0005-0000-0000-000099360000}"/>
    <cellStyle name="Normal 4 2 4 4 2 3" xfId="3120" xr:uid="{00000000-0005-0000-0000-00009A360000}"/>
    <cellStyle name="Normal 4 2 4 4 2 3 2" xfId="8166" xr:uid="{00000000-0005-0000-0000-00009B360000}"/>
    <cellStyle name="Normal 4 2 4 4 2 3 2 2" xfId="18258" xr:uid="{00000000-0005-0000-0000-00009C360000}"/>
    <cellStyle name="Normal 4 2 4 4 2 3 2 2 2" xfId="38444" xr:uid="{00000000-0005-0000-0000-00009D360000}"/>
    <cellStyle name="Normal 4 2 4 4 2 3 2 3" xfId="28352" xr:uid="{00000000-0005-0000-0000-00009E360000}"/>
    <cellStyle name="Normal 4 2 4 4 2 3 3" xfId="13212" xr:uid="{00000000-0005-0000-0000-00009F360000}"/>
    <cellStyle name="Normal 4 2 4 4 2 3 3 2" xfId="33398" xr:uid="{00000000-0005-0000-0000-0000A0360000}"/>
    <cellStyle name="Normal 4 2 4 4 2 3 4" xfId="23306" xr:uid="{00000000-0005-0000-0000-0000A1360000}"/>
    <cellStyle name="Normal 4 2 4 4 2 4" xfId="1833" xr:uid="{00000000-0005-0000-0000-0000A2360000}"/>
    <cellStyle name="Normal 4 2 4 4 2 4 2" xfId="6879" xr:uid="{00000000-0005-0000-0000-0000A3360000}"/>
    <cellStyle name="Normal 4 2 4 4 2 4 2 2" xfId="16971" xr:uid="{00000000-0005-0000-0000-0000A4360000}"/>
    <cellStyle name="Normal 4 2 4 4 2 4 2 2 2" xfId="37157" xr:uid="{00000000-0005-0000-0000-0000A5360000}"/>
    <cellStyle name="Normal 4 2 4 4 2 4 2 3" xfId="27065" xr:uid="{00000000-0005-0000-0000-0000A6360000}"/>
    <cellStyle name="Normal 4 2 4 4 2 4 3" xfId="11925" xr:uid="{00000000-0005-0000-0000-0000A7360000}"/>
    <cellStyle name="Normal 4 2 4 4 2 4 3 2" xfId="32111" xr:uid="{00000000-0005-0000-0000-0000A8360000}"/>
    <cellStyle name="Normal 4 2 4 4 2 4 4" xfId="22019" xr:uid="{00000000-0005-0000-0000-0000A9360000}"/>
    <cellStyle name="Normal 4 2 4 4 2 5" xfId="4371" xr:uid="{00000000-0005-0000-0000-0000AA360000}"/>
    <cellStyle name="Normal 4 2 4 4 2 5 2" xfId="9417" xr:uid="{00000000-0005-0000-0000-0000AB360000}"/>
    <cellStyle name="Normal 4 2 4 4 2 5 2 2" xfId="19509" xr:uid="{00000000-0005-0000-0000-0000AC360000}"/>
    <cellStyle name="Normal 4 2 4 4 2 5 2 2 2" xfId="39695" xr:uid="{00000000-0005-0000-0000-0000AD360000}"/>
    <cellStyle name="Normal 4 2 4 4 2 5 2 3" xfId="29603" xr:uid="{00000000-0005-0000-0000-0000AE360000}"/>
    <cellStyle name="Normal 4 2 4 4 2 5 3" xfId="14463" xr:uid="{00000000-0005-0000-0000-0000AF360000}"/>
    <cellStyle name="Normal 4 2 4 4 2 5 3 2" xfId="34649" xr:uid="{00000000-0005-0000-0000-0000B0360000}"/>
    <cellStyle name="Normal 4 2 4 4 2 5 4" xfId="24557" xr:uid="{00000000-0005-0000-0000-0000B1360000}"/>
    <cellStyle name="Normal 4 2 4 4 2 6" xfId="5592" xr:uid="{00000000-0005-0000-0000-0000B2360000}"/>
    <cellStyle name="Normal 4 2 4 4 2 6 2" xfId="15684" xr:uid="{00000000-0005-0000-0000-0000B3360000}"/>
    <cellStyle name="Normal 4 2 4 4 2 6 2 2" xfId="35870" xr:uid="{00000000-0005-0000-0000-0000B4360000}"/>
    <cellStyle name="Normal 4 2 4 4 2 6 3" xfId="25778" xr:uid="{00000000-0005-0000-0000-0000B5360000}"/>
    <cellStyle name="Normal 4 2 4 4 2 7" xfId="10638" xr:uid="{00000000-0005-0000-0000-0000B6360000}"/>
    <cellStyle name="Normal 4 2 4 4 2 7 2" xfId="30824" xr:uid="{00000000-0005-0000-0000-0000B7360000}"/>
    <cellStyle name="Normal 4 2 4 4 2 8" xfId="20732" xr:uid="{00000000-0005-0000-0000-0000B8360000}"/>
    <cellStyle name="Normal 4 2 4 4 3" xfId="763" xr:uid="{00000000-0005-0000-0000-0000B9360000}"/>
    <cellStyle name="Normal 4 2 4 4 3 2" xfId="3350" xr:uid="{00000000-0005-0000-0000-0000BA360000}"/>
    <cellStyle name="Normal 4 2 4 4 3 2 2" xfId="8396" xr:uid="{00000000-0005-0000-0000-0000BB360000}"/>
    <cellStyle name="Normal 4 2 4 4 3 2 2 2" xfId="18488" xr:uid="{00000000-0005-0000-0000-0000BC360000}"/>
    <cellStyle name="Normal 4 2 4 4 3 2 2 2 2" xfId="38674" xr:uid="{00000000-0005-0000-0000-0000BD360000}"/>
    <cellStyle name="Normal 4 2 4 4 3 2 2 3" xfId="28582" xr:uid="{00000000-0005-0000-0000-0000BE360000}"/>
    <cellStyle name="Normal 4 2 4 4 3 2 3" xfId="13442" xr:uid="{00000000-0005-0000-0000-0000BF360000}"/>
    <cellStyle name="Normal 4 2 4 4 3 2 3 2" xfId="33628" xr:uid="{00000000-0005-0000-0000-0000C0360000}"/>
    <cellStyle name="Normal 4 2 4 4 3 2 4" xfId="23536" xr:uid="{00000000-0005-0000-0000-0000C1360000}"/>
    <cellStyle name="Normal 4 2 4 4 3 3" xfId="2063" xr:uid="{00000000-0005-0000-0000-0000C2360000}"/>
    <cellStyle name="Normal 4 2 4 4 3 3 2" xfId="7109" xr:uid="{00000000-0005-0000-0000-0000C3360000}"/>
    <cellStyle name="Normal 4 2 4 4 3 3 2 2" xfId="17201" xr:uid="{00000000-0005-0000-0000-0000C4360000}"/>
    <cellStyle name="Normal 4 2 4 4 3 3 2 2 2" xfId="37387" xr:uid="{00000000-0005-0000-0000-0000C5360000}"/>
    <cellStyle name="Normal 4 2 4 4 3 3 2 3" xfId="27295" xr:uid="{00000000-0005-0000-0000-0000C6360000}"/>
    <cellStyle name="Normal 4 2 4 4 3 3 3" xfId="12155" xr:uid="{00000000-0005-0000-0000-0000C7360000}"/>
    <cellStyle name="Normal 4 2 4 4 3 3 3 2" xfId="32341" xr:uid="{00000000-0005-0000-0000-0000C8360000}"/>
    <cellStyle name="Normal 4 2 4 4 3 3 4" xfId="22249" xr:uid="{00000000-0005-0000-0000-0000C9360000}"/>
    <cellStyle name="Normal 4 2 4 4 3 4" xfId="4536" xr:uid="{00000000-0005-0000-0000-0000CA360000}"/>
    <cellStyle name="Normal 4 2 4 4 3 4 2" xfId="9582" xr:uid="{00000000-0005-0000-0000-0000CB360000}"/>
    <cellStyle name="Normal 4 2 4 4 3 4 2 2" xfId="19674" xr:uid="{00000000-0005-0000-0000-0000CC360000}"/>
    <cellStyle name="Normal 4 2 4 4 3 4 2 2 2" xfId="39860" xr:uid="{00000000-0005-0000-0000-0000CD360000}"/>
    <cellStyle name="Normal 4 2 4 4 3 4 2 3" xfId="29768" xr:uid="{00000000-0005-0000-0000-0000CE360000}"/>
    <cellStyle name="Normal 4 2 4 4 3 4 3" xfId="14628" xr:uid="{00000000-0005-0000-0000-0000CF360000}"/>
    <cellStyle name="Normal 4 2 4 4 3 4 3 2" xfId="34814" xr:uid="{00000000-0005-0000-0000-0000D0360000}"/>
    <cellStyle name="Normal 4 2 4 4 3 4 4" xfId="24722" xr:uid="{00000000-0005-0000-0000-0000D1360000}"/>
    <cellStyle name="Normal 4 2 4 4 3 5" xfId="5822" xr:uid="{00000000-0005-0000-0000-0000D2360000}"/>
    <cellStyle name="Normal 4 2 4 4 3 5 2" xfId="15914" xr:uid="{00000000-0005-0000-0000-0000D3360000}"/>
    <cellStyle name="Normal 4 2 4 4 3 5 2 2" xfId="36100" xr:uid="{00000000-0005-0000-0000-0000D4360000}"/>
    <cellStyle name="Normal 4 2 4 4 3 5 3" xfId="26008" xr:uid="{00000000-0005-0000-0000-0000D5360000}"/>
    <cellStyle name="Normal 4 2 4 4 3 6" xfId="10868" xr:uid="{00000000-0005-0000-0000-0000D6360000}"/>
    <cellStyle name="Normal 4 2 4 4 3 6 2" xfId="31054" xr:uid="{00000000-0005-0000-0000-0000D7360000}"/>
    <cellStyle name="Normal 4 2 4 4 3 7" xfId="20962" xr:uid="{00000000-0005-0000-0000-0000D8360000}"/>
    <cellStyle name="Normal 4 2 4 4 4" xfId="2976" xr:uid="{00000000-0005-0000-0000-0000D9360000}"/>
    <cellStyle name="Normal 4 2 4 4 4 2" xfId="8022" xr:uid="{00000000-0005-0000-0000-0000DA360000}"/>
    <cellStyle name="Normal 4 2 4 4 4 2 2" xfId="18114" xr:uid="{00000000-0005-0000-0000-0000DB360000}"/>
    <cellStyle name="Normal 4 2 4 4 4 2 2 2" xfId="38300" xr:uid="{00000000-0005-0000-0000-0000DC360000}"/>
    <cellStyle name="Normal 4 2 4 4 4 2 3" xfId="28208" xr:uid="{00000000-0005-0000-0000-0000DD360000}"/>
    <cellStyle name="Normal 4 2 4 4 4 3" xfId="13068" xr:uid="{00000000-0005-0000-0000-0000DE360000}"/>
    <cellStyle name="Normal 4 2 4 4 4 3 2" xfId="33254" xr:uid="{00000000-0005-0000-0000-0000DF360000}"/>
    <cellStyle name="Normal 4 2 4 4 4 4" xfId="23162" xr:uid="{00000000-0005-0000-0000-0000E0360000}"/>
    <cellStyle name="Normal 4 2 4 4 5" xfId="1689" xr:uid="{00000000-0005-0000-0000-0000E1360000}"/>
    <cellStyle name="Normal 4 2 4 4 5 2" xfId="6735" xr:uid="{00000000-0005-0000-0000-0000E2360000}"/>
    <cellStyle name="Normal 4 2 4 4 5 2 2" xfId="16827" xr:uid="{00000000-0005-0000-0000-0000E3360000}"/>
    <cellStyle name="Normal 4 2 4 4 5 2 2 2" xfId="37013" xr:uid="{00000000-0005-0000-0000-0000E4360000}"/>
    <cellStyle name="Normal 4 2 4 4 5 2 3" xfId="26921" xr:uid="{00000000-0005-0000-0000-0000E5360000}"/>
    <cellStyle name="Normal 4 2 4 4 5 3" xfId="11781" xr:uid="{00000000-0005-0000-0000-0000E6360000}"/>
    <cellStyle name="Normal 4 2 4 4 5 3 2" xfId="31967" xr:uid="{00000000-0005-0000-0000-0000E7360000}"/>
    <cellStyle name="Normal 4 2 4 4 5 4" xfId="21875" xr:uid="{00000000-0005-0000-0000-0000E8360000}"/>
    <cellStyle name="Normal 4 2 4 4 6" xfId="4227" xr:uid="{00000000-0005-0000-0000-0000E9360000}"/>
    <cellStyle name="Normal 4 2 4 4 6 2" xfId="9273" xr:uid="{00000000-0005-0000-0000-0000EA360000}"/>
    <cellStyle name="Normal 4 2 4 4 6 2 2" xfId="19365" xr:uid="{00000000-0005-0000-0000-0000EB360000}"/>
    <cellStyle name="Normal 4 2 4 4 6 2 2 2" xfId="39551" xr:uid="{00000000-0005-0000-0000-0000EC360000}"/>
    <cellStyle name="Normal 4 2 4 4 6 2 3" xfId="29459" xr:uid="{00000000-0005-0000-0000-0000ED360000}"/>
    <cellStyle name="Normal 4 2 4 4 6 3" xfId="14319" xr:uid="{00000000-0005-0000-0000-0000EE360000}"/>
    <cellStyle name="Normal 4 2 4 4 6 3 2" xfId="34505" xr:uid="{00000000-0005-0000-0000-0000EF360000}"/>
    <cellStyle name="Normal 4 2 4 4 6 4" xfId="24413" xr:uid="{00000000-0005-0000-0000-0000F0360000}"/>
    <cellStyle name="Normal 4 2 4 4 7" xfId="5448" xr:uid="{00000000-0005-0000-0000-0000F1360000}"/>
    <cellStyle name="Normal 4 2 4 4 7 2" xfId="15540" xr:uid="{00000000-0005-0000-0000-0000F2360000}"/>
    <cellStyle name="Normal 4 2 4 4 7 2 2" xfId="35726" xr:uid="{00000000-0005-0000-0000-0000F3360000}"/>
    <cellStyle name="Normal 4 2 4 4 7 3" xfId="25634" xr:uid="{00000000-0005-0000-0000-0000F4360000}"/>
    <cellStyle name="Normal 4 2 4 4 8" xfId="10494" xr:uid="{00000000-0005-0000-0000-0000F5360000}"/>
    <cellStyle name="Normal 4 2 4 4 8 2" xfId="30680" xr:uid="{00000000-0005-0000-0000-0000F6360000}"/>
    <cellStyle name="Normal 4 2 4 4 9" xfId="20588" xr:uid="{00000000-0005-0000-0000-0000F7360000}"/>
    <cellStyle name="Normal 4 2 4 5" xfId="343" xr:uid="{00000000-0005-0000-0000-0000F8360000}"/>
    <cellStyle name="Normal 4 2 4 5 2" xfId="837" xr:uid="{00000000-0005-0000-0000-0000F9360000}"/>
    <cellStyle name="Normal 4 2 4 5 2 2" xfId="3423" xr:uid="{00000000-0005-0000-0000-0000FA360000}"/>
    <cellStyle name="Normal 4 2 4 5 2 2 2" xfId="8469" xr:uid="{00000000-0005-0000-0000-0000FB360000}"/>
    <cellStyle name="Normal 4 2 4 5 2 2 2 2" xfId="18561" xr:uid="{00000000-0005-0000-0000-0000FC360000}"/>
    <cellStyle name="Normal 4 2 4 5 2 2 2 2 2" xfId="38747" xr:uid="{00000000-0005-0000-0000-0000FD360000}"/>
    <cellStyle name="Normal 4 2 4 5 2 2 2 3" xfId="28655" xr:uid="{00000000-0005-0000-0000-0000FE360000}"/>
    <cellStyle name="Normal 4 2 4 5 2 2 3" xfId="13515" xr:uid="{00000000-0005-0000-0000-0000FF360000}"/>
    <cellStyle name="Normal 4 2 4 5 2 2 3 2" xfId="33701" xr:uid="{00000000-0005-0000-0000-000000370000}"/>
    <cellStyle name="Normal 4 2 4 5 2 2 4" xfId="23609" xr:uid="{00000000-0005-0000-0000-000001370000}"/>
    <cellStyle name="Normal 4 2 4 5 2 3" xfId="2136" xr:uid="{00000000-0005-0000-0000-000002370000}"/>
    <cellStyle name="Normal 4 2 4 5 2 3 2" xfId="7182" xr:uid="{00000000-0005-0000-0000-000003370000}"/>
    <cellStyle name="Normal 4 2 4 5 2 3 2 2" xfId="17274" xr:uid="{00000000-0005-0000-0000-000004370000}"/>
    <cellStyle name="Normal 4 2 4 5 2 3 2 2 2" xfId="37460" xr:uid="{00000000-0005-0000-0000-000005370000}"/>
    <cellStyle name="Normal 4 2 4 5 2 3 2 3" xfId="27368" xr:uid="{00000000-0005-0000-0000-000006370000}"/>
    <cellStyle name="Normal 4 2 4 5 2 3 3" xfId="12228" xr:uid="{00000000-0005-0000-0000-000007370000}"/>
    <cellStyle name="Normal 4 2 4 5 2 3 3 2" xfId="32414" xr:uid="{00000000-0005-0000-0000-000008370000}"/>
    <cellStyle name="Normal 4 2 4 5 2 3 4" xfId="22322" xr:uid="{00000000-0005-0000-0000-000009370000}"/>
    <cellStyle name="Normal 4 2 4 5 2 4" xfId="4609" xr:uid="{00000000-0005-0000-0000-00000A370000}"/>
    <cellStyle name="Normal 4 2 4 5 2 4 2" xfId="9655" xr:uid="{00000000-0005-0000-0000-00000B370000}"/>
    <cellStyle name="Normal 4 2 4 5 2 4 2 2" xfId="19747" xr:uid="{00000000-0005-0000-0000-00000C370000}"/>
    <cellStyle name="Normal 4 2 4 5 2 4 2 2 2" xfId="39933" xr:uid="{00000000-0005-0000-0000-00000D370000}"/>
    <cellStyle name="Normal 4 2 4 5 2 4 2 3" xfId="29841" xr:uid="{00000000-0005-0000-0000-00000E370000}"/>
    <cellStyle name="Normal 4 2 4 5 2 4 3" xfId="14701" xr:uid="{00000000-0005-0000-0000-00000F370000}"/>
    <cellStyle name="Normal 4 2 4 5 2 4 3 2" xfId="34887" xr:uid="{00000000-0005-0000-0000-000010370000}"/>
    <cellStyle name="Normal 4 2 4 5 2 4 4" xfId="24795" xr:uid="{00000000-0005-0000-0000-000011370000}"/>
    <cellStyle name="Normal 4 2 4 5 2 5" xfId="5895" xr:uid="{00000000-0005-0000-0000-000012370000}"/>
    <cellStyle name="Normal 4 2 4 5 2 5 2" xfId="15987" xr:uid="{00000000-0005-0000-0000-000013370000}"/>
    <cellStyle name="Normal 4 2 4 5 2 5 2 2" xfId="36173" xr:uid="{00000000-0005-0000-0000-000014370000}"/>
    <cellStyle name="Normal 4 2 4 5 2 5 3" xfId="26081" xr:uid="{00000000-0005-0000-0000-000015370000}"/>
    <cellStyle name="Normal 4 2 4 5 2 6" xfId="10941" xr:uid="{00000000-0005-0000-0000-000016370000}"/>
    <cellStyle name="Normal 4 2 4 5 2 6 2" xfId="31127" xr:uid="{00000000-0005-0000-0000-000017370000}"/>
    <cellStyle name="Normal 4 2 4 5 2 7" xfId="21035" xr:uid="{00000000-0005-0000-0000-000018370000}"/>
    <cellStyle name="Normal 4 2 4 5 3" xfId="3048" xr:uid="{00000000-0005-0000-0000-000019370000}"/>
    <cellStyle name="Normal 4 2 4 5 3 2" xfId="8094" xr:uid="{00000000-0005-0000-0000-00001A370000}"/>
    <cellStyle name="Normal 4 2 4 5 3 2 2" xfId="18186" xr:uid="{00000000-0005-0000-0000-00001B370000}"/>
    <cellStyle name="Normal 4 2 4 5 3 2 2 2" xfId="38372" xr:uid="{00000000-0005-0000-0000-00001C370000}"/>
    <cellStyle name="Normal 4 2 4 5 3 2 3" xfId="28280" xr:uid="{00000000-0005-0000-0000-00001D370000}"/>
    <cellStyle name="Normal 4 2 4 5 3 3" xfId="13140" xr:uid="{00000000-0005-0000-0000-00001E370000}"/>
    <cellStyle name="Normal 4 2 4 5 3 3 2" xfId="33326" xr:uid="{00000000-0005-0000-0000-00001F370000}"/>
    <cellStyle name="Normal 4 2 4 5 3 4" xfId="23234" xr:uid="{00000000-0005-0000-0000-000020370000}"/>
    <cellStyle name="Normal 4 2 4 5 4" xfId="1761" xr:uid="{00000000-0005-0000-0000-000021370000}"/>
    <cellStyle name="Normal 4 2 4 5 4 2" xfId="6807" xr:uid="{00000000-0005-0000-0000-000022370000}"/>
    <cellStyle name="Normal 4 2 4 5 4 2 2" xfId="16899" xr:uid="{00000000-0005-0000-0000-000023370000}"/>
    <cellStyle name="Normal 4 2 4 5 4 2 2 2" xfId="37085" xr:uid="{00000000-0005-0000-0000-000024370000}"/>
    <cellStyle name="Normal 4 2 4 5 4 2 3" xfId="26993" xr:uid="{00000000-0005-0000-0000-000025370000}"/>
    <cellStyle name="Normal 4 2 4 5 4 3" xfId="11853" xr:uid="{00000000-0005-0000-0000-000026370000}"/>
    <cellStyle name="Normal 4 2 4 5 4 3 2" xfId="32039" xr:uid="{00000000-0005-0000-0000-000027370000}"/>
    <cellStyle name="Normal 4 2 4 5 4 4" xfId="21947" xr:uid="{00000000-0005-0000-0000-000028370000}"/>
    <cellStyle name="Normal 4 2 4 5 5" xfId="4299" xr:uid="{00000000-0005-0000-0000-000029370000}"/>
    <cellStyle name="Normal 4 2 4 5 5 2" xfId="9345" xr:uid="{00000000-0005-0000-0000-00002A370000}"/>
    <cellStyle name="Normal 4 2 4 5 5 2 2" xfId="19437" xr:uid="{00000000-0005-0000-0000-00002B370000}"/>
    <cellStyle name="Normal 4 2 4 5 5 2 2 2" xfId="39623" xr:uid="{00000000-0005-0000-0000-00002C370000}"/>
    <cellStyle name="Normal 4 2 4 5 5 2 3" xfId="29531" xr:uid="{00000000-0005-0000-0000-00002D370000}"/>
    <cellStyle name="Normal 4 2 4 5 5 3" xfId="14391" xr:uid="{00000000-0005-0000-0000-00002E370000}"/>
    <cellStyle name="Normal 4 2 4 5 5 3 2" xfId="34577" xr:uid="{00000000-0005-0000-0000-00002F370000}"/>
    <cellStyle name="Normal 4 2 4 5 5 4" xfId="24485" xr:uid="{00000000-0005-0000-0000-000030370000}"/>
    <cellStyle name="Normal 4 2 4 5 6" xfId="5520" xr:uid="{00000000-0005-0000-0000-000031370000}"/>
    <cellStyle name="Normal 4 2 4 5 6 2" xfId="15612" xr:uid="{00000000-0005-0000-0000-000032370000}"/>
    <cellStyle name="Normal 4 2 4 5 6 2 2" xfId="35798" xr:uid="{00000000-0005-0000-0000-000033370000}"/>
    <cellStyle name="Normal 4 2 4 5 6 3" xfId="25706" xr:uid="{00000000-0005-0000-0000-000034370000}"/>
    <cellStyle name="Normal 4 2 4 5 7" xfId="10566" xr:uid="{00000000-0005-0000-0000-000035370000}"/>
    <cellStyle name="Normal 4 2 4 5 7 2" xfId="30752" xr:uid="{00000000-0005-0000-0000-000036370000}"/>
    <cellStyle name="Normal 4 2 4 5 8" xfId="20660" xr:uid="{00000000-0005-0000-0000-000037370000}"/>
    <cellStyle name="Normal 4 2 4 6" xfId="913" xr:uid="{00000000-0005-0000-0000-000038370000}"/>
    <cellStyle name="Normal 4 2 4 6 2" xfId="3496" xr:uid="{00000000-0005-0000-0000-000039370000}"/>
    <cellStyle name="Normal 4 2 4 6 2 2" xfId="8542" xr:uid="{00000000-0005-0000-0000-00003A370000}"/>
    <cellStyle name="Normal 4 2 4 6 2 2 2" xfId="18634" xr:uid="{00000000-0005-0000-0000-00003B370000}"/>
    <cellStyle name="Normal 4 2 4 6 2 2 2 2" xfId="38820" xr:uid="{00000000-0005-0000-0000-00003C370000}"/>
    <cellStyle name="Normal 4 2 4 6 2 2 3" xfId="28728" xr:uid="{00000000-0005-0000-0000-00003D370000}"/>
    <cellStyle name="Normal 4 2 4 6 2 3" xfId="13588" xr:uid="{00000000-0005-0000-0000-00003E370000}"/>
    <cellStyle name="Normal 4 2 4 6 2 3 2" xfId="33774" xr:uid="{00000000-0005-0000-0000-00003F370000}"/>
    <cellStyle name="Normal 4 2 4 6 2 4" xfId="23682" xr:uid="{00000000-0005-0000-0000-000040370000}"/>
    <cellStyle name="Normal 4 2 4 6 3" xfId="2209" xr:uid="{00000000-0005-0000-0000-000041370000}"/>
    <cellStyle name="Normal 4 2 4 6 3 2" xfId="7255" xr:uid="{00000000-0005-0000-0000-000042370000}"/>
    <cellStyle name="Normal 4 2 4 6 3 2 2" xfId="17347" xr:uid="{00000000-0005-0000-0000-000043370000}"/>
    <cellStyle name="Normal 4 2 4 6 3 2 2 2" xfId="37533" xr:uid="{00000000-0005-0000-0000-000044370000}"/>
    <cellStyle name="Normal 4 2 4 6 3 2 3" xfId="27441" xr:uid="{00000000-0005-0000-0000-000045370000}"/>
    <cellStyle name="Normal 4 2 4 6 3 3" xfId="12301" xr:uid="{00000000-0005-0000-0000-000046370000}"/>
    <cellStyle name="Normal 4 2 4 6 3 3 2" xfId="32487" xr:uid="{00000000-0005-0000-0000-000047370000}"/>
    <cellStyle name="Normal 4 2 4 6 3 4" xfId="22395" xr:uid="{00000000-0005-0000-0000-000048370000}"/>
    <cellStyle name="Normal 4 2 4 6 4" xfId="4682" xr:uid="{00000000-0005-0000-0000-000049370000}"/>
    <cellStyle name="Normal 4 2 4 6 4 2" xfId="9728" xr:uid="{00000000-0005-0000-0000-00004A370000}"/>
    <cellStyle name="Normal 4 2 4 6 4 2 2" xfId="19820" xr:uid="{00000000-0005-0000-0000-00004B370000}"/>
    <cellStyle name="Normal 4 2 4 6 4 2 2 2" xfId="40006" xr:uid="{00000000-0005-0000-0000-00004C370000}"/>
    <cellStyle name="Normal 4 2 4 6 4 2 3" xfId="29914" xr:uid="{00000000-0005-0000-0000-00004D370000}"/>
    <cellStyle name="Normal 4 2 4 6 4 3" xfId="14774" xr:uid="{00000000-0005-0000-0000-00004E370000}"/>
    <cellStyle name="Normal 4 2 4 6 4 3 2" xfId="34960" xr:uid="{00000000-0005-0000-0000-00004F370000}"/>
    <cellStyle name="Normal 4 2 4 6 4 4" xfId="24868" xr:uid="{00000000-0005-0000-0000-000050370000}"/>
    <cellStyle name="Normal 4 2 4 6 5" xfId="5968" xr:uid="{00000000-0005-0000-0000-000051370000}"/>
    <cellStyle name="Normal 4 2 4 6 5 2" xfId="16060" xr:uid="{00000000-0005-0000-0000-000052370000}"/>
    <cellStyle name="Normal 4 2 4 6 5 2 2" xfId="36246" xr:uid="{00000000-0005-0000-0000-000053370000}"/>
    <cellStyle name="Normal 4 2 4 6 5 3" xfId="26154" xr:uid="{00000000-0005-0000-0000-000054370000}"/>
    <cellStyle name="Normal 4 2 4 6 6" xfId="11014" xr:uid="{00000000-0005-0000-0000-000055370000}"/>
    <cellStyle name="Normal 4 2 4 6 6 2" xfId="31200" xr:uid="{00000000-0005-0000-0000-000056370000}"/>
    <cellStyle name="Normal 4 2 4 6 7" xfId="21108" xr:uid="{00000000-0005-0000-0000-000057370000}"/>
    <cellStyle name="Normal 4 2 4 7" xfId="985" xr:uid="{00000000-0005-0000-0000-000058370000}"/>
    <cellStyle name="Normal 4 2 4 7 2" xfId="3568" xr:uid="{00000000-0005-0000-0000-000059370000}"/>
    <cellStyle name="Normal 4 2 4 7 2 2" xfId="8614" xr:uid="{00000000-0005-0000-0000-00005A370000}"/>
    <cellStyle name="Normal 4 2 4 7 2 2 2" xfId="18706" xr:uid="{00000000-0005-0000-0000-00005B370000}"/>
    <cellStyle name="Normal 4 2 4 7 2 2 2 2" xfId="38892" xr:uid="{00000000-0005-0000-0000-00005C370000}"/>
    <cellStyle name="Normal 4 2 4 7 2 2 3" xfId="28800" xr:uid="{00000000-0005-0000-0000-00005D370000}"/>
    <cellStyle name="Normal 4 2 4 7 2 3" xfId="13660" xr:uid="{00000000-0005-0000-0000-00005E370000}"/>
    <cellStyle name="Normal 4 2 4 7 2 3 2" xfId="33846" xr:uid="{00000000-0005-0000-0000-00005F370000}"/>
    <cellStyle name="Normal 4 2 4 7 2 4" xfId="23754" xr:uid="{00000000-0005-0000-0000-000060370000}"/>
    <cellStyle name="Normal 4 2 4 7 3" xfId="2281" xr:uid="{00000000-0005-0000-0000-000061370000}"/>
    <cellStyle name="Normal 4 2 4 7 3 2" xfId="7327" xr:uid="{00000000-0005-0000-0000-000062370000}"/>
    <cellStyle name="Normal 4 2 4 7 3 2 2" xfId="17419" xr:uid="{00000000-0005-0000-0000-000063370000}"/>
    <cellStyle name="Normal 4 2 4 7 3 2 2 2" xfId="37605" xr:uid="{00000000-0005-0000-0000-000064370000}"/>
    <cellStyle name="Normal 4 2 4 7 3 2 3" xfId="27513" xr:uid="{00000000-0005-0000-0000-000065370000}"/>
    <cellStyle name="Normal 4 2 4 7 3 3" xfId="12373" xr:uid="{00000000-0005-0000-0000-000066370000}"/>
    <cellStyle name="Normal 4 2 4 7 3 3 2" xfId="32559" xr:uid="{00000000-0005-0000-0000-000067370000}"/>
    <cellStyle name="Normal 4 2 4 7 3 4" xfId="22467" xr:uid="{00000000-0005-0000-0000-000068370000}"/>
    <cellStyle name="Normal 4 2 4 7 4" xfId="4754" xr:uid="{00000000-0005-0000-0000-000069370000}"/>
    <cellStyle name="Normal 4 2 4 7 4 2" xfId="9800" xr:uid="{00000000-0005-0000-0000-00006A370000}"/>
    <cellStyle name="Normal 4 2 4 7 4 2 2" xfId="19892" xr:uid="{00000000-0005-0000-0000-00006B370000}"/>
    <cellStyle name="Normal 4 2 4 7 4 2 2 2" xfId="40078" xr:uid="{00000000-0005-0000-0000-00006C370000}"/>
    <cellStyle name="Normal 4 2 4 7 4 2 3" xfId="29986" xr:uid="{00000000-0005-0000-0000-00006D370000}"/>
    <cellStyle name="Normal 4 2 4 7 4 3" xfId="14846" xr:uid="{00000000-0005-0000-0000-00006E370000}"/>
    <cellStyle name="Normal 4 2 4 7 4 3 2" xfId="35032" xr:uid="{00000000-0005-0000-0000-00006F370000}"/>
    <cellStyle name="Normal 4 2 4 7 4 4" xfId="24940" xr:uid="{00000000-0005-0000-0000-000070370000}"/>
    <cellStyle name="Normal 4 2 4 7 5" xfId="6040" xr:uid="{00000000-0005-0000-0000-000071370000}"/>
    <cellStyle name="Normal 4 2 4 7 5 2" xfId="16132" xr:uid="{00000000-0005-0000-0000-000072370000}"/>
    <cellStyle name="Normal 4 2 4 7 5 2 2" xfId="36318" xr:uid="{00000000-0005-0000-0000-000073370000}"/>
    <cellStyle name="Normal 4 2 4 7 5 3" xfId="26226" xr:uid="{00000000-0005-0000-0000-000074370000}"/>
    <cellStyle name="Normal 4 2 4 7 6" xfId="11086" xr:uid="{00000000-0005-0000-0000-000075370000}"/>
    <cellStyle name="Normal 4 2 4 7 6 2" xfId="31272" xr:uid="{00000000-0005-0000-0000-000076370000}"/>
    <cellStyle name="Normal 4 2 4 7 7" xfId="21180" xr:uid="{00000000-0005-0000-0000-000077370000}"/>
    <cellStyle name="Normal 4 2 4 8" xfId="1057" xr:uid="{00000000-0005-0000-0000-000078370000}"/>
    <cellStyle name="Normal 4 2 4 8 2" xfId="3639" xr:uid="{00000000-0005-0000-0000-000079370000}"/>
    <cellStyle name="Normal 4 2 4 8 2 2" xfId="8685" xr:uid="{00000000-0005-0000-0000-00007A370000}"/>
    <cellStyle name="Normal 4 2 4 8 2 2 2" xfId="18777" xr:uid="{00000000-0005-0000-0000-00007B370000}"/>
    <cellStyle name="Normal 4 2 4 8 2 2 2 2" xfId="38963" xr:uid="{00000000-0005-0000-0000-00007C370000}"/>
    <cellStyle name="Normal 4 2 4 8 2 2 3" xfId="28871" xr:uid="{00000000-0005-0000-0000-00007D370000}"/>
    <cellStyle name="Normal 4 2 4 8 2 3" xfId="13731" xr:uid="{00000000-0005-0000-0000-00007E370000}"/>
    <cellStyle name="Normal 4 2 4 8 2 3 2" xfId="33917" xr:uid="{00000000-0005-0000-0000-00007F370000}"/>
    <cellStyle name="Normal 4 2 4 8 2 4" xfId="23825" xr:uid="{00000000-0005-0000-0000-000080370000}"/>
    <cellStyle name="Normal 4 2 4 8 3" xfId="2352" xr:uid="{00000000-0005-0000-0000-000081370000}"/>
    <cellStyle name="Normal 4 2 4 8 3 2" xfId="7398" xr:uid="{00000000-0005-0000-0000-000082370000}"/>
    <cellStyle name="Normal 4 2 4 8 3 2 2" xfId="17490" xr:uid="{00000000-0005-0000-0000-000083370000}"/>
    <cellStyle name="Normal 4 2 4 8 3 2 2 2" xfId="37676" xr:uid="{00000000-0005-0000-0000-000084370000}"/>
    <cellStyle name="Normal 4 2 4 8 3 2 3" xfId="27584" xr:uid="{00000000-0005-0000-0000-000085370000}"/>
    <cellStyle name="Normal 4 2 4 8 3 3" xfId="12444" xr:uid="{00000000-0005-0000-0000-000086370000}"/>
    <cellStyle name="Normal 4 2 4 8 3 3 2" xfId="32630" xr:uid="{00000000-0005-0000-0000-000087370000}"/>
    <cellStyle name="Normal 4 2 4 8 3 4" xfId="22538" xr:uid="{00000000-0005-0000-0000-000088370000}"/>
    <cellStyle name="Normal 4 2 4 8 4" xfId="4825" xr:uid="{00000000-0005-0000-0000-000089370000}"/>
    <cellStyle name="Normal 4 2 4 8 4 2" xfId="9871" xr:uid="{00000000-0005-0000-0000-00008A370000}"/>
    <cellStyle name="Normal 4 2 4 8 4 2 2" xfId="19963" xr:uid="{00000000-0005-0000-0000-00008B370000}"/>
    <cellStyle name="Normal 4 2 4 8 4 2 2 2" xfId="40149" xr:uid="{00000000-0005-0000-0000-00008C370000}"/>
    <cellStyle name="Normal 4 2 4 8 4 2 3" xfId="30057" xr:uid="{00000000-0005-0000-0000-00008D370000}"/>
    <cellStyle name="Normal 4 2 4 8 4 3" xfId="14917" xr:uid="{00000000-0005-0000-0000-00008E370000}"/>
    <cellStyle name="Normal 4 2 4 8 4 3 2" xfId="35103" xr:uid="{00000000-0005-0000-0000-00008F370000}"/>
    <cellStyle name="Normal 4 2 4 8 4 4" xfId="25011" xr:uid="{00000000-0005-0000-0000-000090370000}"/>
    <cellStyle name="Normal 4 2 4 8 5" xfId="6111" xr:uid="{00000000-0005-0000-0000-000091370000}"/>
    <cellStyle name="Normal 4 2 4 8 5 2" xfId="16203" xr:uid="{00000000-0005-0000-0000-000092370000}"/>
    <cellStyle name="Normal 4 2 4 8 5 2 2" xfId="36389" xr:uid="{00000000-0005-0000-0000-000093370000}"/>
    <cellStyle name="Normal 4 2 4 8 5 3" xfId="26297" xr:uid="{00000000-0005-0000-0000-000094370000}"/>
    <cellStyle name="Normal 4 2 4 8 6" xfId="11157" xr:uid="{00000000-0005-0000-0000-000095370000}"/>
    <cellStyle name="Normal 4 2 4 8 6 2" xfId="31343" xr:uid="{00000000-0005-0000-0000-000096370000}"/>
    <cellStyle name="Normal 4 2 4 8 7" xfId="21251" xr:uid="{00000000-0005-0000-0000-000097370000}"/>
    <cellStyle name="Normal 4 2 4 9" xfId="1142" xr:uid="{00000000-0005-0000-0000-000098370000}"/>
    <cellStyle name="Normal 4 2 4 9 2" xfId="3722" xr:uid="{00000000-0005-0000-0000-000099370000}"/>
    <cellStyle name="Normal 4 2 4 9 2 2" xfId="8768" xr:uid="{00000000-0005-0000-0000-00009A370000}"/>
    <cellStyle name="Normal 4 2 4 9 2 2 2" xfId="18860" xr:uid="{00000000-0005-0000-0000-00009B370000}"/>
    <cellStyle name="Normal 4 2 4 9 2 2 2 2" xfId="39046" xr:uid="{00000000-0005-0000-0000-00009C370000}"/>
    <cellStyle name="Normal 4 2 4 9 2 2 3" xfId="28954" xr:uid="{00000000-0005-0000-0000-00009D370000}"/>
    <cellStyle name="Normal 4 2 4 9 2 3" xfId="13814" xr:uid="{00000000-0005-0000-0000-00009E370000}"/>
    <cellStyle name="Normal 4 2 4 9 2 3 2" xfId="34000" xr:uid="{00000000-0005-0000-0000-00009F370000}"/>
    <cellStyle name="Normal 4 2 4 9 2 4" xfId="23908" xr:uid="{00000000-0005-0000-0000-0000A0370000}"/>
    <cellStyle name="Normal 4 2 4 9 3" xfId="2435" xr:uid="{00000000-0005-0000-0000-0000A1370000}"/>
    <cellStyle name="Normal 4 2 4 9 3 2" xfId="7481" xr:uid="{00000000-0005-0000-0000-0000A2370000}"/>
    <cellStyle name="Normal 4 2 4 9 3 2 2" xfId="17573" xr:uid="{00000000-0005-0000-0000-0000A3370000}"/>
    <cellStyle name="Normal 4 2 4 9 3 2 2 2" xfId="37759" xr:uid="{00000000-0005-0000-0000-0000A4370000}"/>
    <cellStyle name="Normal 4 2 4 9 3 2 3" xfId="27667" xr:uid="{00000000-0005-0000-0000-0000A5370000}"/>
    <cellStyle name="Normal 4 2 4 9 3 3" xfId="12527" xr:uid="{00000000-0005-0000-0000-0000A6370000}"/>
    <cellStyle name="Normal 4 2 4 9 3 3 2" xfId="32713" xr:uid="{00000000-0005-0000-0000-0000A7370000}"/>
    <cellStyle name="Normal 4 2 4 9 3 4" xfId="22621" xr:uid="{00000000-0005-0000-0000-0000A8370000}"/>
    <cellStyle name="Normal 4 2 4 9 4" xfId="4907" xr:uid="{00000000-0005-0000-0000-0000A9370000}"/>
    <cellStyle name="Normal 4 2 4 9 4 2" xfId="9953" xr:uid="{00000000-0005-0000-0000-0000AA370000}"/>
    <cellStyle name="Normal 4 2 4 9 4 2 2" xfId="20045" xr:uid="{00000000-0005-0000-0000-0000AB370000}"/>
    <cellStyle name="Normal 4 2 4 9 4 2 2 2" xfId="40231" xr:uid="{00000000-0005-0000-0000-0000AC370000}"/>
    <cellStyle name="Normal 4 2 4 9 4 2 3" xfId="30139" xr:uid="{00000000-0005-0000-0000-0000AD370000}"/>
    <cellStyle name="Normal 4 2 4 9 4 3" xfId="14999" xr:uid="{00000000-0005-0000-0000-0000AE370000}"/>
    <cellStyle name="Normal 4 2 4 9 4 3 2" xfId="35185" xr:uid="{00000000-0005-0000-0000-0000AF370000}"/>
    <cellStyle name="Normal 4 2 4 9 4 4" xfId="25093" xr:uid="{00000000-0005-0000-0000-0000B0370000}"/>
    <cellStyle name="Normal 4 2 4 9 5" xfId="6194" xr:uid="{00000000-0005-0000-0000-0000B1370000}"/>
    <cellStyle name="Normal 4 2 4 9 5 2" xfId="16286" xr:uid="{00000000-0005-0000-0000-0000B2370000}"/>
    <cellStyle name="Normal 4 2 4 9 5 2 2" xfId="36472" xr:uid="{00000000-0005-0000-0000-0000B3370000}"/>
    <cellStyle name="Normal 4 2 4 9 5 3" xfId="26380" xr:uid="{00000000-0005-0000-0000-0000B4370000}"/>
    <cellStyle name="Normal 4 2 4 9 6" xfId="11240" xr:uid="{00000000-0005-0000-0000-0000B5370000}"/>
    <cellStyle name="Normal 4 2 4 9 6 2" xfId="31426" xr:uid="{00000000-0005-0000-0000-0000B6370000}"/>
    <cellStyle name="Normal 4 2 4 9 7" xfId="21334" xr:uid="{00000000-0005-0000-0000-0000B7370000}"/>
    <cellStyle name="Normal 4 2 5" xfId="199" xr:uid="{00000000-0005-0000-0000-0000B8370000}"/>
    <cellStyle name="Normal 4 2 5 10" xfId="1296" xr:uid="{00000000-0005-0000-0000-0000B9370000}"/>
    <cellStyle name="Normal 4 2 5 10 2" xfId="3875" xr:uid="{00000000-0005-0000-0000-0000BA370000}"/>
    <cellStyle name="Normal 4 2 5 10 2 2" xfId="8921" xr:uid="{00000000-0005-0000-0000-0000BB370000}"/>
    <cellStyle name="Normal 4 2 5 10 2 2 2" xfId="19013" xr:uid="{00000000-0005-0000-0000-0000BC370000}"/>
    <cellStyle name="Normal 4 2 5 10 2 2 2 2" xfId="39199" xr:uid="{00000000-0005-0000-0000-0000BD370000}"/>
    <cellStyle name="Normal 4 2 5 10 2 2 3" xfId="29107" xr:uid="{00000000-0005-0000-0000-0000BE370000}"/>
    <cellStyle name="Normal 4 2 5 10 2 3" xfId="13967" xr:uid="{00000000-0005-0000-0000-0000BF370000}"/>
    <cellStyle name="Normal 4 2 5 10 2 3 2" xfId="34153" xr:uid="{00000000-0005-0000-0000-0000C0370000}"/>
    <cellStyle name="Normal 4 2 5 10 2 4" xfId="24061" xr:uid="{00000000-0005-0000-0000-0000C1370000}"/>
    <cellStyle name="Normal 4 2 5 10 3" xfId="2588" xr:uid="{00000000-0005-0000-0000-0000C2370000}"/>
    <cellStyle name="Normal 4 2 5 10 3 2" xfId="7634" xr:uid="{00000000-0005-0000-0000-0000C3370000}"/>
    <cellStyle name="Normal 4 2 5 10 3 2 2" xfId="17726" xr:uid="{00000000-0005-0000-0000-0000C4370000}"/>
    <cellStyle name="Normal 4 2 5 10 3 2 2 2" xfId="37912" xr:uid="{00000000-0005-0000-0000-0000C5370000}"/>
    <cellStyle name="Normal 4 2 5 10 3 2 3" xfId="27820" xr:uid="{00000000-0005-0000-0000-0000C6370000}"/>
    <cellStyle name="Normal 4 2 5 10 3 3" xfId="12680" xr:uid="{00000000-0005-0000-0000-0000C7370000}"/>
    <cellStyle name="Normal 4 2 5 10 3 3 2" xfId="32866" xr:uid="{00000000-0005-0000-0000-0000C8370000}"/>
    <cellStyle name="Normal 4 2 5 10 3 4" xfId="22774" xr:uid="{00000000-0005-0000-0000-0000C9370000}"/>
    <cellStyle name="Normal 4 2 5 10 4" xfId="5060" xr:uid="{00000000-0005-0000-0000-0000CA370000}"/>
    <cellStyle name="Normal 4 2 5 10 4 2" xfId="10106" xr:uid="{00000000-0005-0000-0000-0000CB370000}"/>
    <cellStyle name="Normal 4 2 5 10 4 2 2" xfId="20198" xr:uid="{00000000-0005-0000-0000-0000CC370000}"/>
    <cellStyle name="Normal 4 2 5 10 4 2 2 2" xfId="40384" xr:uid="{00000000-0005-0000-0000-0000CD370000}"/>
    <cellStyle name="Normal 4 2 5 10 4 2 3" xfId="30292" xr:uid="{00000000-0005-0000-0000-0000CE370000}"/>
    <cellStyle name="Normal 4 2 5 10 4 3" xfId="15152" xr:uid="{00000000-0005-0000-0000-0000CF370000}"/>
    <cellStyle name="Normal 4 2 5 10 4 3 2" xfId="35338" xr:uid="{00000000-0005-0000-0000-0000D0370000}"/>
    <cellStyle name="Normal 4 2 5 10 4 4" xfId="25246" xr:uid="{00000000-0005-0000-0000-0000D1370000}"/>
    <cellStyle name="Normal 4 2 5 10 5" xfId="6347" xr:uid="{00000000-0005-0000-0000-0000D2370000}"/>
    <cellStyle name="Normal 4 2 5 10 5 2" xfId="16439" xr:uid="{00000000-0005-0000-0000-0000D3370000}"/>
    <cellStyle name="Normal 4 2 5 10 5 2 2" xfId="36625" xr:uid="{00000000-0005-0000-0000-0000D4370000}"/>
    <cellStyle name="Normal 4 2 5 10 5 3" xfId="26533" xr:uid="{00000000-0005-0000-0000-0000D5370000}"/>
    <cellStyle name="Normal 4 2 5 10 6" xfId="11393" xr:uid="{00000000-0005-0000-0000-0000D6370000}"/>
    <cellStyle name="Normal 4 2 5 10 6 2" xfId="31579" xr:uid="{00000000-0005-0000-0000-0000D7370000}"/>
    <cellStyle name="Normal 4 2 5 10 7" xfId="21487" xr:uid="{00000000-0005-0000-0000-0000D8370000}"/>
    <cellStyle name="Normal 4 2 5 11" xfId="1368" xr:uid="{00000000-0005-0000-0000-0000D9370000}"/>
    <cellStyle name="Normal 4 2 5 11 2" xfId="3947" xr:uid="{00000000-0005-0000-0000-0000DA370000}"/>
    <cellStyle name="Normal 4 2 5 11 2 2" xfId="8993" xr:uid="{00000000-0005-0000-0000-0000DB370000}"/>
    <cellStyle name="Normal 4 2 5 11 2 2 2" xfId="19085" xr:uid="{00000000-0005-0000-0000-0000DC370000}"/>
    <cellStyle name="Normal 4 2 5 11 2 2 2 2" xfId="39271" xr:uid="{00000000-0005-0000-0000-0000DD370000}"/>
    <cellStyle name="Normal 4 2 5 11 2 2 3" xfId="29179" xr:uid="{00000000-0005-0000-0000-0000DE370000}"/>
    <cellStyle name="Normal 4 2 5 11 2 3" xfId="14039" xr:uid="{00000000-0005-0000-0000-0000DF370000}"/>
    <cellStyle name="Normal 4 2 5 11 2 3 2" xfId="34225" xr:uid="{00000000-0005-0000-0000-0000E0370000}"/>
    <cellStyle name="Normal 4 2 5 11 2 4" xfId="24133" xr:uid="{00000000-0005-0000-0000-0000E1370000}"/>
    <cellStyle name="Normal 4 2 5 11 3" xfId="2660" xr:uid="{00000000-0005-0000-0000-0000E2370000}"/>
    <cellStyle name="Normal 4 2 5 11 3 2" xfId="7706" xr:uid="{00000000-0005-0000-0000-0000E3370000}"/>
    <cellStyle name="Normal 4 2 5 11 3 2 2" xfId="17798" xr:uid="{00000000-0005-0000-0000-0000E4370000}"/>
    <cellStyle name="Normal 4 2 5 11 3 2 2 2" xfId="37984" xr:uid="{00000000-0005-0000-0000-0000E5370000}"/>
    <cellStyle name="Normal 4 2 5 11 3 2 3" xfId="27892" xr:uid="{00000000-0005-0000-0000-0000E6370000}"/>
    <cellStyle name="Normal 4 2 5 11 3 3" xfId="12752" xr:uid="{00000000-0005-0000-0000-0000E7370000}"/>
    <cellStyle name="Normal 4 2 5 11 3 3 2" xfId="32938" xr:uid="{00000000-0005-0000-0000-0000E8370000}"/>
    <cellStyle name="Normal 4 2 5 11 3 4" xfId="22846" xr:uid="{00000000-0005-0000-0000-0000E9370000}"/>
    <cellStyle name="Normal 4 2 5 11 4" xfId="5132" xr:uid="{00000000-0005-0000-0000-0000EA370000}"/>
    <cellStyle name="Normal 4 2 5 11 4 2" xfId="10178" xr:uid="{00000000-0005-0000-0000-0000EB370000}"/>
    <cellStyle name="Normal 4 2 5 11 4 2 2" xfId="20270" xr:uid="{00000000-0005-0000-0000-0000EC370000}"/>
    <cellStyle name="Normal 4 2 5 11 4 2 2 2" xfId="40456" xr:uid="{00000000-0005-0000-0000-0000ED370000}"/>
    <cellStyle name="Normal 4 2 5 11 4 2 3" xfId="30364" xr:uid="{00000000-0005-0000-0000-0000EE370000}"/>
    <cellStyle name="Normal 4 2 5 11 4 3" xfId="15224" xr:uid="{00000000-0005-0000-0000-0000EF370000}"/>
    <cellStyle name="Normal 4 2 5 11 4 3 2" xfId="35410" xr:uid="{00000000-0005-0000-0000-0000F0370000}"/>
    <cellStyle name="Normal 4 2 5 11 4 4" xfId="25318" xr:uid="{00000000-0005-0000-0000-0000F1370000}"/>
    <cellStyle name="Normal 4 2 5 11 5" xfId="6419" xr:uid="{00000000-0005-0000-0000-0000F2370000}"/>
    <cellStyle name="Normal 4 2 5 11 5 2" xfId="16511" xr:uid="{00000000-0005-0000-0000-0000F3370000}"/>
    <cellStyle name="Normal 4 2 5 11 5 2 2" xfId="36697" xr:uid="{00000000-0005-0000-0000-0000F4370000}"/>
    <cellStyle name="Normal 4 2 5 11 5 3" xfId="26605" xr:uid="{00000000-0005-0000-0000-0000F5370000}"/>
    <cellStyle name="Normal 4 2 5 11 6" xfId="11465" xr:uid="{00000000-0005-0000-0000-0000F6370000}"/>
    <cellStyle name="Normal 4 2 5 11 6 2" xfId="31651" xr:uid="{00000000-0005-0000-0000-0000F7370000}"/>
    <cellStyle name="Normal 4 2 5 11 7" xfId="21559" xr:uid="{00000000-0005-0000-0000-0000F8370000}"/>
    <cellStyle name="Normal 4 2 5 12" xfId="1444" xr:uid="{00000000-0005-0000-0000-0000F9370000}"/>
    <cellStyle name="Normal 4 2 5 12 2" xfId="4019" xr:uid="{00000000-0005-0000-0000-0000FA370000}"/>
    <cellStyle name="Normal 4 2 5 12 2 2" xfId="9065" xr:uid="{00000000-0005-0000-0000-0000FB370000}"/>
    <cellStyle name="Normal 4 2 5 12 2 2 2" xfId="19157" xr:uid="{00000000-0005-0000-0000-0000FC370000}"/>
    <cellStyle name="Normal 4 2 5 12 2 2 2 2" xfId="39343" xr:uid="{00000000-0005-0000-0000-0000FD370000}"/>
    <cellStyle name="Normal 4 2 5 12 2 2 3" xfId="29251" xr:uid="{00000000-0005-0000-0000-0000FE370000}"/>
    <cellStyle name="Normal 4 2 5 12 2 3" xfId="14111" xr:uid="{00000000-0005-0000-0000-0000FF370000}"/>
    <cellStyle name="Normal 4 2 5 12 2 3 2" xfId="34297" xr:uid="{00000000-0005-0000-0000-000000380000}"/>
    <cellStyle name="Normal 4 2 5 12 2 4" xfId="24205" xr:uid="{00000000-0005-0000-0000-000001380000}"/>
    <cellStyle name="Normal 4 2 5 12 3" xfId="2732" xr:uid="{00000000-0005-0000-0000-000002380000}"/>
    <cellStyle name="Normal 4 2 5 12 3 2" xfId="7778" xr:uid="{00000000-0005-0000-0000-000003380000}"/>
    <cellStyle name="Normal 4 2 5 12 3 2 2" xfId="17870" xr:uid="{00000000-0005-0000-0000-000004380000}"/>
    <cellStyle name="Normal 4 2 5 12 3 2 2 2" xfId="38056" xr:uid="{00000000-0005-0000-0000-000005380000}"/>
    <cellStyle name="Normal 4 2 5 12 3 2 3" xfId="27964" xr:uid="{00000000-0005-0000-0000-000006380000}"/>
    <cellStyle name="Normal 4 2 5 12 3 3" xfId="12824" xr:uid="{00000000-0005-0000-0000-000007380000}"/>
    <cellStyle name="Normal 4 2 5 12 3 3 2" xfId="33010" xr:uid="{00000000-0005-0000-0000-000008380000}"/>
    <cellStyle name="Normal 4 2 5 12 3 4" xfId="22918" xr:uid="{00000000-0005-0000-0000-000009380000}"/>
    <cellStyle name="Normal 4 2 5 12 4" xfId="5204" xr:uid="{00000000-0005-0000-0000-00000A380000}"/>
    <cellStyle name="Normal 4 2 5 12 4 2" xfId="10250" xr:uid="{00000000-0005-0000-0000-00000B380000}"/>
    <cellStyle name="Normal 4 2 5 12 4 2 2" xfId="20342" xr:uid="{00000000-0005-0000-0000-00000C380000}"/>
    <cellStyle name="Normal 4 2 5 12 4 2 2 2" xfId="40528" xr:uid="{00000000-0005-0000-0000-00000D380000}"/>
    <cellStyle name="Normal 4 2 5 12 4 2 3" xfId="30436" xr:uid="{00000000-0005-0000-0000-00000E380000}"/>
    <cellStyle name="Normal 4 2 5 12 4 3" xfId="15296" xr:uid="{00000000-0005-0000-0000-00000F380000}"/>
    <cellStyle name="Normal 4 2 5 12 4 3 2" xfId="35482" xr:uid="{00000000-0005-0000-0000-000010380000}"/>
    <cellStyle name="Normal 4 2 5 12 4 4" xfId="25390" xr:uid="{00000000-0005-0000-0000-000011380000}"/>
    <cellStyle name="Normal 4 2 5 12 5" xfId="6491" xr:uid="{00000000-0005-0000-0000-000012380000}"/>
    <cellStyle name="Normal 4 2 5 12 5 2" xfId="16583" xr:uid="{00000000-0005-0000-0000-000013380000}"/>
    <cellStyle name="Normal 4 2 5 12 5 2 2" xfId="36769" xr:uid="{00000000-0005-0000-0000-000014380000}"/>
    <cellStyle name="Normal 4 2 5 12 5 3" xfId="26677" xr:uid="{00000000-0005-0000-0000-000015380000}"/>
    <cellStyle name="Normal 4 2 5 12 6" xfId="11537" xr:uid="{00000000-0005-0000-0000-000016380000}"/>
    <cellStyle name="Normal 4 2 5 12 6 2" xfId="31723" xr:uid="{00000000-0005-0000-0000-000017380000}"/>
    <cellStyle name="Normal 4 2 5 12 7" xfId="21631" xr:uid="{00000000-0005-0000-0000-000018380000}"/>
    <cellStyle name="Normal 4 2 5 13" xfId="647" xr:uid="{00000000-0005-0000-0000-000019380000}"/>
    <cellStyle name="Normal 4 2 5 13 2" xfId="3249" xr:uid="{00000000-0005-0000-0000-00001A380000}"/>
    <cellStyle name="Normal 4 2 5 13 2 2" xfId="8295" xr:uid="{00000000-0005-0000-0000-00001B380000}"/>
    <cellStyle name="Normal 4 2 5 13 2 2 2" xfId="18387" xr:uid="{00000000-0005-0000-0000-00001C380000}"/>
    <cellStyle name="Normal 4 2 5 13 2 2 2 2" xfId="38573" xr:uid="{00000000-0005-0000-0000-00001D380000}"/>
    <cellStyle name="Normal 4 2 5 13 2 2 3" xfId="28481" xr:uid="{00000000-0005-0000-0000-00001E380000}"/>
    <cellStyle name="Normal 4 2 5 13 2 3" xfId="13341" xr:uid="{00000000-0005-0000-0000-00001F380000}"/>
    <cellStyle name="Normal 4 2 5 13 2 3 2" xfId="33527" xr:uid="{00000000-0005-0000-0000-000020380000}"/>
    <cellStyle name="Normal 4 2 5 13 2 4" xfId="23435" xr:uid="{00000000-0005-0000-0000-000021380000}"/>
    <cellStyle name="Normal 4 2 5 13 3" xfId="1962" xr:uid="{00000000-0005-0000-0000-000022380000}"/>
    <cellStyle name="Normal 4 2 5 13 3 2" xfId="7008" xr:uid="{00000000-0005-0000-0000-000023380000}"/>
    <cellStyle name="Normal 4 2 5 13 3 2 2" xfId="17100" xr:uid="{00000000-0005-0000-0000-000024380000}"/>
    <cellStyle name="Normal 4 2 5 13 3 2 2 2" xfId="37286" xr:uid="{00000000-0005-0000-0000-000025380000}"/>
    <cellStyle name="Normal 4 2 5 13 3 2 3" xfId="27194" xr:uid="{00000000-0005-0000-0000-000026380000}"/>
    <cellStyle name="Normal 4 2 5 13 3 3" xfId="12054" xr:uid="{00000000-0005-0000-0000-000027380000}"/>
    <cellStyle name="Normal 4 2 5 13 3 3 2" xfId="32240" xr:uid="{00000000-0005-0000-0000-000028380000}"/>
    <cellStyle name="Normal 4 2 5 13 3 4" xfId="22148" xr:uid="{00000000-0005-0000-0000-000029380000}"/>
    <cellStyle name="Normal 4 2 5 13 4" xfId="4454" xr:uid="{00000000-0005-0000-0000-00002A380000}"/>
    <cellStyle name="Normal 4 2 5 13 4 2" xfId="9500" xr:uid="{00000000-0005-0000-0000-00002B380000}"/>
    <cellStyle name="Normal 4 2 5 13 4 2 2" xfId="19592" xr:uid="{00000000-0005-0000-0000-00002C380000}"/>
    <cellStyle name="Normal 4 2 5 13 4 2 2 2" xfId="39778" xr:uid="{00000000-0005-0000-0000-00002D380000}"/>
    <cellStyle name="Normal 4 2 5 13 4 2 3" xfId="29686" xr:uid="{00000000-0005-0000-0000-00002E380000}"/>
    <cellStyle name="Normal 4 2 5 13 4 3" xfId="14546" xr:uid="{00000000-0005-0000-0000-00002F380000}"/>
    <cellStyle name="Normal 4 2 5 13 4 3 2" xfId="34732" xr:uid="{00000000-0005-0000-0000-000030380000}"/>
    <cellStyle name="Normal 4 2 5 13 4 4" xfId="24640" xr:uid="{00000000-0005-0000-0000-000031380000}"/>
    <cellStyle name="Normal 4 2 5 13 5" xfId="5721" xr:uid="{00000000-0005-0000-0000-000032380000}"/>
    <cellStyle name="Normal 4 2 5 13 5 2" xfId="15813" xr:uid="{00000000-0005-0000-0000-000033380000}"/>
    <cellStyle name="Normal 4 2 5 13 5 2 2" xfId="35999" xr:uid="{00000000-0005-0000-0000-000034380000}"/>
    <cellStyle name="Normal 4 2 5 13 5 3" xfId="25907" xr:uid="{00000000-0005-0000-0000-000035380000}"/>
    <cellStyle name="Normal 4 2 5 13 6" xfId="10767" xr:uid="{00000000-0005-0000-0000-000036380000}"/>
    <cellStyle name="Normal 4 2 5 13 6 2" xfId="30953" xr:uid="{00000000-0005-0000-0000-000037380000}"/>
    <cellStyle name="Normal 4 2 5 13 7" xfId="20861" xr:uid="{00000000-0005-0000-0000-000038380000}"/>
    <cellStyle name="Normal 4 2 5 14" xfId="2904" xr:uid="{00000000-0005-0000-0000-000039380000}"/>
    <cellStyle name="Normal 4 2 5 14 2" xfId="7950" xr:uid="{00000000-0005-0000-0000-00003A380000}"/>
    <cellStyle name="Normal 4 2 5 14 2 2" xfId="18042" xr:uid="{00000000-0005-0000-0000-00003B380000}"/>
    <cellStyle name="Normal 4 2 5 14 2 2 2" xfId="38228" xr:uid="{00000000-0005-0000-0000-00003C380000}"/>
    <cellStyle name="Normal 4 2 5 14 2 3" xfId="28136" xr:uid="{00000000-0005-0000-0000-00003D380000}"/>
    <cellStyle name="Normal 4 2 5 14 3" xfId="12996" xr:uid="{00000000-0005-0000-0000-00003E380000}"/>
    <cellStyle name="Normal 4 2 5 14 3 2" xfId="33182" xr:uid="{00000000-0005-0000-0000-00003F380000}"/>
    <cellStyle name="Normal 4 2 5 14 4" xfId="23090" xr:uid="{00000000-0005-0000-0000-000040380000}"/>
    <cellStyle name="Normal 4 2 5 15" xfId="1617" xr:uid="{00000000-0005-0000-0000-000041380000}"/>
    <cellStyle name="Normal 4 2 5 15 2" xfId="6663" xr:uid="{00000000-0005-0000-0000-000042380000}"/>
    <cellStyle name="Normal 4 2 5 15 2 2" xfId="16755" xr:uid="{00000000-0005-0000-0000-000043380000}"/>
    <cellStyle name="Normal 4 2 5 15 2 2 2" xfId="36941" xr:uid="{00000000-0005-0000-0000-000044380000}"/>
    <cellStyle name="Normal 4 2 5 15 2 3" xfId="26849" xr:uid="{00000000-0005-0000-0000-000045380000}"/>
    <cellStyle name="Normal 4 2 5 15 3" xfId="11709" xr:uid="{00000000-0005-0000-0000-000046380000}"/>
    <cellStyle name="Normal 4 2 5 15 3 2" xfId="31895" xr:uid="{00000000-0005-0000-0000-000047380000}"/>
    <cellStyle name="Normal 4 2 5 15 4" xfId="21803" xr:uid="{00000000-0005-0000-0000-000048380000}"/>
    <cellStyle name="Normal 4 2 5 16" xfId="4164" xr:uid="{00000000-0005-0000-0000-000049380000}"/>
    <cellStyle name="Normal 4 2 5 16 2" xfId="9210" xr:uid="{00000000-0005-0000-0000-00004A380000}"/>
    <cellStyle name="Normal 4 2 5 16 2 2" xfId="19302" xr:uid="{00000000-0005-0000-0000-00004B380000}"/>
    <cellStyle name="Normal 4 2 5 16 2 2 2" xfId="39488" xr:uid="{00000000-0005-0000-0000-00004C380000}"/>
    <cellStyle name="Normal 4 2 5 16 2 3" xfId="29396" xr:uid="{00000000-0005-0000-0000-00004D380000}"/>
    <cellStyle name="Normal 4 2 5 16 3" xfId="14256" xr:uid="{00000000-0005-0000-0000-00004E380000}"/>
    <cellStyle name="Normal 4 2 5 16 3 2" xfId="34442" xr:uid="{00000000-0005-0000-0000-00004F380000}"/>
    <cellStyle name="Normal 4 2 5 16 4" xfId="24350" xr:uid="{00000000-0005-0000-0000-000050380000}"/>
    <cellStyle name="Normal 4 2 5 17" xfId="5376" xr:uid="{00000000-0005-0000-0000-000051380000}"/>
    <cellStyle name="Normal 4 2 5 17 2" xfId="15468" xr:uid="{00000000-0005-0000-0000-000052380000}"/>
    <cellStyle name="Normal 4 2 5 17 2 2" xfId="35654" xr:uid="{00000000-0005-0000-0000-000053380000}"/>
    <cellStyle name="Normal 4 2 5 17 3" xfId="25562" xr:uid="{00000000-0005-0000-0000-000054380000}"/>
    <cellStyle name="Normal 4 2 5 18" xfId="10422" xr:uid="{00000000-0005-0000-0000-000055380000}"/>
    <cellStyle name="Normal 4 2 5 18 2" xfId="30608" xr:uid="{00000000-0005-0000-0000-000056380000}"/>
    <cellStyle name="Normal 4 2 5 19" xfId="20516" xr:uid="{00000000-0005-0000-0000-000057380000}"/>
    <cellStyle name="Normal 4 2 5 2" xfId="244" xr:uid="{00000000-0005-0000-0000-000058380000}"/>
    <cellStyle name="Normal 4 2 5 2 10" xfId="1404" xr:uid="{00000000-0005-0000-0000-000059380000}"/>
    <cellStyle name="Normal 4 2 5 2 10 2" xfId="3983" xr:uid="{00000000-0005-0000-0000-00005A380000}"/>
    <cellStyle name="Normal 4 2 5 2 10 2 2" xfId="9029" xr:uid="{00000000-0005-0000-0000-00005B380000}"/>
    <cellStyle name="Normal 4 2 5 2 10 2 2 2" xfId="19121" xr:uid="{00000000-0005-0000-0000-00005C380000}"/>
    <cellStyle name="Normal 4 2 5 2 10 2 2 2 2" xfId="39307" xr:uid="{00000000-0005-0000-0000-00005D380000}"/>
    <cellStyle name="Normal 4 2 5 2 10 2 2 3" xfId="29215" xr:uid="{00000000-0005-0000-0000-00005E380000}"/>
    <cellStyle name="Normal 4 2 5 2 10 2 3" xfId="14075" xr:uid="{00000000-0005-0000-0000-00005F380000}"/>
    <cellStyle name="Normal 4 2 5 2 10 2 3 2" xfId="34261" xr:uid="{00000000-0005-0000-0000-000060380000}"/>
    <cellStyle name="Normal 4 2 5 2 10 2 4" xfId="24169" xr:uid="{00000000-0005-0000-0000-000061380000}"/>
    <cellStyle name="Normal 4 2 5 2 10 3" xfId="2696" xr:uid="{00000000-0005-0000-0000-000062380000}"/>
    <cellStyle name="Normal 4 2 5 2 10 3 2" xfId="7742" xr:uid="{00000000-0005-0000-0000-000063380000}"/>
    <cellStyle name="Normal 4 2 5 2 10 3 2 2" xfId="17834" xr:uid="{00000000-0005-0000-0000-000064380000}"/>
    <cellStyle name="Normal 4 2 5 2 10 3 2 2 2" xfId="38020" xr:uid="{00000000-0005-0000-0000-000065380000}"/>
    <cellStyle name="Normal 4 2 5 2 10 3 2 3" xfId="27928" xr:uid="{00000000-0005-0000-0000-000066380000}"/>
    <cellStyle name="Normal 4 2 5 2 10 3 3" xfId="12788" xr:uid="{00000000-0005-0000-0000-000067380000}"/>
    <cellStyle name="Normal 4 2 5 2 10 3 3 2" xfId="32974" xr:uid="{00000000-0005-0000-0000-000068380000}"/>
    <cellStyle name="Normal 4 2 5 2 10 3 4" xfId="22882" xr:uid="{00000000-0005-0000-0000-000069380000}"/>
    <cellStyle name="Normal 4 2 5 2 10 4" xfId="5168" xr:uid="{00000000-0005-0000-0000-00006A380000}"/>
    <cellStyle name="Normal 4 2 5 2 10 4 2" xfId="10214" xr:uid="{00000000-0005-0000-0000-00006B380000}"/>
    <cellStyle name="Normal 4 2 5 2 10 4 2 2" xfId="20306" xr:uid="{00000000-0005-0000-0000-00006C380000}"/>
    <cellStyle name="Normal 4 2 5 2 10 4 2 2 2" xfId="40492" xr:uid="{00000000-0005-0000-0000-00006D380000}"/>
    <cellStyle name="Normal 4 2 5 2 10 4 2 3" xfId="30400" xr:uid="{00000000-0005-0000-0000-00006E380000}"/>
    <cellStyle name="Normal 4 2 5 2 10 4 3" xfId="15260" xr:uid="{00000000-0005-0000-0000-00006F380000}"/>
    <cellStyle name="Normal 4 2 5 2 10 4 3 2" xfId="35446" xr:uid="{00000000-0005-0000-0000-000070380000}"/>
    <cellStyle name="Normal 4 2 5 2 10 4 4" xfId="25354" xr:uid="{00000000-0005-0000-0000-000071380000}"/>
    <cellStyle name="Normal 4 2 5 2 10 5" xfId="6455" xr:uid="{00000000-0005-0000-0000-000072380000}"/>
    <cellStyle name="Normal 4 2 5 2 10 5 2" xfId="16547" xr:uid="{00000000-0005-0000-0000-000073380000}"/>
    <cellStyle name="Normal 4 2 5 2 10 5 2 2" xfId="36733" xr:uid="{00000000-0005-0000-0000-000074380000}"/>
    <cellStyle name="Normal 4 2 5 2 10 5 3" xfId="26641" xr:uid="{00000000-0005-0000-0000-000075380000}"/>
    <cellStyle name="Normal 4 2 5 2 10 6" xfId="11501" xr:uid="{00000000-0005-0000-0000-000076380000}"/>
    <cellStyle name="Normal 4 2 5 2 10 6 2" xfId="31687" xr:uid="{00000000-0005-0000-0000-000077380000}"/>
    <cellStyle name="Normal 4 2 5 2 10 7" xfId="21595" xr:uid="{00000000-0005-0000-0000-000078380000}"/>
    <cellStyle name="Normal 4 2 5 2 11" xfId="1480" xr:uid="{00000000-0005-0000-0000-000079380000}"/>
    <cellStyle name="Normal 4 2 5 2 11 2" xfId="4055" xr:uid="{00000000-0005-0000-0000-00007A380000}"/>
    <cellStyle name="Normal 4 2 5 2 11 2 2" xfId="9101" xr:uid="{00000000-0005-0000-0000-00007B380000}"/>
    <cellStyle name="Normal 4 2 5 2 11 2 2 2" xfId="19193" xr:uid="{00000000-0005-0000-0000-00007C380000}"/>
    <cellStyle name="Normal 4 2 5 2 11 2 2 2 2" xfId="39379" xr:uid="{00000000-0005-0000-0000-00007D380000}"/>
    <cellStyle name="Normal 4 2 5 2 11 2 2 3" xfId="29287" xr:uid="{00000000-0005-0000-0000-00007E380000}"/>
    <cellStyle name="Normal 4 2 5 2 11 2 3" xfId="14147" xr:uid="{00000000-0005-0000-0000-00007F380000}"/>
    <cellStyle name="Normal 4 2 5 2 11 2 3 2" xfId="34333" xr:uid="{00000000-0005-0000-0000-000080380000}"/>
    <cellStyle name="Normal 4 2 5 2 11 2 4" xfId="24241" xr:uid="{00000000-0005-0000-0000-000081380000}"/>
    <cellStyle name="Normal 4 2 5 2 11 3" xfId="2768" xr:uid="{00000000-0005-0000-0000-000082380000}"/>
    <cellStyle name="Normal 4 2 5 2 11 3 2" xfId="7814" xr:uid="{00000000-0005-0000-0000-000083380000}"/>
    <cellStyle name="Normal 4 2 5 2 11 3 2 2" xfId="17906" xr:uid="{00000000-0005-0000-0000-000084380000}"/>
    <cellStyle name="Normal 4 2 5 2 11 3 2 2 2" xfId="38092" xr:uid="{00000000-0005-0000-0000-000085380000}"/>
    <cellStyle name="Normal 4 2 5 2 11 3 2 3" xfId="28000" xr:uid="{00000000-0005-0000-0000-000086380000}"/>
    <cellStyle name="Normal 4 2 5 2 11 3 3" xfId="12860" xr:uid="{00000000-0005-0000-0000-000087380000}"/>
    <cellStyle name="Normal 4 2 5 2 11 3 3 2" xfId="33046" xr:uid="{00000000-0005-0000-0000-000088380000}"/>
    <cellStyle name="Normal 4 2 5 2 11 3 4" xfId="22954" xr:uid="{00000000-0005-0000-0000-000089380000}"/>
    <cellStyle name="Normal 4 2 5 2 11 4" xfId="5240" xr:uid="{00000000-0005-0000-0000-00008A380000}"/>
    <cellStyle name="Normal 4 2 5 2 11 4 2" xfId="10286" xr:uid="{00000000-0005-0000-0000-00008B380000}"/>
    <cellStyle name="Normal 4 2 5 2 11 4 2 2" xfId="20378" xr:uid="{00000000-0005-0000-0000-00008C380000}"/>
    <cellStyle name="Normal 4 2 5 2 11 4 2 2 2" xfId="40564" xr:uid="{00000000-0005-0000-0000-00008D380000}"/>
    <cellStyle name="Normal 4 2 5 2 11 4 2 3" xfId="30472" xr:uid="{00000000-0005-0000-0000-00008E380000}"/>
    <cellStyle name="Normal 4 2 5 2 11 4 3" xfId="15332" xr:uid="{00000000-0005-0000-0000-00008F380000}"/>
    <cellStyle name="Normal 4 2 5 2 11 4 3 2" xfId="35518" xr:uid="{00000000-0005-0000-0000-000090380000}"/>
    <cellStyle name="Normal 4 2 5 2 11 4 4" xfId="25426" xr:uid="{00000000-0005-0000-0000-000091380000}"/>
    <cellStyle name="Normal 4 2 5 2 11 5" xfId="6527" xr:uid="{00000000-0005-0000-0000-000092380000}"/>
    <cellStyle name="Normal 4 2 5 2 11 5 2" xfId="16619" xr:uid="{00000000-0005-0000-0000-000093380000}"/>
    <cellStyle name="Normal 4 2 5 2 11 5 2 2" xfId="36805" xr:uid="{00000000-0005-0000-0000-000094380000}"/>
    <cellStyle name="Normal 4 2 5 2 11 5 3" xfId="26713" xr:uid="{00000000-0005-0000-0000-000095380000}"/>
    <cellStyle name="Normal 4 2 5 2 11 6" xfId="11573" xr:uid="{00000000-0005-0000-0000-000096380000}"/>
    <cellStyle name="Normal 4 2 5 2 11 6 2" xfId="31759" xr:uid="{00000000-0005-0000-0000-000097380000}"/>
    <cellStyle name="Normal 4 2 5 2 11 7" xfId="21667" xr:uid="{00000000-0005-0000-0000-000098380000}"/>
    <cellStyle name="Normal 4 2 5 2 12" xfId="725" xr:uid="{00000000-0005-0000-0000-000099380000}"/>
    <cellStyle name="Normal 4 2 5 2 12 2" xfId="3313" xr:uid="{00000000-0005-0000-0000-00009A380000}"/>
    <cellStyle name="Normal 4 2 5 2 12 2 2" xfId="8359" xr:uid="{00000000-0005-0000-0000-00009B380000}"/>
    <cellStyle name="Normal 4 2 5 2 12 2 2 2" xfId="18451" xr:uid="{00000000-0005-0000-0000-00009C380000}"/>
    <cellStyle name="Normal 4 2 5 2 12 2 2 2 2" xfId="38637" xr:uid="{00000000-0005-0000-0000-00009D380000}"/>
    <cellStyle name="Normal 4 2 5 2 12 2 2 3" xfId="28545" xr:uid="{00000000-0005-0000-0000-00009E380000}"/>
    <cellStyle name="Normal 4 2 5 2 12 2 3" xfId="13405" xr:uid="{00000000-0005-0000-0000-00009F380000}"/>
    <cellStyle name="Normal 4 2 5 2 12 2 3 2" xfId="33591" xr:uid="{00000000-0005-0000-0000-0000A0380000}"/>
    <cellStyle name="Normal 4 2 5 2 12 2 4" xfId="23499" xr:uid="{00000000-0005-0000-0000-0000A1380000}"/>
    <cellStyle name="Normal 4 2 5 2 12 3" xfId="2026" xr:uid="{00000000-0005-0000-0000-0000A2380000}"/>
    <cellStyle name="Normal 4 2 5 2 12 3 2" xfId="7072" xr:uid="{00000000-0005-0000-0000-0000A3380000}"/>
    <cellStyle name="Normal 4 2 5 2 12 3 2 2" xfId="17164" xr:uid="{00000000-0005-0000-0000-0000A4380000}"/>
    <cellStyle name="Normal 4 2 5 2 12 3 2 2 2" xfId="37350" xr:uid="{00000000-0005-0000-0000-0000A5380000}"/>
    <cellStyle name="Normal 4 2 5 2 12 3 2 3" xfId="27258" xr:uid="{00000000-0005-0000-0000-0000A6380000}"/>
    <cellStyle name="Normal 4 2 5 2 12 3 3" xfId="12118" xr:uid="{00000000-0005-0000-0000-0000A7380000}"/>
    <cellStyle name="Normal 4 2 5 2 12 3 3 2" xfId="32304" xr:uid="{00000000-0005-0000-0000-0000A8380000}"/>
    <cellStyle name="Normal 4 2 5 2 12 3 4" xfId="22212" xr:uid="{00000000-0005-0000-0000-0000A9380000}"/>
    <cellStyle name="Normal 4 2 5 2 12 4" xfId="4509" xr:uid="{00000000-0005-0000-0000-0000AA380000}"/>
    <cellStyle name="Normal 4 2 5 2 12 4 2" xfId="9555" xr:uid="{00000000-0005-0000-0000-0000AB380000}"/>
    <cellStyle name="Normal 4 2 5 2 12 4 2 2" xfId="19647" xr:uid="{00000000-0005-0000-0000-0000AC380000}"/>
    <cellStyle name="Normal 4 2 5 2 12 4 2 2 2" xfId="39833" xr:uid="{00000000-0005-0000-0000-0000AD380000}"/>
    <cellStyle name="Normal 4 2 5 2 12 4 2 3" xfId="29741" xr:uid="{00000000-0005-0000-0000-0000AE380000}"/>
    <cellStyle name="Normal 4 2 5 2 12 4 3" xfId="14601" xr:uid="{00000000-0005-0000-0000-0000AF380000}"/>
    <cellStyle name="Normal 4 2 5 2 12 4 3 2" xfId="34787" xr:uid="{00000000-0005-0000-0000-0000B0380000}"/>
    <cellStyle name="Normal 4 2 5 2 12 4 4" xfId="24695" xr:uid="{00000000-0005-0000-0000-0000B1380000}"/>
    <cellStyle name="Normal 4 2 5 2 12 5" xfId="5785" xr:uid="{00000000-0005-0000-0000-0000B2380000}"/>
    <cellStyle name="Normal 4 2 5 2 12 5 2" xfId="15877" xr:uid="{00000000-0005-0000-0000-0000B3380000}"/>
    <cellStyle name="Normal 4 2 5 2 12 5 2 2" xfId="36063" xr:uid="{00000000-0005-0000-0000-0000B4380000}"/>
    <cellStyle name="Normal 4 2 5 2 12 5 3" xfId="25971" xr:uid="{00000000-0005-0000-0000-0000B5380000}"/>
    <cellStyle name="Normal 4 2 5 2 12 6" xfId="10831" xr:uid="{00000000-0005-0000-0000-0000B6380000}"/>
    <cellStyle name="Normal 4 2 5 2 12 6 2" xfId="31017" xr:uid="{00000000-0005-0000-0000-0000B7380000}"/>
    <cellStyle name="Normal 4 2 5 2 12 7" xfId="20925" xr:uid="{00000000-0005-0000-0000-0000B8380000}"/>
    <cellStyle name="Normal 4 2 5 2 13" xfId="2949" xr:uid="{00000000-0005-0000-0000-0000B9380000}"/>
    <cellStyle name="Normal 4 2 5 2 13 2" xfId="7995" xr:uid="{00000000-0005-0000-0000-0000BA380000}"/>
    <cellStyle name="Normal 4 2 5 2 13 2 2" xfId="18087" xr:uid="{00000000-0005-0000-0000-0000BB380000}"/>
    <cellStyle name="Normal 4 2 5 2 13 2 2 2" xfId="38273" xr:uid="{00000000-0005-0000-0000-0000BC380000}"/>
    <cellStyle name="Normal 4 2 5 2 13 2 3" xfId="28181" xr:uid="{00000000-0005-0000-0000-0000BD380000}"/>
    <cellStyle name="Normal 4 2 5 2 13 3" xfId="13041" xr:uid="{00000000-0005-0000-0000-0000BE380000}"/>
    <cellStyle name="Normal 4 2 5 2 13 3 2" xfId="33227" xr:uid="{00000000-0005-0000-0000-0000BF380000}"/>
    <cellStyle name="Normal 4 2 5 2 13 4" xfId="23135" xr:uid="{00000000-0005-0000-0000-0000C0380000}"/>
    <cellStyle name="Normal 4 2 5 2 14" xfId="1662" xr:uid="{00000000-0005-0000-0000-0000C1380000}"/>
    <cellStyle name="Normal 4 2 5 2 14 2" xfId="6708" xr:uid="{00000000-0005-0000-0000-0000C2380000}"/>
    <cellStyle name="Normal 4 2 5 2 14 2 2" xfId="16800" xr:uid="{00000000-0005-0000-0000-0000C3380000}"/>
    <cellStyle name="Normal 4 2 5 2 14 2 2 2" xfId="36986" xr:uid="{00000000-0005-0000-0000-0000C4380000}"/>
    <cellStyle name="Normal 4 2 5 2 14 2 3" xfId="26894" xr:uid="{00000000-0005-0000-0000-0000C5380000}"/>
    <cellStyle name="Normal 4 2 5 2 14 3" xfId="11754" xr:uid="{00000000-0005-0000-0000-0000C6380000}"/>
    <cellStyle name="Normal 4 2 5 2 14 3 2" xfId="31940" xr:uid="{00000000-0005-0000-0000-0000C7380000}"/>
    <cellStyle name="Normal 4 2 5 2 14 4" xfId="21848" xr:uid="{00000000-0005-0000-0000-0000C8380000}"/>
    <cellStyle name="Normal 4 2 5 2 15" xfId="4200" xr:uid="{00000000-0005-0000-0000-0000C9380000}"/>
    <cellStyle name="Normal 4 2 5 2 15 2" xfId="9246" xr:uid="{00000000-0005-0000-0000-0000CA380000}"/>
    <cellStyle name="Normal 4 2 5 2 15 2 2" xfId="19338" xr:uid="{00000000-0005-0000-0000-0000CB380000}"/>
    <cellStyle name="Normal 4 2 5 2 15 2 2 2" xfId="39524" xr:uid="{00000000-0005-0000-0000-0000CC380000}"/>
    <cellStyle name="Normal 4 2 5 2 15 2 3" xfId="29432" xr:uid="{00000000-0005-0000-0000-0000CD380000}"/>
    <cellStyle name="Normal 4 2 5 2 15 3" xfId="14292" xr:uid="{00000000-0005-0000-0000-0000CE380000}"/>
    <cellStyle name="Normal 4 2 5 2 15 3 2" xfId="34478" xr:uid="{00000000-0005-0000-0000-0000CF380000}"/>
    <cellStyle name="Normal 4 2 5 2 15 4" xfId="24386" xr:uid="{00000000-0005-0000-0000-0000D0380000}"/>
    <cellStyle name="Normal 4 2 5 2 16" xfId="5421" xr:uid="{00000000-0005-0000-0000-0000D1380000}"/>
    <cellStyle name="Normal 4 2 5 2 16 2" xfId="15513" xr:uid="{00000000-0005-0000-0000-0000D2380000}"/>
    <cellStyle name="Normal 4 2 5 2 16 2 2" xfId="35699" xr:uid="{00000000-0005-0000-0000-0000D3380000}"/>
    <cellStyle name="Normal 4 2 5 2 16 3" xfId="25607" xr:uid="{00000000-0005-0000-0000-0000D4380000}"/>
    <cellStyle name="Normal 4 2 5 2 17" xfId="10467" xr:uid="{00000000-0005-0000-0000-0000D5380000}"/>
    <cellStyle name="Normal 4 2 5 2 17 2" xfId="30653" xr:uid="{00000000-0005-0000-0000-0000D6380000}"/>
    <cellStyle name="Normal 4 2 5 2 18" xfId="20561" xr:uid="{00000000-0005-0000-0000-0000D7380000}"/>
    <cellStyle name="Normal 4 2 5 2 2" xfId="316" xr:uid="{00000000-0005-0000-0000-0000D8380000}"/>
    <cellStyle name="Normal 4 2 5 2 2 2" xfId="460" xr:uid="{00000000-0005-0000-0000-0000D9380000}"/>
    <cellStyle name="Normal 4 2 5 2 2 2 2" xfId="1552" xr:uid="{00000000-0005-0000-0000-0000DA380000}"/>
    <cellStyle name="Normal 4 2 5 2 2 2 2 2" xfId="4127" xr:uid="{00000000-0005-0000-0000-0000DB380000}"/>
    <cellStyle name="Normal 4 2 5 2 2 2 2 2 2" xfId="9173" xr:uid="{00000000-0005-0000-0000-0000DC380000}"/>
    <cellStyle name="Normal 4 2 5 2 2 2 2 2 2 2" xfId="19265" xr:uid="{00000000-0005-0000-0000-0000DD380000}"/>
    <cellStyle name="Normal 4 2 5 2 2 2 2 2 2 2 2" xfId="39451" xr:uid="{00000000-0005-0000-0000-0000DE380000}"/>
    <cellStyle name="Normal 4 2 5 2 2 2 2 2 2 3" xfId="29359" xr:uid="{00000000-0005-0000-0000-0000DF380000}"/>
    <cellStyle name="Normal 4 2 5 2 2 2 2 2 3" xfId="14219" xr:uid="{00000000-0005-0000-0000-0000E0380000}"/>
    <cellStyle name="Normal 4 2 5 2 2 2 2 2 3 2" xfId="34405" xr:uid="{00000000-0005-0000-0000-0000E1380000}"/>
    <cellStyle name="Normal 4 2 5 2 2 2 2 2 4" xfId="24313" xr:uid="{00000000-0005-0000-0000-0000E2380000}"/>
    <cellStyle name="Normal 4 2 5 2 2 2 2 3" xfId="2840" xr:uid="{00000000-0005-0000-0000-0000E3380000}"/>
    <cellStyle name="Normal 4 2 5 2 2 2 2 3 2" xfId="7886" xr:uid="{00000000-0005-0000-0000-0000E4380000}"/>
    <cellStyle name="Normal 4 2 5 2 2 2 2 3 2 2" xfId="17978" xr:uid="{00000000-0005-0000-0000-0000E5380000}"/>
    <cellStyle name="Normal 4 2 5 2 2 2 2 3 2 2 2" xfId="38164" xr:uid="{00000000-0005-0000-0000-0000E6380000}"/>
    <cellStyle name="Normal 4 2 5 2 2 2 2 3 2 3" xfId="28072" xr:uid="{00000000-0005-0000-0000-0000E7380000}"/>
    <cellStyle name="Normal 4 2 5 2 2 2 2 3 3" xfId="12932" xr:uid="{00000000-0005-0000-0000-0000E8380000}"/>
    <cellStyle name="Normal 4 2 5 2 2 2 2 3 3 2" xfId="33118" xr:uid="{00000000-0005-0000-0000-0000E9380000}"/>
    <cellStyle name="Normal 4 2 5 2 2 2 2 3 4" xfId="23026" xr:uid="{00000000-0005-0000-0000-0000EA380000}"/>
    <cellStyle name="Normal 4 2 5 2 2 2 2 4" xfId="5312" xr:uid="{00000000-0005-0000-0000-0000EB380000}"/>
    <cellStyle name="Normal 4 2 5 2 2 2 2 4 2" xfId="10358" xr:uid="{00000000-0005-0000-0000-0000EC380000}"/>
    <cellStyle name="Normal 4 2 5 2 2 2 2 4 2 2" xfId="20450" xr:uid="{00000000-0005-0000-0000-0000ED380000}"/>
    <cellStyle name="Normal 4 2 5 2 2 2 2 4 2 2 2" xfId="40636" xr:uid="{00000000-0005-0000-0000-0000EE380000}"/>
    <cellStyle name="Normal 4 2 5 2 2 2 2 4 2 3" xfId="30544" xr:uid="{00000000-0005-0000-0000-0000EF380000}"/>
    <cellStyle name="Normal 4 2 5 2 2 2 2 4 3" xfId="15404" xr:uid="{00000000-0005-0000-0000-0000F0380000}"/>
    <cellStyle name="Normal 4 2 5 2 2 2 2 4 3 2" xfId="35590" xr:uid="{00000000-0005-0000-0000-0000F1380000}"/>
    <cellStyle name="Normal 4 2 5 2 2 2 2 4 4" xfId="25498" xr:uid="{00000000-0005-0000-0000-0000F2380000}"/>
    <cellStyle name="Normal 4 2 5 2 2 2 2 5" xfId="6599" xr:uid="{00000000-0005-0000-0000-0000F3380000}"/>
    <cellStyle name="Normal 4 2 5 2 2 2 2 5 2" xfId="16691" xr:uid="{00000000-0005-0000-0000-0000F4380000}"/>
    <cellStyle name="Normal 4 2 5 2 2 2 2 5 2 2" xfId="36877" xr:uid="{00000000-0005-0000-0000-0000F5380000}"/>
    <cellStyle name="Normal 4 2 5 2 2 2 2 5 3" xfId="26785" xr:uid="{00000000-0005-0000-0000-0000F6380000}"/>
    <cellStyle name="Normal 4 2 5 2 2 2 2 6" xfId="11645" xr:uid="{00000000-0005-0000-0000-0000F7380000}"/>
    <cellStyle name="Normal 4 2 5 2 2 2 2 6 2" xfId="31831" xr:uid="{00000000-0005-0000-0000-0000F8380000}"/>
    <cellStyle name="Normal 4 2 5 2 2 2 2 7" xfId="21739" xr:uid="{00000000-0005-0000-0000-0000F9380000}"/>
    <cellStyle name="Normal 4 2 5 2 2 2 3" xfId="3165" xr:uid="{00000000-0005-0000-0000-0000FA380000}"/>
    <cellStyle name="Normal 4 2 5 2 2 2 3 2" xfId="8211" xr:uid="{00000000-0005-0000-0000-0000FB380000}"/>
    <cellStyle name="Normal 4 2 5 2 2 2 3 2 2" xfId="18303" xr:uid="{00000000-0005-0000-0000-0000FC380000}"/>
    <cellStyle name="Normal 4 2 5 2 2 2 3 2 2 2" xfId="38489" xr:uid="{00000000-0005-0000-0000-0000FD380000}"/>
    <cellStyle name="Normal 4 2 5 2 2 2 3 2 3" xfId="28397" xr:uid="{00000000-0005-0000-0000-0000FE380000}"/>
    <cellStyle name="Normal 4 2 5 2 2 2 3 3" xfId="13257" xr:uid="{00000000-0005-0000-0000-0000FF380000}"/>
    <cellStyle name="Normal 4 2 5 2 2 2 3 3 2" xfId="33443" xr:uid="{00000000-0005-0000-0000-000000390000}"/>
    <cellStyle name="Normal 4 2 5 2 2 2 3 4" xfId="23351" xr:uid="{00000000-0005-0000-0000-000001390000}"/>
    <cellStyle name="Normal 4 2 5 2 2 2 4" xfId="1878" xr:uid="{00000000-0005-0000-0000-000002390000}"/>
    <cellStyle name="Normal 4 2 5 2 2 2 4 2" xfId="6924" xr:uid="{00000000-0005-0000-0000-000003390000}"/>
    <cellStyle name="Normal 4 2 5 2 2 2 4 2 2" xfId="17016" xr:uid="{00000000-0005-0000-0000-000004390000}"/>
    <cellStyle name="Normal 4 2 5 2 2 2 4 2 2 2" xfId="37202" xr:uid="{00000000-0005-0000-0000-000005390000}"/>
    <cellStyle name="Normal 4 2 5 2 2 2 4 2 3" xfId="27110" xr:uid="{00000000-0005-0000-0000-000006390000}"/>
    <cellStyle name="Normal 4 2 5 2 2 2 4 3" xfId="11970" xr:uid="{00000000-0005-0000-0000-000007390000}"/>
    <cellStyle name="Normal 4 2 5 2 2 2 4 3 2" xfId="32156" xr:uid="{00000000-0005-0000-0000-000008390000}"/>
    <cellStyle name="Normal 4 2 5 2 2 2 4 4" xfId="22064" xr:uid="{00000000-0005-0000-0000-000009390000}"/>
    <cellStyle name="Normal 4 2 5 2 2 2 5" xfId="4416" xr:uid="{00000000-0005-0000-0000-00000A390000}"/>
    <cellStyle name="Normal 4 2 5 2 2 2 5 2" xfId="9462" xr:uid="{00000000-0005-0000-0000-00000B390000}"/>
    <cellStyle name="Normal 4 2 5 2 2 2 5 2 2" xfId="19554" xr:uid="{00000000-0005-0000-0000-00000C390000}"/>
    <cellStyle name="Normal 4 2 5 2 2 2 5 2 2 2" xfId="39740" xr:uid="{00000000-0005-0000-0000-00000D390000}"/>
    <cellStyle name="Normal 4 2 5 2 2 2 5 2 3" xfId="29648" xr:uid="{00000000-0005-0000-0000-00000E390000}"/>
    <cellStyle name="Normal 4 2 5 2 2 2 5 3" xfId="14508" xr:uid="{00000000-0005-0000-0000-00000F390000}"/>
    <cellStyle name="Normal 4 2 5 2 2 2 5 3 2" xfId="34694" xr:uid="{00000000-0005-0000-0000-000010390000}"/>
    <cellStyle name="Normal 4 2 5 2 2 2 5 4" xfId="24602" xr:uid="{00000000-0005-0000-0000-000011390000}"/>
    <cellStyle name="Normal 4 2 5 2 2 2 6" xfId="5637" xr:uid="{00000000-0005-0000-0000-000012390000}"/>
    <cellStyle name="Normal 4 2 5 2 2 2 6 2" xfId="15729" xr:uid="{00000000-0005-0000-0000-000013390000}"/>
    <cellStyle name="Normal 4 2 5 2 2 2 6 2 2" xfId="35915" xr:uid="{00000000-0005-0000-0000-000014390000}"/>
    <cellStyle name="Normal 4 2 5 2 2 2 6 3" xfId="25823" xr:uid="{00000000-0005-0000-0000-000015390000}"/>
    <cellStyle name="Normal 4 2 5 2 2 2 7" xfId="10683" xr:uid="{00000000-0005-0000-0000-000016390000}"/>
    <cellStyle name="Normal 4 2 5 2 2 2 7 2" xfId="30869" xr:uid="{00000000-0005-0000-0000-000017390000}"/>
    <cellStyle name="Normal 4 2 5 2 2 2 8" xfId="20777" xr:uid="{00000000-0005-0000-0000-000018390000}"/>
    <cellStyle name="Normal 4 2 5 2 2 3" xfId="808" xr:uid="{00000000-0005-0000-0000-000019390000}"/>
    <cellStyle name="Normal 4 2 5 2 2 3 2" xfId="3395" xr:uid="{00000000-0005-0000-0000-00001A390000}"/>
    <cellStyle name="Normal 4 2 5 2 2 3 2 2" xfId="8441" xr:uid="{00000000-0005-0000-0000-00001B390000}"/>
    <cellStyle name="Normal 4 2 5 2 2 3 2 2 2" xfId="18533" xr:uid="{00000000-0005-0000-0000-00001C390000}"/>
    <cellStyle name="Normal 4 2 5 2 2 3 2 2 2 2" xfId="38719" xr:uid="{00000000-0005-0000-0000-00001D390000}"/>
    <cellStyle name="Normal 4 2 5 2 2 3 2 2 3" xfId="28627" xr:uid="{00000000-0005-0000-0000-00001E390000}"/>
    <cellStyle name="Normal 4 2 5 2 2 3 2 3" xfId="13487" xr:uid="{00000000-0005-0000-0000-00001F390000}"/>
    <cellStyle name="Normal 4 2 5 2 2 3 2 3 2" xfId="33673" xr:uid="{00000000-0005-0000-0000-000020390000}"/>
    <cellStyle name="Normal 4 2 5 2 2 3 2 4" xfId="23581" xr:uid="{00000000-0005-0000-0000-000021390000}"/>
    <cellStyle name="Normal 4 2 5 2 2 3 3" xfId="2108" xr:uid="{00000000-0005-0000-0000-000022390000}"/>
    <cellStyle name="Normal 4 2 5 2 2 3 3 2" xfId="7154" xr:uid="{00000000-0005-0000-0000-000023390000}"/>
    <cellStyle name="Normal 4 2 5 2 2 3 3 2 2" xfId="17246" xr:uid="{00000000-0005-0000-0000-000024390000}"/>
    <cellStyle name="Normal 4 2 5 2 2 3 3 2 2 2" xfId="37432" xr:uid="{00000000-0005-0000-0000-000025390000}"/>
    <cellStyle name="Normal 4 2 5 2 2 3 3 2 3" xfId="27340" xr:uid="{00000000-0005-0000-0000-000026390000}"/>
    <cellStyle name="Normal 4 2 5 2 2 3 3 3" xfId="12200" xr:uid="{00000000-0005-0000-0000-000027390000}"/>
    <cellStyle name="Normal 4 2 5 2 2 3 3 3 2" xfId="32386" xr:uid="{00000000-0005-0000-0000-000028390000}"/>
    <cellStyle name="Normal 4 2 5 2 2 3 3 4" xfId="22294" xr:uid="{00000000-0005-0000-0000-000029390000}"/>
    <cellStyle name="Normal 4 2 5 2 2 3 4" xfId="4581" xr:uid="{00000000-0005-0000-0000-00002A390000}"/>
    <cellStyle name="Normal 4 2 5 2 2 3 4 2" xfId="9627" xr:uid="{00000000-0005-0000-0000-00002B390000}"/>
    <cellStyle name="Normal 4 2 5 2 2 3 4 2 2" xfId="19719" xr:uid="{00000000-0005-0000-0000-00002C390000}"/>
    <cellStyle name="Normal 4 2 5 2 2 3 4 2 2 2" xfId="39905" xr:uid="{00000000-0005-0000-0000-00002D390000}"/>
    <cellStyle name="Normal 4 2 5 2 2 3 4 2 3" xfId="29813" xr:uid="{00000000-0005-0000-0000-00002E390000}"/>
    <cellStyle name="Normal 4 2 5 2 2 3 4 3" xfId="14673" xr:uid="{00000000-0005-0000-0000-00002F390000}"/>
    <cellStyle name="Normal 4 2 5 2 2 3 4 3 2" xfId="34859" xr:uid="{00000000-0005-0000-0000-000030390000}"/>
    <cellStyle name="Normal 4 2 5 2 2 3 4 4" xfId="24767" xr:uid="{00000000-0005-0000-0000-000031390000}"/>
    <cellStyle name="Normal 4 2 5 2 2 3 5" xfId="5867" xr:uid="{00000000-0005-0000-0000-000032390000}"/>
    <cellStyle name="Normal 4 2 5 2 2 3 5 2" xfId="15959" xr:uid="{00000000-0005-0000-0000-000033390000}"/>
    <cellStyle name="Normal 4 2 5 2 2 3 5 2 2" xfId="36145" xr:uid="{00000000-0005-0000-0000-000034390000}"/>
    <cellStyle name="Normal 4 2 5 2 2 3 5 3" xfId="26053" xr:uid="{00000000-0005-0000-0000-000035390000}"/>
    <cellStyle name="Normal 4 2 5 2 2 3 6" xfId="10913" xr:uid="{00000000-0005-0000-0000-000036390000}"/>
    <cellStyle name="Normal 4 2 5 2 2 3 6 2" xfId="31099" xr:uid="{00000000-0005-0000-0000-000037390000}"/>
    <cellStyle name="Normal 4 2 5 2 2 3 7" xfId="21007" xr:uid="{00000000-0005-0000-0000-000038390000}"/>
    <cellStyle name="Normal 4 2 5 2 2 4" xfId="3021" xr:uid="{00000000-0005-0000-0000-000039390000}"/>
    <cellStyle name="Normal 4 2 5 2 2 4 2" xfId="8067" xr:uid="{00000000-0005-0000-0000-00003A390000}"/>
    <cellStyle name="Normal 4 2 5 2 2 4 2 2" xfId="18159" xr:uid="{00000000-0005-0000-0000-00003B390000}"/>
    <cellStyle name="Normal 4 2 5 2 2 4 2 2 2" xfId="38345" xr:uid="{00000000-0005-0000-0000-00003C390000}"/>
    <cellStyle name="Normal 4 2 5 2 2 4 2 3" xfId="28253" xr:uid="{00000000-0005-0000-0000-00003D390000}"/>
    <cellStyle name="Normal 4 2 5 2 2 4 3" xfId="13113" xr:uid="{00000000-0005-0000-0000-00003E390000}"/>
    <cellStyle name="Normal 4 2 5 2 2 4 3 2" xfId="33299" xr:uid="{00000000-0005-0000-0000-00003F390000}"/>
    <cellStyle name="Normal 4 2 5 2 2 4 4" xfId="23207" xr:uid="{00000000-0005-0000-0000-000040390000}"/>
    <cellStyle name="Normal 4 2 5 2 2 5" xfId="1734" xr:uid="{00000000-0005-0000-0000-000041390000}"/>
    <cellStyle name="Normal 4 2 5 2 2 5 2" xfId="6780" xr:uid="{00000000-0005-0000-0000-000042390000}"/>
    <cellStyle name="Normal 4 2 5 2 2 5 2 2" xfId="16872" xr:uid="{00000000-0005-0000-0000-000043390000}"/>
    <cellStyle name="Normal 4 2 5 2 2 5 2 2 2" xfId="37058" xr:uid="{00000000-0005-0000-0000-000044390000}"/>
    <cellStyle name="Normal 4 2 5 2 2 5 2 3" xfId="26966" xr:uid="{00000000-0005-0000-0000-000045390000}"/>
    <cellStyle name="Normal 4 2 5 2 2 5 3" xfId="11826" xr:uid="{00000000-0005-0000-0000-000046390000}"/>
    <cellStyle name="Normal 4 2 5 2 2 5 3 2" xfId="32012" xr:uid="{00000000-0005-0000-0000-000047390000}"/>
    <cellStyle name="Normal 4 2 5 2 2 5 4" xfId="21920" xr:uid="{00000000-0005-0000-0000-000048390000}"/>
    <cellStyle name="Normal 4 2 5 2 2 6" xfId="4272" xr:uid="{00000000-0005-0000-0000-000049390000}"/>
    <cellStyle name="Normal 4 2 5 2 2 6 2" xfId="9318" xr:uid="{00000000-0005-0000-0000-00004A390000}"/>
    <cellStyle name="Normal 4 2 5 2 2 6 2 2" xfId="19410" xr:uid="{00000000-0005-0000-0000-00004B390000}"/>
    <cellStyle name="Normal 4 2 5 2 2 6 2 2 2" xfId="39596" xr:uid="{00000000-0005-0000-0000-00004C390000}"/>
    <cellStyle name="Normal 4 2 5 2 2 6 2 3" xfId="29504" xr:uid="{00000000-0005-0000-0000-00004D390000}"/>
    <cellStyle name="Normal 4 2 5 2 2 6 3" xfId="14364" xr:uid="{00000000-0005-0000-0000-00004E390000}"/>
    <cellStyle name="Normal 4 2 5 2 2 6 3 2" xfId="34550" xr:uid="{00000000-0005-0000-0000-00004F390000}"/>
    <cellStyle name="Normal 4 2 5 2 2 6 4" xfId="24458" xr:uid="{00000000-0005-0000-0000-000050390000}"/>
    <cellStyle name="Normal 4 2 5 2 2 7" xfId="5493" xr:uid="{00000000-0005-0000-0000-000051390000}"/>
    <cellStyle name="Normal 4 2 5 2 2 7 2" xfId="15585" xr:uid="{00000000-0005-0000-0000-000052390000}"/>
    <cellStyle name="Normal 4 2 5 2 2 7 2 2" xfId="35771" xr:uid="{00000000-0005-0000-0000-000053390000}"/>
    <cellStyle name="Normal 4 2 5 2 2 7 3" xfId="25679" xr:uid="{00000000-0005-0000-0000-000054390000}"/>
    <cellStyle name="Normal 4 2 5 2 2 8" xfId="10539" xr:uid="{00000000-0005-0000-0000-000055390000}"/>
    <cellStyle name="Normal 4 2 5 2 2 8 2" xfId="30725" xr:uid="{00000000-0005-0000-0000-000056390000}"/>
    <cellStyle name="Normal 4 2 5 2 2 9" xfId="20633" xr:uid="{00000000-0005-0000-0000-000057390000}"/>
    <cellStyle name="Normal 4 2 5 2 3" xfId="388" xr:uid="{00000000-0005-0000-0000-000058390000}"/>
    <cellStyle name="Normal 4 2 5 2 3 2" xfId="882" xr:uid="{00000000-0005-0000-0000-000059390000}"/>
    <cellStyle name="Normal 4 2 5 2 3 2 2" xfId="3468" xr:uid="{00000000-0005-0000-0000-00005A390000}"/>
    <cellStyle name="Normal 4 2 5 2 3 2 2 2" xfId="8514" xr:uid="{00000000-0005-0000-0000-00005B390000}"/>
    <cellStyle name="Normal 4 2 5 2 3 2 2 2 2" xfId="18606" xr:uid="{00000000-0005-0000-0000-00005C390000}"/>
    <cellStyle name="Normal 4 2 5 2 3 2 2 2 2 2" xfId="38792" xr:uid="{00000000-0005-0000-0000-00005D390000}"/>
    <cellStyle name="Normal 4 2 5 2 3 2 2 2 3" xfId="28700" xr:uid="{00000000-0005-0000-0000-00005E390000}"/>
    <cellStyle name="Normal 4 2 5 2 3 2 2 3" xfId="13560" xr:uid="{00000000-0005-0000-0000-00005F390000}"/>
    <cellStyle name="Normal 4 2 5 2 3 2 2 3 2" xfId="33746" xr:uid="{00000000-0005-0000-0000-000060390000}"/>
    <cellStyle name="Normal 4 2 5 2 3 2 2 4" xfId="23654" xr:uid="{00000000-0005-0000-0000-000061390000}"/>
    <cellStyle name="Normal 4 2 5 2 3 2 3" xfId="2181" xr:uid="{00000000-0005-0000-0000-000062390000}"/>
    <cellStyle name="Normal 4 2 5 2 3 2 3 2" xfId="7227" xr:uid="{00000000-0005-0000-0000-000063390000}"/>
    <cellStyle name="Normal 4 2 5 2 3 2 3 2 2" xfId="17319" xr:uid="{00000000-0005-0000-0000-000064390000}"/>
    <cellStyle name="Normal 4 2 5 2 3 2 3 2 2 2" xfId="37505" xr:uid="{00000000-0005-0000-0000-000065390000}"/>
    <cellStyle name="Normal 4 2 5 2 3 2 3 2 3" xfId="27413" xr:uid="{00000000-0005-0000-0000-000066390000}"/>
    <cellStyle name="Normal 4 2 5 2 3 2 3 3" xfId="12273" xr:uid="{00000000-0005-0000-0000-000067390000}"/>
    <cellStyle name="Normal 4 2 5 2 3 2 3 3 2" xfId="32459" xr:uid="{00000000-0005-0000-0000-000068390000}"/>
    <cellStyle name="Normal 4 2 5 2 3 2 3 4" xfId="22367" xr:uid="{00000000-0005-0000-0000-000069390000}"/>
    <cellStyle name="Normal 4 2 5 2 3 2 4" xfId="4654" xr:uid="{00000000-0005-0000-0000-00006A390000}"/>
    <cellStyle name="Normal 4 2 5 2 3 2 4 2" xfId="9700" xr:uid="{00000000-0005-0000-0000-00006B390000}"/>
    <cellStyle name="Normal 4 2 5 2 3 2 4 2 2" xfId="19792" xr:uid="{00000000-0005-0000-0000-00006C390000}"/>
    <cellStyle name="Normal 4 2 5 2 3 2 4 2 2 2" xfId="39978" xr:uid="{00000000-0005-0000-0000-00006D390000}"/>
    <cellStyle name="Normal 4 2 5 2 3 2 4 2 3" xfId="29886" xr:uid="{00000000-0005-0000-0000-00006E390000}"/>
    <cellStyle name="Normal 4 2 5 2 3 2 4 3" xfId="14746" xr:uid="{00000000-0005-0000-0000-00006F390000}"/>
    <cellStyle name="Normal 4 2 5 2 3 2 4 3 2" xfId="34932" xr:uid="{00000000-0005-0000-0000-000070390000}"/>
    <cellStyle name="Normal 4 2 5 2 3 2 4 4" xfId="24840" xr:uid="{00000000-0005-0000-0000-000071390000}"/>
    <cellStyle name="Normal 4 2 5 2 3 2 5" xfId="5940" xr:uid="{00000000-0005-0000-0000-000072390000}"/>
    <cellStyle name="Normal 4 2 5 2 3 2 5 2" xfId="16032" xr:uid="{00000000-0005-0000-0000-000073390000}"/>
    <cellStyle name="Normal 4 2 5 2 3 2 5 2 2" xfId="36218" xr:uid="{00000000-0005-0000-0000-000074390000}"/>
    <cellStyle name="Normal 4 2 5 2 3 2 5 3" xfId="26126" xr:uid="{00000000-0005-0000-0000-000075390000}"/>
    <cellStyle name="Normal 4 2 5 2 3 2 6" xfId="10986" xr:uid="{00000000-0005-0000-0000-000076390000}"/>
    <cellStyle name="Normal 4 2 5 2 3 2 6 2" xfId="31172" xr:uid="{00000000-0005-0000-0000-000077390000}"/>
    <cellStyle name="Normal 4 2 5 2 3 2 7" xfId="21080" xr:uid="{00000000-0005-0000-0000-000078390000}"/>
    <cellStyle name="Normal 4 2 5 2 3 3" xfId="3093" xr:uid="{00000000-0005-0000-0000-000079390000}"/>
    <cellStyle name="Normal 4 2 5 2 3 3 2" xfId="8139" xr:uid="{00000000-0005-0000-0000-00007A390000}"/>
    <cellStyle name="Normal 4 2 5 2 3 3 2 2" xfId="18231" xr:uid="{00000000-0005-0000-0000-00007B390000}"/>
    <cellStyle name="Normal 4 2 5 2 3 3 2 2 2" xfId="38417" xr:uid="{00000000-0005-0000-0000-00007C390000}"/>
    <cellStyle name="Normal 4 2 5 2 3 3 2 3" xfId="28325" xr:uid="{00000000-0005-0000-0000-00007D390000}"/>
    <cellStyle name="Normal 4 2 5 2 3 3 3" xfId="13185" xr:uid="{00000000-0005-0000-0000-00007E390000}"/>
    <cellStyle name="Normal 4 2 5 2 3 3 3 2" xfId="33371" xr:uid="{00000000-0005-0000-0000-00007F390000}"/>
    <cellStyle name="Normal 4 2 5 2 3 3 4" xfId="23279" xr:uid="{00000000-0005-0000-0000-000080390000}"/>
    <cellStyle name="Normal 4 2 5 2 3 4" xfId="1806" xr:uid="{00000000-0005-0000-0000-000081390000}"/>
    <cellStyle name="Normal 4 2 5 2 3 4 2" xfId="6852" xr:uid="{00000000-0005-0000-0000-000082390000}"/>
    <cellStyle name="Normal 4 2 5 2 3 4 2 2" xfId="16944" xr:uid="{00000000-0005-0000-0000-000083390000}"/>
    <cellStyle name="Normal 4 2 5 2 3 4 2 2 2" xfId="37130" xr:uid="{00000000-0005-0000-0000-000084390000}"/>
    <cellStyle name="Normal 4 2 5 2 3 4 2 3" xfId="27038" xr:uid="{00000000-0005-0000-0000-000085390000}"/>
    <cellStyle name="Normal 4 2 5 2 3 4 3" xfId="11898" xr:uid="{00000000-0005-0000-0000-000086390000}"/>
    <cellStyle name="Normal 4 2 5 2 3 4 3 2" xfId="32084" xr:uid="{00000000-0005-0000-0000-000087390000}"/>
    <cellStyle name="Normal 4 2 5 2 3 4 4" xfId="21992" xr:uid="{00000000-0005-0000-0000-000088390000}"/>
    <cellStyle name="Normal 4 2 5 2 3 5" xfId="4344" xr:uid="{00000000-0005-0000-0000-000089390000}"/>
    <cellStyle name="Normal 4 2 5 2 3 5 2" xfId="9390" xr:uid="{00000000-0005-0000-0000-00008A390000}"/>
    <cellStyle name="Normal 4 2 5 2 3 5 2 2" xfId="19482" xr:uid="{00000000-0005-0000-0000-00008B390000}"/>
    <cellStyle name="Normal 4 2 5 2 3 5 2 2 2" xfId="39668" xr:uid="{00000000-0005-0000-0000-00008C390000}"/>
    <cellStyle name="Normal 4 2 5 2 3 5 2 3" xfId="29576" xr:uid="{00000000-0005-0000-0000-00008D390000}"/>
    <cellStyle name="Normal 4 2 5 2 3 5 3" xfId="14436" xr:uid="{00000000-0005-0000-0000-00008E390000}"/>
    <cellStyle name="Normal 4 2 5 2 3 5 3 2" xfId="34622" xr:uid="{00000000-0005-0000-0000-00008F390000}"/>
    <cellStyle name="Normal 4 2 5 2 3 5 4" xfId="24530" xr:uid="{00000000-0005-0000-0000-000090390000}"/>
    <cellStyle name="Normal 4 2 5 2 3 6" xfId="5565" xr:uid="{00000000-0005-0000-0000-000091390000}"/>
    <cellStyle name="Normal 4 2 5 2 3 6 2" xfId="15657" xr:uid="{00000000-0005-0000-0000-000092390000}"/>
    <cellStyle name="Normal 4 2 5 2 3 6 2 2" xfId="35843" xr:uid="{00000000-0005-0000-0000-000093390000}"/>
    <cellStyle name="Normal 4 2 5 2 3 6 3" xfId="25751" xr:uid="{00000000-0005-0000-0000-000094390000}"/>
    <cellStyle name="Normal 4 2 5 2 3 7" xfId="10611" xr:uid="{00000000-0005-0000-0000-000095390000}"/>
    <cellStyle name="Normal 4 2 5 2 3 7 2" xfId="30797" xr:uid="{00000000-0005-0000-0000-000096390000}"/>
    <cellStyle name="Normal 4 2 5 2 3 8" xfId="20705" xr:uid="{00000000-0005-0000-0000-000097390000}"/>
    <cellStyle name="Normal 4 2 5 2 4" xfId="958" xr:uid="{00000000-0005-0000-0000-000098390000}"/>
    <cellStyle name="Normal 4 2 5 2 4 2" xfId="3541" xr:uid="{00000000-0005-0000-0000-000099390000}"/>
    <cellStyle name="Normal 4 2 5 2 4 2 2" xfId="8587" xr:uid="{00000000-0005-0000-0000-00009A390000}"/>
    <cellStyle name="Normal 4 2 5 2 4 2 2 2" xfId="18679" xr:uid="{00000000-0005-0000-0000-00009B390000}"/>
    <cellStyle name="Normal 4 2 5 2 4 2 2 2 2" xfId="38865" xr:uid="{00000000-0005-0000-0000-00009C390000}"/>
    <cellStyle name="Normal 4 2 5 2 4 2 2 3" xfId="28773" xr:uid="{00000000-0005-0000-0000-00009D390000}"/>
    <cellStyle name="Normal 4 2 5 2 4 2 3" xfId="13633" xr:uid="{00000000-0005-0000-0000-00009E390000}"/>
    <cellStyle name="Normal 4 2 5 2 4 2 3 2" xfId="33819" xr:uid="{00000000-0005-0000-0000-00009F390000}"/>
    <cellStyle name="Normal 4 2 5 2 4 2 4" xfId="23727" xr:uid="{00000000-0005-0000-0000-0000A0390000}"/>
    <cellStyle name="Normal 4 2 5 2 4 3" xfId="2254" xr:uid="{00000000-0005-0000-0000-0000A1390000}"/>
    <cellStyle name="Normal 4 2 5 2 4 3 2" xfId="7300" xr:uid="{00000000-0005-0000-0000-0000A2390000}"/>
    <cellStyle name="Normal 4 2 5 2 4 3 2 2" xfId="17392" xr:uid="{00000000-0005-0000-0000-0000A3390000}"/>
    <cellStyle name="Normal 4 2 5 2 4 3 2 2 2" xfId="37578" xr:uid="{00000000-0005-0000-0000-0000A4390000}"/>
    <cellStyle name="Normal 4 2 5 2 4 3 2 3" xfId="27486" xr:uid="{00000000-0005-0000-0000-0000A5390000}"/>
    <cellStyle name="Normal 4 2 5 2 4 3 3" xfId="12346" xr:uid="{00000000-0005-0000-0000-0000A6390000}"/>
    <cellStyle name="Normal 4 2 5 2 4 3 3 2" xfId="32532" xr:uid="{00000000-0005-0000-0000-0000A7390000}"/>
    <cellStyle name="Normal 4 2 5 2 4 3 4" xfId="22440" xr:uid="{00000000-0005-0000-0000-0000A8390000}"/>
    <cellStyle name="Normal 4 2 5 2 4 4" xfId="4727" xr:uid="{00000000-0005-0000-0000-0000A9390000}"/>
    <cellStyle name="Normal 4 2 5 2 4 4 2" xfId="9773" xr:uid="{00000000-0005-0000-0000-0000AA390000}"/>
    <cellStyle name="Normal 4 2 5 2 4 4 2 2" xfId="19865" xr:uid="{00000000-0005-0000-0000-0000AB390000}"/>
    <cellStyle name="Normal 4 2 5 2 4 4 2 2 2" xfId="40051" xr:uid="{00000000-0005-0000-0000-0000AC390000}"/>
    <cellStyle name="Normal 4 2 5 2 4 4 2 3" xfId="29959" xr:uid="{00000000-0005-0000-0000-0000AD390000}"/>
    <cellStyle name="Normal 4 2 5 2 4 4 3" xfId="14819" xr:uid="{00000000-0005-0000-0000-0000AE390000}"/>
    <cellStyle name="Normal 4 2 5 2 4 4 3 2" xfId="35005" xr:uid="{00000000-0005-0000-0000-0000AF390000}"/>
    <cellStyle name="Normal 4 2 5 2 4 4 4" xfId="24913" xr:uid="{00000000-0005-0000-0000-0000B0390000}"/>
    <cellStyle name="Normal 4 2 5 2 4 5" xfId="6013" xr:uid="{00000000-0005-0000-0000-0000B1390000}"/>
    <cellStyle name="Normal 4 2 5 2 4 5 2" xfId="16105" xr:uid="{00000000-0005-0000-0000-0000B2390000}"/>
    <cellStyle name="Normal 4 2 5 2 4 5 2 2" xfId="36291" xr:uid="{00000000-0005-0000-0000-0000B3390000}"/>
    <cellStyle name="Normal 4 2 5 2 4 5 3" xfId="26199" xr:uid="{00000000-0005-0000-0000-0000B4390000}"/>
    <cellStyle name="Normal 4 2 5 2 4 6" xfId="11059" xr:uid="{00000000-0005-0000-0000-0000B5390000}"/>
    <cellStyle name="Normal 4 2 5 2 4 6 2" xfId="31245" xr:uid="{00000000-0005-0000-0000-0000B6390000}"/>
    <cellStyle name="Normal 4 2 5 2 4 7" xfId="21153" xr:uid="{00000000-0005-0000-0000-0000B7390000}"/>
    <cellStyle name="Normal 4 2 5 2 5" xfId="1029" xr:uid="{00000000-0005-0000-0000-0000B8390000}"/>
    <cellStyle name="Normal 4 2 5 2 5 2" xfId="3612" xr:uid="{00000000-0005-0000-0000-0000B9390000}"/>
    <cellStyle name="Normal 4 2 5 2 5 2 2" xfId="8658" xr:uid="{00000000-0005-0000-0000-0000BA390000}"/>
    <cellStyle name="Normal 4 2 5 2 5 2 2 2" xfId="18750" xr:uid="{00000000-0005-0000-0000-0000BB390000}"/>
    <cellStyle name="Normal 4 2 5 2 5 2 2 2 2" xfId="38936" xr:uid="{00000000-0005-0000-0000-0000BC390000}"/>
    <cellStyle name="Normal 4 2 5 2 5 2 2 3" xfId="28844" xr:uid="{00000000-0005-0000-0000-0000BD390000}"/>
    <cellStyle name="Normal 4 2 5 2 5 2 3" xfId="13704" xr:uid="{00000000-0005-0000-0000-0000BE390000}"/>
    <cellStyle name="Normal 4 2 5 2 5 2 3 2" xfId="33890" xr:uid="{00000000-0005-0000-0000-0000BF390000}"/>
    <cellStyle name="Normal 4 2 5 2 5 2 4" xfId="23798" xr:uid="{00000000-0005-0000-0000-0000C0390000}"/>
    <cellStyle name="Normal 4 2 5 2 5 3" xfId="2325" xr:uid="{00000000-0005-0000-0000-0000C1390000}"/>
    <cellStyle name="Normal 4 2 5 2 5 3 2" xfId="7371" xr:uid="{00000000-0005-0000-0000-0000C2390000}"/>
    <cellStyle name="Normal 4 2 5 2 5 3 2 2" xfId="17463" xr:uid="{00000000-0005-0000-0000-0000C3390000}"/>
    <cellStyle name="Normal 4 2 5 2 5 3 2 2 2" xfId="37649" xr:uid="{00000000-0005-0000-0000-0000C4390000}"/>
    <cellStyle name="Normal 4 2 5 2 5 3 2 3" xfId="27557" xr:uid="{00000000-0005-0000-0000-0000C5390000}"/>
    <cellStyle name="Normal 4 2 5 2 5 3 3" xfId="12417" xr:uid="{00000000-0005-0000-0000-0000C6390000}"/>
    <cellStyle name="Normal 4 2 5 2 5 3 3 2" xfId="32603" xr:uid="{00000000-0005-0000-0000-0000C7390000}"/>
    <cellStyle name="Normal 4 2 5 2 5 3 4" xfId="22511" xr:uid="{00000000-0005-0000-0000-0000C8390000}"/>
    <cellStyle name="Normal 4 2 5 2 5 4" xfId="4798" xr:uid="{00000000-0005-0000-0000-0000C9390000}"/>
    <cellStyle name="Normal 4 2 5 2 5 4 2" xfId="9844" xr:uid="{00000000-0005-0000-0000-0000CA390000}"/>
    <cellStyle name="Normal 4 2 5 2 5 4 2 2" xfId="19936" xr:uid="{00000000-0005-0000-0000-0000CB390000}"/>
    <cellStyle name="Normal 4 2 5 2 5 4 2 2 2" xfId="40122" xr:uid="{00000000-0005-0000-0000-0000CC390000}"/>
    <cellStyle name="Normal 4 2 5 2 5 4 2 3" xfId="30030" xr:uid="{00000000-0005-0000-0000-0000CD390000}"/>
    <cellStyle name="Normal 4 2 5 2 5 4 3" xfId="14890" xr:uid="{00000000-0005-0000-0000-0000CE390000}"/>
    <cellStyle name="Normal 4 2 5 2 5 4 3 2" xfId="35076" xr:uid="{00000000-0005-0000-0000-0000CF390000}"/>
    <cellStyle name="Normal 4 2 5 2 5 4 4" xfId="24984" xr:uid="{00000000-0005-0000-0000-0000D0390000}"/>
    <cellStyle name="Normal 4 2 5 2 5 5" xfId="6084" xr:uid="{00000000-0005-0000-0000-0000D1390000}"/>
    <cellStyle name="Normal 4 2 5 2 5 5 2" xfId="16176" xr:uid="{00000000-0005-0000-0000-0000D2390000}"/>
    <cellStyle name="Normal 4 2 5 2 5 5 2 2" xfId="36362" xr:uid="{00000000-0005-0000-0000-0000D3390000}"/>
    <cellStyle name="Normal 4 2 5 2 5 5 3" xfId="26270" xr:uid="{00000000-0005-0000-0000-0000D4390000}"/>
    <cellStyle name="Normal 4 2 5 2 5 6" xfId="11130" xr:uid="{00000000-0005-0000-0000-0000D5390000}"/>
    <cellStyle name="Normal 4 2 5 2 5 6 2" xfId="31316" xr:uid="{00000000-0005-0000-0000-0000D6390000}"/>
    <cellStyle name="Normal 4 2 5 2 5 7" xfId="21224" xr:uid="{00000000-0005-0000-0000-0000D7390000}"/>
    <cellStyle name="Normal 4 2 5 2 6" xfId="1102" xr:uid="{00000000-0005-0000-0000-0000D8390000}"/>
    <cellStyle name="Normal 4 2 5 2 6 2" xfId="3684" xr:uid="{00000000-0005-0000-0000-0000D9390000}"/>
    <cellStyle name="Normal 4 2 5 2 6 2 2" xfId="8730" xr:uid="{00000000-0005-0000-0000-0000DA390000}"/>
    <cellStyle name="Normal 4 2 5 2 6 2 2 2" xfId="18822" xr:uid="{00000000-0005-0000-0000-0000DB390000}"/>
    <cellStyle name="Normal 4 2 5 2 6 2 2 2 2" xfId="39008" xr:uid="{00000000-0005-0000-0000-0000DC390000}"/>
    <cellStyle name="Normal 4 2 5 2 6 2 2 3" xfId="28916" xr:uid="{00000000-0005-0000-0000-0000DD390000}"/>
    <cellStyle name="Normal 4 2 5 2 6 2 3" xfId="13776" xr:uid="{00000000-0005-0000-0000-0000DE390000}"/>
    <cellStyle name="Normal 4 2 5 2 6 2 3 2" xfId="33962" xr:uid="{00000000-0005-0000-0000-0000DF390000}"/>
    <cellStyle name="Normal 4 2 5 2 6 2 4" xfId="23870" xr:uid="{00000000-0005-0000-0000-0000E0390000}"/>
    <cellStyle name="Normal 4 2 5 2 6 3" xfId="2397" xr:uid="{00000000-0005-0000-0000-0000E1390000}"/>
    <cellStyle name="Normal 4 2 5 2 6 3 2" xfId="7443" xr:uid="{00000000-0005-0000-0000-0000E2390000}"/>
    <cellStyle name="Normal 4 2 5 2 6 3 2 2" xfId="17535" xr:uid="{00000000-0005-0000-0000-0000E3390000}"/>
    <cellStyle name="Normal 4 2 5 2 6 3 2 2 2" xfId="37721" xr:uid="{00000000-0005-0000-0000-0000E4390000}"/>
    <cellStyle name="Normal 4 2 5 2 6 3 2 3" xfId="27629" xr:uid="{00000000-0005-0000-0000-0000E5390000}"/>
    <cellStyle name="Normal 4 2 5 2 6 3 3" xfId="12489" xr:uid="{00000000-0005-0000-0000-0000E6390000}"/>
    <cellStyle name="Normal 4 2 5 2 6 3 3 2" xfId="32675" xr:uid="{00000000-0005-0000-0000-0000E7390000}"/>
    <cellStyle name="Normal 4 2 5 2 6 3 4" xfId="22583" xr:uid="{00000000-0005-0000-0000-0000E8390000}"/>
    <cellStyle name="Normal 4 2 5 2 6 4" xfId="4870" xr:uid="{00000000-0005-0000-0000-0000E9390000}"/>
    <cellStyle name="Normal 4 2 5 2 6 4 2" xfId="9916" xr:uid="{00000000-0005-0000-0000-0000EA390000}"/>
    <cellStyle name="Normal 4 2 5 2 6 4 2 2" xfId="20008" xr:uid="{00000000-0005-0000-0000-0000EB390000}"/>
    <cellStyle name="Normal 4 2 5 2 6 4 2 2 2" xfId="40194" xr:uid="{00000000-0005-0000-0000-0000EC390000}"/>
    <cellStyle name="Normal 4 2 5 2 6 4 2 3" xfId="30102" xr:uid="{00000000-0005-0000-0000-0000ED390000}"/>
    <cellStyle name="Normal 4 2 5 2 6 4 3" xfId="14962" xr:uid="{00000000-0005-0000-0000-0000EE390000}"/>
    <cellStyle name="Normal 4 2 5 2 6 4 3 2" xfId="35148" xr:uid="{00000000-0005-0000-0000-0000EF390000}"/>
    <cellStyle name="Normal 4 2 5 2 6 4 4" xfId="25056" xr:uid="{00000000-0005-0000-0000-0000F0390000}"/>
    <cellStyle name="Normal 4 2 5 2 6 5" xfId="6156" xr:uid="{00000000-0005-0000-0000-0000F1390000}"/>
    <cellStyle name="Normal 4 2 5 2 6 5 2" xfId="16248" xr:uid="{00000000-0005-0000-0000-0000F2390000}"/>
    <cellStyle name="Normal 4 2 5 2 6 5 2 2" xfId="36434" xr:uid="{00000000-0005-0000-0000-0000F3390000}"/>
    <cellStyle name="Normal 4 2 5 2 6 5 3" xfId="26342" xr:uid="{00000000-0005-0000-0000-0000F4390000}"/>
    <cellStyle name="Normal 4 2 5 2 6 6" xfId="11202" xr:uid="{00000000-0005-0000-0000-0000F5390000}"/>
    <cellStyle name="Normal 4 2 5 2 6 6 2" xfId="31388" xr:uid="{00000000-0005-0000-0000-0000F6390000}"/>
    <cellStyle name="Normal 4 2 5 2 6 7" xfId="21296" xr:uid="{00000000-0005-0000-0000-0000F7390000}"/>
    <cellStyle name="Normal 4 2 5 2 7" xfId="1187" xr:uid="{00000000-0005-0000-0000-0000F8390000}"/>
    <cellStyle name="Normal 4 2 5 2 7 2" xfId="3767" xr:uid="{00000000-0005-0000-0000-0000F9390000}"/>
    <cellStyle name="Normal 4 2 5 2 7 2 2" xfId="8813" xr:uid="{00000000-0005-0000-0000-0000FA390000}"/>
    <cellStyle name="Normal 4 2 5 2 7 2 2 2" xfId="18905" xr:uid="{00000000-0005-0000-0000-0000FB390000}"/>
    <cellStyle name="Normal 4 2 5 2 7 2 2 2 2" xfId="39091" xr:uid="{00000000-0005-0000-0000-0000FC390000}"/>
    <cellStyle name="Normal 4 2 5 2 7 2 2 3" xfId="28999" xr:uid="{00000000-0005-0000-0000-0000FD390000}"/>
    <cellStyle name="Normal 4 2 5 2 7 2 3" xfId="13859" xr:uid="{00000000-0005-0000-0000-0000FE390000}"/>
    <cellStyle name="Normal 4 2 5 2 7 2 3 2" xfId="34045" xr:uid="{00000000-0005-0000-0000-0000FF390000}"/>
    <cellStyle name="Normal 4 2 5 2 7 2 4" xfId="23953" xr:uid="{00000000-0005-0000-0000-0000003A0000}"/>
    <cellStyle name="Normal 4 2 5 2 7 3" xfId="2480" xr:uid="{00000000-0005-0000-0000-0000013A0000}"/>
    <cellStyle name="Normal 4 2 5 2 7 3 2" xfId="7526" xr:uid="{00000000-0005-0000-0000-0000023A0000}"/>
    <cellStyle name="Normal 4 2 5 2 7 3 2 2" xfId="17618" xr:uid="{00000000-0005-0000-0000-0000033A0000}"/>
    <cellStyle name="Normal 4 2 5 2 7 3 2 2 2" xfId="37804" xr:uid="{00000000-0005-0000-0000-0000043A0000}"/>
    <cellStyle name="Normal 4 2 5 2 7 3 2 3" xfId="27712" xr:uid="{00000000-0005-0000-0000-0000053A0000}"/>
    <cellStyle name="Normal 4 2 5 2 7 3 3" xfId="12572" xr:uid="{00000000-0005-0000-0000-0000063A0000}"/>
    <cellStyle name="Normal 4 2 5 2 7 3 3 2" xfId="32758" xr:uid="{00000000-0005-0000-0000-0000073A0000}"/>
    <cellStyle name="Normal 4 2 5 2 7 3 4" xfId="22666" xr:uid="{00000000-0005-0000-0000-0000083A0000}"/>
    <cellStyle name="Normal 4 2 5 2 7 4" xfId="4952" xr:uid="{00000000-0005-0000-0000-0000093A0000}"/>
    <cellStyle name="Normal 4 2 5 2 7 4 2" xfId="9998" xr:uid="{00000000-0005-0000-0000-00000A3A0000}"/>
    <cellStyle name="Normal 4 2 5 2 7 4 2 2" xfId="20090" xr:uid="{00000000-0005-0000-0000-00000B3A0000}"/>
    <cellStyle name="Normal 4 2 5 2 7 4 2 2 2" xfId="40276" xr:uid="{00000000-0005-0000-0000-00000C3A0000}"/>
    <cellStyle name="Normal 4 2 5 2 7 4 2 3" xfId="30184" xr:uid="{00000000-0005-0000-0000-00000D3A0000}"/>
    <cellStyle name="Normal 4 2 5 2 7 4 3" xfId="15044" xr:uid="{00000000-0005-0000-0000-00000E3A0000}"/>
    <cellStyle name="Normal 4 2 5 2 7 4 3 2" xfId="35230" xr:uid="{00000000-0005-0000-0000-00000F3A0000}"/>
    <cellStyle name="Normal 4 2 5 2 7 4 4" xfId="25138" xr:uid="{00000000-0005-0000-0000-0000103A0000}"/>
    <cellStyle name="Normal 4 2 5 2 7 5" xfId="6239" xr:uid="{00000000-0005-0000-0000-0000113A0000}"/>
    <cellStyle name="Normal 4 2 5 2 7 5 2" xfId="16331" xr:uid="{00000000-0005-0000-0000-0000123A0000}"/>
    <cellStyle name="Normal 4 2 5 2 7 5 2 2" xfId="36517" xr:uid="{00000000-0005-0000-0000-0000133A0000}"/>
    <cellStyle name="Normal 4 2 5 2 7 5 3" xfId="26425" xr:uid="{00000000-0005-0000-0000-0000143A0000}"/>
    <cellStyle name="Normal 4 2 5 2 7 6" xfId="11285" xr:uid="{00000000-0005-0000-0000-0000153A0000}"/>
    <cellStyle name="Normal 4 2 5 2 7 6 2" xfId="31471" xr:uid="{00000000-0005-0000-0000-0000163A0000}"/>
    <cellStyle name="Normal 4 2 5 2 7 7" xfId="21379" xr:uid="{00000000-0005-0000-0000-0000173A0000}"/>
    <cellStyle name="Normal 4 2 5 2 8" xfId="1259" xr:uid="{00000000-0005-0000-0000-0000183A0000}"/>
    <cellStyle name="Normal 4 2 5 2 8 2" xfId="3839" xr:uid="{00000000-0005-0000-0000-0000193A0000}"/>
    <cellStyle name="Normal 4 2 5 2 8 2 2" xfId="8885" xr:uid="{00000000-0005-0000-0000-00001A3A0000}"/>
    <cellStyle name="Normal 4 2 5 2 8 2 2 2" xfId="18977" xr:uid="{00000000-0005-0000-0000-00001B3A0000}"/>
    <cellStyle name="Normal 4 2 5 2 8 2 2 2 2" xfId="39163" xr:uid="{00000000-0005-0000-0000-00001C3A0000}"/>
    <cellStyle name="Normal 4 2 5 2 8 2 2 3" xfId="29071" xr:uid="{00000000-0005-0000-0000-00001D3A0000}"/>
    <cellStyle name="Normal 4 2 5 2 8 2 3" xfId="13931" xr:uid="{00000000-0005-0000-0000-00001E3A0000}"/>
    <cellStyle name="Normal 4 2 5 2 8 2 3 2" xfId="34117" xr:uid="{00000000-0005-0000-0000-00001F3A0000}"/>
    <cellStyle name="Normal 4 2 5 2 8 2 4" xfId="24025" xr:uid="{00000000-0005-0000-0000-0000203A0000}"/>
    <cellStyle name="Normal 4 2 5 2 8 3" xfId="2552" xr:uid="{00000000-0005-0000-0000-0000213A0000}"/>
    <cellStyle name="Normal 4 2 5 2 8 3 2" xfId="7598" xr:uid="{00000000-0005-0000-0000-0000223A0000}"/>
    <cellStyle name="Normal 4 2 5 2 8 3 2 2" xfId="17690" xr:uid="{00000000-0005-0000-0000-0000233A0000}"/>
    <cellStyle name="Normal 4 2 5 2 8 3 2 2 2" xfId="37876" xr:uid="{00000000-0005-0000-0000-0000243A0000}"/>
    <cellStyle name="Normal 4 2 5 2 8 3 2 3" xfId="27784" xr:uid="{00000000-0005-0000-0000-0000253A0000}"/>
    <cellStyle name="Normal 4 2 5 2 8 3 3" xfId="12644" xr:uid="{00000000-0005-0000-0000-0000263A0000}"/>
    <cellStyle name="Normal 4 2 5 2 8 3 3 2" xfId="32830" xr:uid="{00000000-0005-0000-0000-0000273A0000}"/>
    <cellStyle name="Normal 4 2 5 2 8 3 4" xfId="22738" xr:uid="{00000000-0005-0000-0000-0000283A0000}"/>
    <cellStyle name="Normal 4 2 5 2 8 4" xfId="5024" xr:uid="{00000000-0005-0000-0000-0000293A0000}"/>
    <cellStyle name="Normal 4 2 5 2 8 4 2" xfId="10070" xr:uid="{00000000-0005-0000-0000-00002A3A0000}"/>
    <cellStyle name="Normal 4 2 5 2 8 4 2 2" xfId="20162" xr:uid="{00000000-0005-0000-0000-00002B3A0000}"/>
    <cellStyle name="Normal 4 2 5 2 8 4 2 2 2" xfId="40348" xr:uid="{00000000-0005-0000-0000-00002C3A0000}"/>
    <cellStyle name="Normal 4 2 5 2 8 4 2 3" xfId="30256" xr:uid="{00000000-0005-0000-0000-00002D3A0000}"/>
    <cellStyle name="Normal 4 2 5 2 8 4 3" xfId="15116" xr:uid="{00000000-0005-0000-0000-00002E3A0000}"/>
    <cellStyle name="Normal 4 2 5 2 8 4 3 2" xfId="35302" xr:uid="{00000000-0005-0000-0000-00002F3A0000}"/>
    <cellStyle name="Normal 4 2 5 2 8 4 4" xfId="25210" xr:uid="{00000000-0005-0000-0000-0000303A0000}"/>
    <cellStyle name="Normal 4 2 5 2 8 5" xfId="6311" xr:uid="{00000000-0005-0000-0000-0000313A0000}"/>
    <cellStyle name="Normal 4 2 5 2 8 5 2" xfId="16403" xr:uid="{00000000-0005-0000-0000-0000323A0000}"/>
    <cellStyle name="Normal 4 2 5 2 8 5 2 2" xfId="36589" xr:uid="{00000000-0005-0000-0000-0000333A0000}"/>
    <cellStyle name="Normal 4 2 5 2 8 5 3" xfId="26497" xr:uid="{00000000-0005-0000-0000-0000343A0000}"/>
    <cellStyle name="Normal 4 2 5 2 8 6" xfId="11357" xr:uid="{00000000-0005-0000-0000-0000353A0000}"/>
    <cellStyle name="Normal 4 2 5 2 8 6 2" xfId="31543" xr:uid="{00000000-0005-0000-0000-0000363A0000}"/>
    <cellStyle name="Normal 4 2 5 2 8 7" xfId="21451" xr:uid="{00000000-0005-0000-0000-0000373A0000}"/>
    <cellStyle name="Normal 4 2 5 2 9" xfId="1332" xr:uid="{00000000-0005-0000-0000-0000383A0000}"/>
    <cellStyle name="Normal 4 2 5 2 9 2" xfId="3911" xr:uid="{00000000-0005-0000-0000-0000393A0000}"/>
    <cellStyle name="Normal 4 2 5 2 9 2 2" xfId="8957" xr:uid="{00000000-0005-0000-0000-00003A3A0000}"/>
    <cellStyle name="Normal 4 2 5 2 9 2 2 2" xfId="19049" xr:uid="{00000000-0005-0000-0000-00003B3A0000}"/>
    <cellStyle name="Normal 4 2 5 2 9 2 2 2 2" xfId="39235" xr:uid="{00000000-0005-0000-0000-00003C3A0000}"/>
    <cellStyle name="Normal 4 2 5 2 9 2 2 3" xfId="29143" xr:uid="{00000000-0005-0000-0000-00003D3A0000}"/>
    <cellStyle name="Normal 4 2 5 2 9 2 3" xfId="14003" xr:uid="{00000000-0005-0000-0000-00003E3A0000}"/>
    <cellStyle name="Normal 4 2 5 2 9 2 3 2" xfId="34189" xr:uid="{00000000-0005-0000-0000-00003F3A0000}"/>
    <cellStyle name="Normal 4 2 5 2 9 2 4" xfId="24097" xr:uid="{00000000-0005-0000-0000-0000403A0000}"/>
    <cellStyle name="Normal 4 2 5 2 9 3" xfId="2624" xr:uid="{00000000-0005-0000-0000-0000413A0000}"/>
    <cellStyle name="Normal 4 2 5 2 9 3 2" xfId="7670" xr:uid="{00000000-0005-0000-0000-0000423A0000}"/>
    <cellStyle name="Normal 4 2 5 2 9 3 2 2" xfId="17762" xr:uid="{00000000-0005-0000-0000-0000433A0000}"/>
    <cellStyle name="Normal 4 2 5 2 9 3 2 2 2" xfId="37948" xr:uid="{00000000-0005-0000-0000-0000443A0000}"/>
    <cellStyle name="Normal 4 2 5 2 9 3 2 3" xfId="27856" xr:uid="{00000000-0005-0000-0000-0000453A0000}"/>
    <cellStyle name="Normal 4 2 5 2 9 3 3" xfId="12716" xr:uid="{00000000-0005-0000-0000-0000463A0000}"/>
    <cellStyle name="Normal 4 2 5 2 9 3 3 2" xfId="32902" xr:uid="{00000000-0005-0000-0000-0000473A0000}"/>
    <cellStyle name="Normal 4 2 5 2 9 3 4" xfId="22810" xr:uid="{00000000-0005-0000-0000-0000483A0000}"/>
    <cellStyle name="Normal 4 2 5 2 9 4" xfId="5096" xr:uid="{00000000-0005-0000-0000-0000493A0000}"/>
    <cellStyle name="Normal 4 2 5 2 9 4 2" xfId="10142" xr:uid="{00000000-0005-0000-0000-00004A3A0000}"/>
    <cellStyle name="Normal 4 2 5 2 9 4 2 2" xfId="20234" xr:uid="{00000000-0005-0000-0000-00004B3A0000}"/>
    <cellStyle name="Normal 4 2 5 2 9 4 2 2 2" xfId="40420" xr:uid="{00000000-0005-0000-0000-00004C3A0000}"/>
    <cellStyle name="Normal 4 2 5 2 9 4 2 3" xfId="30328" xr:uid="{00000000-0005-0000-0000-00004D3A0000}"/>
    <cellStyle name="Normal 4 2 5 2 9 4 3" xfId="15188" xr:uid="{00000000-0005-0000-0000-00004E3A0000}"/>
    <cellStyle name="Normal 4 2 5 2 9 4 3 2" xfId="35374" xr:uid="{00000000-0005-0000-0000-00004F3A0000}"/>
    <cellStyle name="Normal 4 2 5 2 9 4 4" xfId="25282" xr:uid="{00000000-0005-0000-0000-0000503A0000}"/>
    <cellStyle name="Normal 4 2 5 2 9 5" xfId="6383" xr:uid="{00000000-0005-0000-0000-0000513A0000}"/>
    <cellStyle name="Normal 4 2 5 2 9 5 2" xfId="16475" xr:uid="{00000000-0005-0000-0000-0000523A0000}"/>
    <cellStyle name="Normal 4 2 5 2 9 5 2 2" xfId="36661" xr:uid="{00000000-0005-0000-0000-0000533A0000}"/>
    <cellStyle name="Normal 4 2 5 2 9 5 3" xfId="26569" xr:uid="{00000000-0005-0000-0000-0000543A0000}"/>
    <cellStyle name="Normal 4 2 5 2 9 6" xfId="11429" xr:uid="{00000000-0005-0000-0000-0000553A0000}"/>
    <cellStyle name="Normal 4 2 5 2 9 6 2" xfId="31615" xr:uid="{00000000-0005-0000-0000-0000563A0000}"/>
    <cellStyle name="Normal 4 2 5 2 9 7" xfId="21523" xr:uid="{00000000-0005-0000-0000-0000573A0000}"/>
    <cellStyle name="Normal 4 2 5 3" xfId="280" xr:uid="{00000000-0005-0000-0000-0000583A0000}"/>
    <cellStyle name="Normal 4 2 5 3 2" xfId="424" xr:uid="{00000000-0005-0000-0000-0000593A0000}"/>
    <cellStyle name="Normal 4 2 5 3 2 2" xfId="1516" xr:uid="{00000000-0005-0000-0000-00005A3A0000}"/>
    <cellStyle name="Normal 4 2 5 3 2 2 2" xfId="4091" xr:uid="{00000000-0005-0000-0000-00005B3A0000}"/>
    <cellStyle name="Normal 4 2 5 3 2 2 2 2" xfId="9137" xr:uid="{00000000-0005-0000-0000-00005C3A0000}"/>
    <cellStyle name="Normal 4 2 5 3 2 2 2 2 2" xfId="19229" xr:uid="{00000000-0005-0000-0000-00005D3A0000}"/>
    <cellStyle name="Normal 4 2 5 3 2 2 2 2 2 2" xfId="39415" xr:uid="{00000000-0005-0000-0000-00005E3A0000}"/>
    <cellStyle name="Normal 4 2 5 3 2 2 2 2 3" xfId="29323" xr:uid="{00000000-0005-0000-0000-00005F3A0000}"/>
    <cellStyle name="Normal 4 2 5 3 2 2 2 3" xfId="14183" xr:uid="{00000000-0005-0000-0000-0000603A0000}"/>
    <cellStyle name="Normal 4 2 5 3 2 2 2 3 2" xfId="34369" xr:uid="{00000000-0005-0000-0000-0000613A0000}"/>
    <cellStyle name="Normal 4 2 5 3 2 2 2 4" xfId="24277" xr:uid="{00000000-0005-0000-0000-0000623A0000}"/>
    <cellStyle name="Normal 4 2 5 3 2 2 3" xfId="2804" xr:uid="{00000000-0005-0000-0000-0000633A0000}"/>
    <cellStyle name="Normal 4 2 5 3 2 2 3 2" xfId="7850" xr:uid="{00000000-0005-0000-0000-0000643A0000}"/>
    <cellStyle name="Normal 4 2 5 3 2 2 3 2 2" xfId="17942" xr:uid="{00000000-0005-0000-0000-0000653A0000}"/>
    <cellStyle name="Normal 4 2 5 3 2 2 3 2 2 2" xfId="38128" xr:uid="{00000000-0005-0000-0000-0000663A0000}"/>
    <cellStyle name="Normal 4 2 5 3 2 2 3 2 3" xfId="28036" xr:uid="{00000000-0005-0000-0000-0000673A0000}"/>
    <cellStyle name="Normal 4 2 5 3 2 2 3 3" xfId="12896" xr:uid="{00000000-0005-0000-0000-0000683A0000}"/>
    <cellStyle name="Normal 4 2 5 3 2 2 3 3 2" xfId="33082" xr:uid="{00000000-0005-0000-0000-0000693A0000}"/>
    <cellStyle name="Normal 4 2 5 3 2 2 3 4" xfId="22990" xr:uid="{00000000-0005-0000-0000-00006A3A0000}"/>
    <cellStyle name="Normal 4 2 5 3 2 2 4" xfId="5276" xr:uid="{00000000-0005-0000-0000-00006B3A0000}"/>
    <cellStyle name="Normal 4 2 5 3 2 2 4 2" xfId="10322" xr:uid="{00000000-0005-0000-0000-00006C3A0000}"/>
    <cellStyle name="Normal 4 2 5 3 2 2 4 2 2" xfId="20414" xr:uid="{00000000-0005-0000-0000-00006D3A0000}"/>
    <cellStyle name="Normal 4 2 5 3 2 2 4 2 2 2" xfId="40600" xr:uid="{00000000-0005-0000-0000-00006E3A0000}"/>
    <cellStyle name="Normal 4 2 5 3 2 2 4 2 3" xfId="30508" xr:uid="{00000000-0005-0000-0000-00006F3A0000}"/>
    <cellStyle name="Normal 4 2 5 3 2 2 4 3" xfId="15368" xr:uid="{00000000-0005-0000-0000-0000703A0000}"/>
    <cellStyle name="Normal 4 2 5 3 2 2 4 3 2" xfId="35554" xr:uid="{00000000-0005-0000-0000-0000713A0000}"/>
    <cellStyle name="Normal 4 2 5 3 2 2 4 4" xfId="25462" xr:uid="{00000000-0005-0000-0000-0000723A0000}"/>
    <cellStyle name="Normal 4 2 5 3 2 2 5" xfId="6563" xr:uid="{00000000-0005-0000-0000-0000733A0000}"/>
    <cellStyle name="Normal 4 2 5 3 2 2 5 2" xfId="16655" xr:uid="{00000000-0005-0000-0000-0000743A0000}"/>
    <cellStyle name="Normal 4 2 5 3 2 2 5 2 2" xfId="36841" xr:uid="{00000000-0005-0000-0000-0000753A0000}"/>
    <cellStyle name="Normal 4 2 5 3 2 2 5 3" xfId="26749" xr:uid="{00000000-0005-0000-0000-0000763A0000}"/>
    <cellStyle name="Normal 4 2 5 3 2 2 6" xfId="11609" xr:uid="{00000000-0005-0000-0000-0000773A0000}"/>
    <cellStyle name="Normal 4 2 5 3 2 2 6 2" xfId="31795" xr:uid="{00000000-0005-0000-0000-0000783A0000}"/>
    <cellStyle name="Normal 4 2 5 3 2 2 7" xfId="21703" xr:uid="{00000000-0005-0000-0000-0000793A0000}"/>
    <cellStyle name="Normal 4 2 5 3 2 3" xfId="3129" xr:uid="{00000000-0005-0000-0000-00007A3A0000}"/>
    <cellStyle name="Normal 4 2 5 3 2 3 2" xfId="8175" xr:uid="{00000000-0005-0000-0000-00007B3A0000}"/>
    <cellStyle name="Normal 4 2 5 3 2 3 2 2" xfId="18267" xr:uid="{00000000-0005-0000-0000-00007C3A0000}"/>
    <cellStyle name="Normal 4 2 5 3 2 3 2 2 2" xfId="38453" xr:uid="{00000000-0005-0000-0000-00007D3A0000}"/>
    <cellStyle name="Normal 4 2 5 3 2 3 2 3" xfId="28361" xr:uid="{00000000-0005-0000-0000-00007E3A0000}"/>
    <cellStyle name="Normal 4 2 5 3 2 3 3" xfId="13221" xr:uid="{00000000-0005-0000-0000-00007F3A0000}"/>
    <cellStyle name="Normal 4 2 5 3 2 3 3 2" xfId="33407" xr:uid="{00000000-0005-0000-0000-0000803A0000}"/>
    <cellStyle name="Normal 4 2 5 3 2 3 4" xfId="23315" xr:uid="{00000000-0005-0000-0000-0000813A0000}"/>
    <cellStyle name="Normal 4 2 5 3 2 4" xfId="1842" xr:uid="{00000000-0005-0000-0000-0000823A0000}"/>
    <cellStyle name="Normal 4 2 5 3 2 4 2" xfId="6888" xr:uid="{00000000-0005-0000-0000-0000833A0000}"/>
    <cellStyle name="Normal 4 2 5 3 2 4 2 2" xfId="16980" xr:uid="{00000000-0005-0000-0000-0000843A0000}"/>
    <cellStyle name="Normal 4 2 5 3 2 4 2 2 2" xfId="37166" xr:uid="{00000000-0005-0000-0000-0000853A0000}"/>
    <cellStyle name="Normal 4 2 5 3 2 4 2 3" xfId="27074" xr:uid="{00000000-0005-0000-0000-0000863A0000}"/>
    <cellStyle name="Normal 4 2 5 3 2 4 3" xfId="11934" xr:uid="{00000000-0005-0000-0000-0000873A0000}"/>
    <cellStyle name="Normal 4 2 5 3 2 4 3 2" xfId="32120" xr:uid="{00000000-0005-0000-0000-0000883A0000}"/>
    <cellStyle name="Normal 4 2 5 3 2 4 4" xfId="22028" xr:uid="{00000000-0005-0000-0000-0000893A0000}"/>
    <cellStyle name="Normal 4 2 5 3 2 5" xfId="4380" xr:uid="{00000000-0005-0000-0000-00008A3A0000}"/>
    <cellStyle name="Normal 4 2 5 3 2 5 2" xfId="9426" xr:uid="{00000000-0005-0000-0000-00008B3A0000}"/>
    <cellStyle name="Normal 4 2 5 3 2 5 2 2" xfId="19518" xr:uid="{00000000-0005-0000-0000-00008C3A0000}"/>
    <cellStyle name="Normal 4 2 5 3 2 5 2 2 2" xfId="39704" xr:uid="{00000000-0005-0000-0000-00008D3A0000}"/>
    <cellStyle name="Normal 4 2 5 3 2 5 2 3" xfId="29612" xr:uid="{00000000-0005-0000-0000-00008E3A0000}"/>
    <cellStyle name="Normal 4 2 5 3 2 5 3" xfId="14472" xr:uid="{00000000-0005-0000-0000-00008F3A0000}"/>
    <cellStyle name="Normal 4 2 5 3 2 5 3 2" xfId="34658" xr:uid="{00000000-0005-0000-0000-0000903A0000}"/>
    <cellStyle name="Normal 4 2 5 3 2 5 4" xfId="24566" xr:uid="{00000000-0005-0000-0000-0000913A0000}"/>
    <cellStyle name="Normal 4 2 5 3 2 6" xfId="5601" xr:uid="{00000000-0005-0000-0000-0000923A0000}"/>
    <cellStyle name="Normal 4 2 5 3 2 6 2" xfId="15693" xr:uid="{00000000-0005-0000-0000-0000933A0000}"/>
    <cellStyle name="Normal 4 2 5 3 2 6 2 2" xfId="35879" xr:uid="{00000000-0005-0000-0000-0000943A0000}"/>
    <cellStyle name="Normal 4 2 5 3 2 6 3" xfId="25787" xr:uid="{00000000-0005-0000-0000-0000953A0000}"/>
    <cellStyle name="Normal 4 2 5 3 2 7" xfId="10647" xr:uid="{00000000-0005-0000-0000-0000963A0000}"/>
    <cellStyle name="Normal 4 2 5 3 2 7 2" xfId="30833" xr:uid="{00000000-0005-0000-0000-0000973A0000}"/>
    <cellStyle name="Normal 4 2 5 3 2 8" xfId="20741" xr:uid="{00000000-0005-0000-0000-0000983A0000}"/>
    <cellStyle name="Normal 4 2 5 3 3" xfId="772" xr:uid="{00000000-0005-0000-0000-0000993A0000}"/>
    <cellStyle name="Normal 4 2 5 3 3 2" xfId="3359" xr:uid="{00000000-0005-0000-0000-00009A3A0000}"/>
    <cellStyle name="Normal 4 2 5 3 3 2 2" xfId="8405" xr:uid="{00000000-0005-0000-0000-00009B3A0000}"/>
    <cellStyle name="Normal 4 2 5 3 3 2 2 2" xfId="18497" xr:uid="{00000000-0005-0000-0000-00009C3A0000}"/>
    <cellStyle name="Normal 4 2 5 3 3 2 2 2 2" xfId="38683" xr:uid="{00000000-0005-0000-0000-00009D3A0000}"/>
    <cellStyle name="Normal 4 2 5 3 3 2 2 3" xfId="28591" xr:uid="{00000000-0005-0000-0000-00009E3A0000}"/>
    <cellStyle name="Normal 4 2 5 3 3 2 3" xfId="13451" xr:uid="{00000000-0005-0000-0000-00009F3A0000}"/>
    <cellStyle name="Normal 4 2 5 3 3 2 3 2" xfId="33637" xr:uid="{00000000-0005-0000-0000-0000A03A0000}"/>
    <cellStyle name="Normal 4 2 5 3 3 2 4" xfId="23545" xr:uid="{00000000-0005-0000-0000-0000A13A0000}"/>
    <cellStyle name="Normal 4 2 5 3 3 3" xfId="2072" xr:uid="{00000000-0005-0000-0000-0000A23A0000}"/>
    <cellStyle name="Normal 4 2 5 3 3 3 2" xfId="7118" xr:uid="{00000000-0005-0000-0000-0000A33A0000}"/>
    <cellStyle name="Normal 4 2 5 3 3 3 2 2" xfId="17210" xr:uid="{00000000-0005-0000-0000-0000A43A0000}"/>
    <cellStyle name="Normal 4 2 5 3 3 3 2 2 2" xfId="37396" xr:uid="{00000000-0005-0000-0000-0000A53A0000}"/>
    <cellStyle name="Normal 4 2 5 3 3 3 2 3" xfId="27304" xr:uid="{00000000-0005-0000-0000-0000A63A0000}"/>
    <cellStyle name="Normal 4 2 5 3 3 3 3" xfId="12164" xr:uid="{00000000-0005-0000-0000-0000A73A0000}"/>
    <cellStyle name="Normal 4 2 5 3 3 3 3 2" xfId="32350" xr:uid="{00000000-0005-0000-0000-0000A83A0000}"/>
    <cellStyle name="Normal 4 2 5 3 3 3 4" xfId="22258" xr:uid="{00000000-0005-0000-0000-0000A93A0000}"/>
    <cellStyle name="Normal 4 2 5 3 3 4" xfId="4545" xr:uid="{00000000-0005-0000-0000-0000AA3A0000}"/>
    <cellStyle name="Normal 4 2 5 3 3 4 2" xfId="9591" xr:uid="{00000000-0005-0000-0000-0000AB3A0000}"/>
    <cellStyle name="Normal 4 2 5 3 3 4 2 2" xfId="19683" xr:uid="{00000000-0005-0000-0000-0000AC3A0000}"/>
    <cellStyle name="Normal 4 2 5 3 3 4 2 2 2" xfId="39869" xr:uid="{00000000-0005-0000-0000-0000AD3A0000}"/>
    <cellStyle name="Normal 4 2 5 3 3 4 2 3" xfId="29777" xr:uid="{00000000-0005-0000-0000-0000AE3A0000}"/>
    <cellStyle name="Normal 4 2 5 3 3 4 3" xfId="14637" xr:uid="{00000000-0005-0000-0000-0000AF3A0000}"/>
    <cellStyle name="Normal 4 2 5 3 3 4 3 2" xfId="34823" xr:uid="{00000000-0005-0000-0000-0000B03A0000}"/>
    <cellStyle name="Normal 4 2 5 3 3 4 4" xfId="24731" xr:uid="{00000000-0005-0000-0000-0000B13A0000}"/>
    <cellStyle name="Normal 4 2 5 3 3 5" xfId="5831" xr:uid="{00000000-0005-0000-0000-0000B23A0000}"/>
    <cellStyle name="Normal 4 2 5 3 3 5 2" xfId="15923" xr:uid="{00000000-0005-0000-0000-0000B33A0000}"/>
    <cellStyle name="Normal 4 2 5 3 3 5 2 2" xfId="36109" xr:uid="{00000000-0005-0000-0000-0000B43A0000}"/>
    <cellStyle name="Normal 4 2 5 3 3 5 3" xfId="26017" xr:uid="{00000000-0005-0000-0000-0000B53A0000}"/>
    <cellStyle name="Normal 4 2 5 3 3 6" xfId="10877" xr:uid="{00000000-0005-0000-0000-0000B63A0000}"/>
    <cellStyle name="Normal 4 2 5 3 3 6 2" xfId="31063" xr:uid="{00000000-0005-0000-0000-0000B73A0000}"/>
    <cellStyle name="Normal 4 2 5 3 3 7" xfId="20971" xr:uid="{00000000-0005-0000-0000-0000B83A0000}"/>
    <cellStyle name="Normal 4 2 5 3 4" xfId="2985" xr:uid="{00000000-0005-0000-0000-0000B93A0000}"/>
    <cellStyle name="Normal 4 2 5 3 4 2" xfId="8031" xr:uid="{00000000-0005-0000-0000-0000BA3A0000}"/>
    <cellStyle name="Normal 4 2 5 3 4 2 2" xfId="18123" xr:uid="{00000000-0005-0000-0000-0000BB3A0000}"/>
    <cellStyle name="Normal 4 2 5 3 4 2 2 2" xfId="38309" xr:uid="{00000000-0005-0000-0000-0000BC3A0000}"/>
    <cellStyle name="Normal 4 2 5 3 4 2 3" xfId="28217" xr:uid="{00000000-0005-0000-0000-0000BD3A0000}"/>
    <cellStyle name="Normal 4 2 5 3 4 3" xfId="13077" xr:uid="{00000000-0005-0000-0000-0000BE3A0000}"/>
    <cellStyle name="Normal 4 2 5 3 4 3 2" xfId="33263" xr:uid="{00000000-0005-0000-0000-0000BF3A0000}"/>
    <cellStyle name="Normal 4 2 5 3 4 4" xfId="23171" xr:uid="{00000000-0005-0000-0000-0000C03A0000}"/>
    <cellStyle name="Normal 4 2 5 3 5" xfId="1698" xr:uid="{00000000-0005-0000-0000-0000C13A0000}"/>
    <cellStyle name="Normal 4 2 5 3 5 2" xfId="6744" xr:uid="{00000000-0005-0000-0000-0000C23A0000}"/>
    <cellStyle name="Normal 4 2 5 3 5 2 2" xfId="16836" xr:uid="{00000000-0005-0000-0000-0000C33A0000}"/>
    <cellStyle name="Normal 4 2 5 3 5 2 2 2" xfId="37022" xr:uid="{00000000-0005-0000-0000-0000C43A0000}"/>
    <cellStyle name="Normal 4 2 5 3 5 2 3" xfId="26930" xr:uid="{00000000-0005-0000-0000-0000C53A0000}"/>
    <cellStyle name="Normal 4 2 5 3 5 3" xfId="11790" xr:uid="{00000000-0005-0000-0000-0000C63A0000}"/>
    <cellStyle name="Normal 4 2 5 3 5 3 2" xfId="31976" xr:uid="{00000000-0005-0000-0000-0000C73A0000}"/>
    <cellStyle name="Normal 4 2 5 3 5 4" xfId="21884" xr:uid="{00000000-0005-0000-0000-0000C83A0000}"/>
    <cellStyle name="Normal 4 2 5 3 6" xfId="4236" xr:uid="{00000000-0005-0000-0000-0000C93A0000}"/>
    <cellStyle name="Normal 4 2 5 3 6 2" xfId="9282" xr:uid="{00000000-0005-0000-0000-0000CA3A0000}"/>
    <cellStyle name="Normal 4 2 5 3 6 2 2" xfId="19374" xr:uid="{00000000-0005-0000-0000-0000CB3A0000}"/>
    <cellStyle name="Normal 4 2 5 3 6 2 2 2" xfId="39560" xr:uid="{00000000-0005-0000-0000-0000CC3A0000}"/>
    <cellStyle name="Normal 4 2 5 3 6 2 3" xfId="29468" xr:uid="{00000000-0005-0000-0000-0000CD3A0000}"/>
    <cellStyle name="Normal 4 2 5 3 6 3" xfId="14328" xr:uid="{00000000-0005-0000-0000-0000CE3A0000}"/>
    <cellStyle name="Normal 4 2 5 3 6 3 2" xfId="34514" xr:uid="{00000000-0005-0000-0000-0000CF3A0000}"/>
    <cellStyle name="Normal 4 2 5 3 6 4" xfId="24422" xr:uid="{00000000-0005-0000-0000-0000D03A0000}"/>
    <cellStyle name="Normal 4 2 5 3 7" xfId="5457" xr:uid="{00000000-0005-0000-0000-0000D13A0000}"/>
    <cellStyle name="Normal 4 2 5 3 7 2" xfId="15549" xr:uid="{00000000-0005-0000-0000-0000D23A0000}"/>
    <cellStyle name="Normal 4 2 5 3 7 2 2" xfId="35735" xr:uid="{00000000-0005-0000-0000-0000D33A0000}"/>
    <cellStyle name="Normal 4 2 5 3 7 3" xfId="25643" xr:uid="{00000000-0005-0000-0000-0000D43A0000}"/>
    <cellStyle name="Normal 4 2 5 3 8" xfId="10503" xr:uid="{00000000-0005-0000-0000-0000D53A0000}"/>
    <cellStyle name="Normal 4 2 5 3 8 2" xfId="30689" xr:uid="{00000000-0005-0000-0000-0000D63A0000}"/>
    <cellStyle name="Normal 4 2 5 3 9" xfId="20597" xr:uid="{00000000-0005-0000-0000-0000D73A0000}"/>
    <cellStyle name="Normal 4 2 5 4" xfId="352" xr:uid="{00000000-0005-0000-0000-0000D83A0000}"/>
    <cellStyle name="Normal 4 2 5 4 2" xfId="846" xr:uid="{00000000-0005-0000-0000-0000D93A0000}"/>
    <cellStyle name="Normal 4 2 5 4 2 2" xfId="3432" xr:uid="{00000000-0005-0000-0000-0000DA3A0000}"/>
    <cellStyle name="Normal 4 2 5 4 2 2 2" xfId="8478" xr:uid="{00000000-0005-0000-0000-0000DB3A0000}"/>
    <cellStyle name="Normal 4 2 5 4 2 2 2 2" xfId="18570" xr:uid="{00000000-0005-0000-0000-0000DC3A0000}"/>
    <cellStyle name="Normal 4 2 5 4 2 2 2 2 2" xfId="38756" xr:uid="{00000000-0005-0000-0000-0000DD3A0000}"/>
    <cellStyle name="Normal 4 2 5 4 2 2 2 3" xfId="28664" xr:uid="{00000000-0005-0000-0000-0000DE3A0000}"/>
    <cellStyle name="Normal 4 2 5 4 2 2 3" xfId="13524" xr:uid="{00000000-0005-0000-0000-0000DF3A0000}"/>
    <cellStyle name="Normal 4 2 5 4 2 2 3 2" xfId="33710" xr:uid="{00000000-0005-0000-0000-0000E03A0000}"/>
    <cellStyle name="Normal 4 2 5 4 2 2 4" xfId="23618" xr:uid="{00000000-0005-0000-0000-0000E13A0000}"/>
    <cellStyle name="Normal 4 2 5 4 2 3" xfId="2145" xr:uid="{00000000-0005-0000-0000-0000E23A0000}"/>
    <cellStyle name="Normal 4 2 5 4 2 3 2" xfId="7191" xr:uid="{00000000-0005-0000-0000-0000E33A0000}"/>
    <cellStyle name="Normal 4 2 5 4 2 3 2 2" xfId="17283" xr:uid="{00000000-0005-0000-0000-0000E43A0000}"/>
    <cellStyle name="Normal 4 2 5 4 2 3 2 2 2" xfId="37469" xr:uid="{00000000-0005-0000-0000-0000E53A0000}"/>
    <cellStyle name="Normal 4 2 5 4 2 3 2 3" xfId="27377" xr:uid="{00000000-0005-0000-0000-0000E63A0000}"/>
    <cellStyle name="Normal 4 2 5 4 2 3 3" xfId="12237" xr:uid="{00000000-0005-0000-0000-0000E73A0000}"/>
    <cellStyle name="Normal 4 2 5 4 2 3 3 2" xfId="32423" xr:uid="{00000000-0005-0000-0000-0000E83A0000}"/>
    <cellStyle name="Normal 4 2 5 4 2 3 4" xfId="22331" xr:uid="{00000000-0005-0000-0000-0000E93A0000}"/>
    <cellStyle name="Normal 4 2 5 4 2 4" xfId="4618" xr:uid="{00000000-0005-0000-0000-0000EA3A0000}"/>
    <cellStyle name="Normal 4 2 5 4 2 4 2" xfId="9664" xr:uid="{00000000-0005-0000-0000-0000EB3A0000}"/>
    <cellStyle name="Normal 4 2 5 4 2 4 2 2" xfId="19756" xr:uid="{00000000-0005-0000-0000-0000EC3A0000}"/>
    <cellStyle name="Normal 4 2 5 4 2 4 2 2 2" xfId="39942" xr:uid="{00000000-0005-0000-0000-0000ED3A0000}"/>
    <cellStyle name="Normal 4 2 5 4 2 4 2 3" xfId="29850" xr:uid="{00000000-0005-0000-0000-0000EE3A0000}"/>
    <cellStyle name="Normal 4 2 5 4 2 4 3" xfId="14710" xr:uid="{00000000-0005-0000-0000-0000EF3A0000}"/>
    <cellStyle name="Normal 4 2 5 4 2 4 3 2" xfId="34896" xr:uid="{00000000-0005-0000-0000-0000F03A0000}"/>
    <cellStyle name="Normal 4 2 5 4 2 4 4" xfId="24804" xr:uid="{00000000-0005-0000-0000-0000F13A0000}"/>
    <cellStyle name="Normal 4 2 5 4 2 5" xfId="5904" xr:uid="{00000000-0005-0000-0000-0000F23A0000}"/>
    <cellStyle name="Normal 4 2 5 4 2 5 2" xfId="15996" xr:uid="{00000000-0005-0000-0000-0000F33A0000}"/>
    <cellStyle name="Normal 4 2 5 4 2 5 2 2" xfId="36182" xr:uid="{00000000-0005-0000-0000-0000F43A0000}"/>
    <cellStyle name="Normal 4 2 5 4 2 5 3" xfId="26090" xr:uid="{00000000-0005-0000-0000-0000F53A0000}"/>
    <cellStyle name="Normal 4 2 5 4 2 6" xfId="10950" xr:uid="{00000000-0005-0000-0000-0000F63A0000}"/>
    <cellStyle name="Normal 4 2 5 4 2 6 2" xfId="31136" xr:uid="{00000000-0005-0000-0000-0000F73A0000}"/>
    <cellStyle name="Normal 4 2 5 4 2 7" xfId="21044" xr:uid="{00000000-0005-0000-0000-0000F83A0000}"/>
    <cellStyle name="Normal 4 2 5 4 3" xfId="3057" xr:uid="{00000000-0005-0000-0000-0000F93A0000}"/>
    <cellStyle name="Normal 4 2 5 4 3 2" xfId="8103" xr:uid="{00000000-0005-0000-0000-0000FA3A0000}"/>
    <cellStyle name="Normal 4 2 5 4 3 2 2" xfId="18195" xr:uid="{00000000-0005-0000-0000-0000FB3A0000}"/>
    <cellStyle name="Normal 4 2 5 4 3 2 2 2" xfId="38381" xr:uid="{00000000-0005-0000-0000-0000FC3A0000}"/>
    <cellStyle name="Normal 4 2 5 4 3 2 3" xfId="28289" xr:uid="{00000000-0005-0000-0000-0000FD3A0000}"/>
    <cellStyle name="Normal 4 2 5 4 3 3" xfId="13149" xr:uid="{00000000-0005-0000-0000-0000FE3A0000}"/>
    <cellStyle name="Normal 4 2 5 4 3 3 2" xfId="33335" xr:uid="{00000000-0005-0000-0000-0000FF3A0000}"/>
    <cellStyle name="Normal 4 2 5 4 3 4" xfId="23243" xr:uid="{00000000-0005-0000-0000-0000003B0000}"/>
    <cellStyle name="Normal 4 2 5 4 4" xfId="1770" xr:uid="{00000000-0005-0000-0000-0000013B0000}"/>
    <cellStyle name="Normal 4 2 5 4 4 2" xfId="6816" xr:uid="{00000000-0005-0000-0000-0000023B0000}"/>
    <cellStyle name="Normal 4 2 5 4 4 2 2" xfId="16908" xr:uid="{00000000-0005-0000-0000-0000033B0000}"/>
    <cellStyle name="Normal 4 2 5 4 4 2 2 2" xfId="37094" xr:uid="{00000000-0005-0000-0000-0000043B0000}"/>
    <cellStyle name="Normal 4 2 5 4 4 2 3" xfId="27002" xr:uid="{00000000-0005-0000-0000-0000053B0000}"/>
    <cellStyle name="Normal 4 2 5 4 4 3" xfId="11862" xr:uid="{00000000-0005-0000-0000-0000063B0000}"/>
    <cellStyle name="Normal 4 2 5 4 4 3 2" xfId="32048" xr:uid="{00000000-0005-0000-0000-0000073B0000}"/>
    <cellStyle name="Normal 4 2 5 4 4 4" xfId="21956" xr:uid="{00000000-0005-0000-0000-0000083B0000}"/>
    <cellStyle name="Normal 4 2 5 4 5" xfId="4308" xr:uid="{00000000-0005-0000-0000-0000093B0000}"/>
    <cellStyle name="Normal 4 2 5 4 5 2" xfId="9354" xr:uid="{00000000-0005-0000-0000-00000A3B0000}"/>
    <cellStyle name="Normal 4 2 5 4 5 2 2" xfId="19446" xr:uid="{00000000-0005-0000-0000-00000B3B0000}"/>
    <cellStyle name="Normal 4 2 5 4 5 2 2 2" xfId="39632" xr:uid="{00000000-0005-0000-0000-00000C3B0000}"/>
    <cellStyle name="Normal 4 2 5 4 5 2 3" xfId="29540" xr:uid="{00000000-0005-0000-0000-00000D3B0000}"/>
    <cellStyle name="Normal 4 2 5 4 5 3" xfId="14400" xr:uid="{00000000-0005-0000-0000-00000E3B0000}"/>
    <cellStyle name="Normal 4 2 5 4 5 3 2" xfId="34586" xr:uid="{00000000-0005-0000-0000-00000F3B0000}"/>
    <cellStyle name="Normal 4 2 5 4 5 4" xfId="24494" xr:uid="{00000000-0005-0000-0000-0000103B0000}"/>
    <cellStyle name="Normal 4 2 5 4 6" xfId="5529" xr:uid="{00000000-0005-0000-0000-0000113B0000}"/>
    <cellStyle name="Normal 4 2 5 4 6 2" xfId="15621" xr:uid="{00000000-0005-0000-0000-0000123B0000}"/>
    <cellStyle name="Normal 4 2 5 4 6 2 2" xfId="35807" xr:uid="{00000000-0005-0000-0000-0000133B0000}"/>
    <cellStyle name="Normal 4 2 5 4 6 3" xfId="25715" xr:uid="{00000000-0005-0000-0000-0000143B0000}"/>
    <cellStyle name="Normal 4 2 5 4 7" xfId="10575" xr:uid="{00000000-0005-0000-0000-0000153B0000}"/>
    <cellStyle name="Normal 4 2 5 4 7 2" xfId="30761" xr:uid="{00000000-0005-0000-0000-0000163B0000}"/>
    <cellStyle name="Normal 4 2 5 4 8" xfId="20669" xr:uid="{00000000-0005-0000-0000-0000173B0000}"/>
    <cellStyle name="Normal 4 2 5 5" xfId="922" xr:uid="{00000000-0005-0000-0000-0000183B0000}"/>
    <cellStyle name="Normal 4 2 5 5 2" xfId="3505" xr:uid="{00000000-0005-0000-0000-0000193B0000}"/>
    <cellStyle name="Normal 4 2 5 5 2 2" xfId="8551" xr:uid="{00000000-0005-0000-0000-00001A3B0000}"/>
    <cellStyle name="Normal 4 2 5 5 2 2 2" xfId="18643" xr:uid="{00000000-0005-0000-0000-00001B3B0000}"/>
    <cellStyle name="Normal 4 2 5 5 2 2 2 2" xfId="38829" xr:uid="{00000000-0005-0000-0000-00001C3B0000}"/>
    <cellStyle name="Normal 4 2 5 5 2 2 3" xfId="28737" xr:uid="{00000000-0005-0000-0000-00001D3B0000}"/>
    <cellStyle name="Normal 4 2 5 5 2 3" xfId="13597" xr:uid="{00000000-0005-0000-0000-00001E3B0000}"/>
    <cellStyle name="Normal 4 2 5 5 2 3 2" xfId="33783" xr:uid="{00000000-0005-0000-0000-00001F3B0000}"/>
    <cellStyle name="Normal 4 2 5 5 2 4" xfId="23691" xr:uid="{00000000-0005-0000-0000-0000203B0000}"/>
    <cellStyle name="Normal 4 2 5 5 3" xfId="2218" xr:uid="{00000000-0005-0000-0000-0000213B0000}"/>
    <cellStyle name="Normal 4 2 5 5 3 2" xfId="7264" xr:uid="{00000000-0005-0000-0000-0000223B0000}"/>
    <cellStyle name="Normal 4 2 5 5 3 2 2" xfId="17356" xr:uid="{00000000-0005-0000-0000-0000233B0000}"/>
    <cellStyle name="Normal 4 2 5 5 3 2 2 2" xfId="37542" xr:uid="{00000000-0005-0000-0000-0000243B0000}"/>
    <cellStyle name="Normal 4 2 5 5 3 2 3" xfId="27450" xr:uid="{00000000-0005-0000-0000-0000253B0000}"/>
    <cellStyle name="Normal 4 2 5 5 3 3" xfId="12310" xr:uid="{00000000-0005-0000-0000-0000263B0000}"/>
    <cellStyle name="Normal 4 2 5 5 3 3 2" xfId="32496" xr:uid="{00000000-0005-0000-0000-0000273B0000}"/>
    <cellStyle name="Normal 4 2 5 5 3 4" xfId="22404" xr:uid="{00000000-0005-0000-0000-0000283B0000}"/>
    <cellStyle name="Normal 4 2 5 5 4" xfId="4691" xr:uid="{00000000-0005-0000-0000-0000293B0000}"/>
    <cellStyle name="Normal 4 2 5 5 4 2" xfId="9737" xr:uid="{00000000-0005-0000-0000-00002A3B0000}"/>
    <cellStyle name="Normal 4 2 5 5 4 2 2" xfId="19829" xr:uid="{00000000-0005-0000-0000-00002B3B0000}"/>
    <cellStyle name="Normal 4 2 5 5 4 2 2 2" xfId="40015" xr:uid="{00000000-0005-0000-0000-00002C3B0000}"/>
    <cellStyle name="Normal 4 2 5 5 4 2 3" xfId="29923" xr:uid="{00000000-0005-0000-0000-00002D3B0000}"/>
    <cellStyle name="Normal 4 2 5 5 4 3" xfId="14783" xr:uid="{00000000-0005-0000-0000-00002E3B0000}"/>
    <cellStyle name="Normal 4 2 5 5 4 3 2" xfId="34969" xr:uid="{00000000-0005-0000-0000-00002F3B0000}"/>
    <cellStyle name="Normal 4 2 5 5 4 4" xfId="24877" xr:uid="{00000000-0005-0000-0000-0000303B0000}"/>
    <cellStyle name="Normal 4 2 5 5 5" xfId="5977" xr:uid="{00000000-0005-0000-0000-0000313B0000}"/>
    <cellStyle name="Normal 4 2 5 5 5 2" xfId="16069" xr:uid="{00000000-0005-0000-0000-0000323B0000}"/>
    <cellStyle name="Normal 4 2 5 5 5 2 2" xfId="36255" xr:uid="{00000000-0005-0000-0000-0000333B0000}"/>
    <cellStyle name="Normal 4 2 5 5 5 3" xfId="26163" xr:uid="{00000000-0005-0000-0000-0000343B0000}"/>
    <cellStyle name="Normal 4 2 5 5 6" xfId="11023" xr:uid="{00000000-0005-0000-0000-0000353B0000}"/>
    <cellStyle name="Normal 4 2 5 5 6 2" xfId="31209" xr:uid="{00000000-0005-0000-0000-0000363B0000}"/>
    <cellStyle name="Normal 4 2 5 5 7" xfId="21117" xr:uid="{00000000-0005-0000-0000-0000373B0000}"/>
    <cellStyle name="Normal 4 2 5 6" xfId="994" xr:uid="{00000000-0005-0000-0000-0000383B0000}"/>
    <cellStyle name="Normal 4 2 5 6 2" xfId="3577" xr:uid="{00000000-0005-0000-0000-0000393B0000}"/>
    <cellStyle name="Normal 4 2 5 6 2 2" xfId="8623" xr:uid="{00000000-0005-0000-0000-00003A3B0000}"/>
    <cellStyle name="Normal 4 2 5 6 2 2 2" xfId="18715" xr:uid="{00000000-0005-0000-0000-00003B3B0000}"/>
    <cellStyle name="Normal 4 2 5 6 2 2 2 2" xfId="38901" xr:uid="{00000000-0005-0000-0000-00003C3B0000}"/>
    <cellStyle name="Normal 4 2 5 6 2 2 3" xfId="28809" xr:uid="{00000000-0005-0000-0000-00003D3B0000}"/>
    <cellStyle name="Normal 4 2 5 6 2 3" xfId="13669" xr:uid="{00000000-0005-0000-0000-00003E3B0000}"/>
    <cellStyle name="Normal 4 2 5 6 2 3 2" xfId="33855" xr:uid="{00000000-0005-0000-0000-00003F3B0000}"/>
    <cellStyle name="Normal 4 2 5 6 2 4" xfId="23763" xr:uid="{00000000-0005-0000-0000-0000403B0000}"/>
    <cellStyle name="Normal 4 2 5 6 3" xfId="2290" xr:uid="{00000000-0005-0000-0000-0000413B0000}"/>
    <cellStyle name="Normal 4 2 5 6 3 2" xfId="7336" xr:uid="{00000000-0005-0000-0000-0000423B0000}"/>
    <cellStyle name="Normal 4 2 5 6 3 2 2" xfId="17428" xr:uid="{00000000-0005-0000-0000-0000433B0000}"/>
    <cellStyle name="Normal 4 2 5 6 3 2 2 2" xfId="37614" xr:uid="{00000000-0005-0000-0000-0000443B0000}"/>
    <cellStyle name="Normal 4 2 5 6 3 2 3" xfId="27522" xr:uid="{00000000-0005-0000-0000-0000453B0000}"/>
    <cellStyle name="Normal 4 2 5 6 3 3" xfId="12382" xr:uid="{00000000-0005-0000-0000-0000463B0000}"/>
    <cellStyle name="Normal 4 2 5 6 3 3 2" xfId="32568" xr:uid="{00000000-0005-0000-0000-0000473B0000}"/>
    <cellStyle name="Normal 4 2 5 6 3 4" xfId="22476" xr:uid="{00000000-0005-0000-0000-0000483B0000}"/>
    <cellStyle name="Normal 4 2 5 6 4" xfId="4763" xr:uid="{00000000-0005-0000-0000-0000493B0000}"/>
    <cellStyle name="Normal 4 2 5 6 4 2" xfId="9809" xr:uid="{00000000-0005-0000-0000-00004A3B0000}"/>
    <cellStyle name="Normal 4 2 5 6 4 2 2" xfId="19901" xr:uid="{00000000-0005-0000-0000-00004B3B0000}"/>
    <cellStyle name="Normal 4 2 5 6 4 2 2 2" xfId="40087" xr:uid="{00000000-0005-0000-0000-00004C3B0000}"/>
    <cellStyle name="Normal 4 2 5 6 4 2 3" xfId="29995" xr:uid="{00000000-0005-0000-0000-00004D3B0000}"/>
    <cellStyle name="Normal 4 2 5 6 4 3" xfId="14855" xr:uid="{00000000-0005-0000-0000-00004E3B0000}"/>
    <cellStyle name="Normal 4 2 5 6 4 3 2" xfId="35041" xr:uid="{00000000-0005-0000-0000-00004F3B0000}"/>
    <cellStyle name="Normal 4 2 5 6 4 4" xfId="24949" xr:uid="{00000000-0005-0000-0000-0000503B0000}"/>
    <cellStyle name="Normal 4 2 5 6 5" xfId="6049" xr:uid="{00000000-0005-0000-0000-0000513B0000}"/>
    <cellStyle name="Normal 4 2 5 6 5 2" xfId="16141" xr:uid="{00000000-0005-0000-0000-0000523B0000}"/>
    <cellStyle name="Normal 4 2 5 6 5 2 2" xfId="36327" xr:uid="{00000000-0005-0000-0000-0000533B0000}"/>
    <cellStyle name="Normal 4 2 5 6 5 3" xfId="26235" xr:uid="{00000000-0005-0000-0000-0000543B0000}"/>
    <cellStyle name="Normal 4 2 5 6 6" xfId="11095" xr:uid="{00000000-0005-0000-0000-0000553B0000}"/>
    <cellStyle name="Normal 4 2 5 6 6 2" xfId="31281" xr:uid="{00000000-0005-0000-0000-0000563B0000}"/>
    <cellStyle name="Normal 4 2 5 6 7" xfId="21189" xr:uid="{00000000-0005-0000-0000-0000573B0000}"/>
    <cellStyle name="Normal 4 2 5 7" xfId="1066" xr:uid="{00000000-0005-0000-0000-0000583B0000}"/>
    <cellStyle name="Normal 4 2 5 7 2" xfId="3648" xr:uid="{00000000-0005-0000-0000-0000593B0000}"/>
    <cellStyle name="Normal 4 2 5 7 2 2" xfId="8694" xr:uid="{00000000-0005-0000-0000-00005A3B0000}"/>
    <cellStyle name="Normal 4 2 5 7 2 2 2" xfId="18786" xr:uid="{00000000-0005-0000-0000-00005B3B0000}"/>
    <cellStyle name="Normal 4 2 5 7 2 2 2 2" xfId="38972" xr:uid="{00000000-0005-0000-0000-00005C3B0000}"/>
    <cellStyle name="Normal 4 2 5 7 2 2 3" xfId="28880" xr:uid="{00000000-0005-0000-0000-00005D3B0000}"/>
    <cellStyle name="Normal 4 2 5 7 2 3" xfId="13740" xr:uid="{00000000-0005-0000-0000-00005E3B0000}"/>
    <cellStyle name="Normal 4 2 5 7 2 3 2" xfId="33926" xr:uid="{00000000-0005-0000-0000-00005F3B0000}"/>
    <cellStyle name="Normal 4 2 5 7 2 4" xfId="23834" xr:uid="{00000000-0005-0000-0000-0000603B0000}"/>
    <cellStyle name="Normal 4 2 5 7 3" xfId="2361" xr:uid="{00000000-0005-0000-0000-0000613B0000}"/>
    <cellStyle name="Normal 4 2 5 7 3 2" xfId="7407" xr:uid="{00000000-0005-0000-0000-0000623B0000}"/>
    <cellStyle name="Normal 4 2 5 7 3 2 2" xfId="17499" xr:uid="{00000000-0005-0000-0000-0000633B0000}"/>
    <cellStyle name="Normal 4 2 5 7 3 2 2 2" xfId="37685" xr:uid="{00000000-0005-0000-0000-0000643B0000}"/>
    <cellStyle name="Normal 4 2 5 7 3 2 3" xfId="27593" xr:uid="{00000000-0005-0000-0000-0000653B0000}"/>
    <cellStyle name="Normal 4 2 5 7 3 3" xfId="12453" xr:uid="{00000000-0005-0000-0000-0000663B0000}"/>
    <cellStyle name="Normal 4 2 5 7 3 3 2" xfId="32639" xr:uid="{00000000-0005-0000-0000-0000673B0000}"/>
    <cellStyle name="Normal 4 2 5 7 3 4" xfId="22547" xr:uid="{00000000-0005-0000-0000-0000683B0000}"/>
    <cellStyle name="Normal 4 2 5 7 4" xfId="4834" xr:uid="{00000000-0005-0000-0000-0000693B0000}"/>
    <cellStyle name="Normal 4 2 5 7 4 2" xfId="9880" xr:uid="{00000000-0005-0000-0000-00006A3B0000}"/>
    <cellStyle name="Normal 4 2 5 7 4 2 2" xfId="19972" xr:uid="{00000000-0005-0000-0000-00006B3B0000}"/>
    <cellStyle name="Normal 4 2 5 7 4 2 2 2" xfId="40158" xr:uid="{00000000-0005-0000-0000-00006C3B0000}"/>
    <cellStyle name="Normal 4 2 5 7 4 2 3" xfId="30066" xr:uid="{00000000-0005-0000-0000-00006D3B0000}"/>
    <cellStyle name="Normal 4 2 5 7 4 3" xfId="14926" xr:uid="{00000000-0005-0000-0000-00006E3B0000}"/>
    <cellStyle name="Normal 4 2 5 7 4 3 2" xfId="35112" xr:uid="{00000000-0005-0000-0000-00006F3B0000}"/>
    <cellStyle name="Normal 4 2 5 7 4 4" xfId="25020" xr:uid="{00000000-0005-0000-0000-0000703B0000}"/>
    <cellStyle name="Normal 4 2 5 7 5" xfId="6120" xr:uid="{00000000-0005-0000-0000-0000713B0000}"/>
    <cellStyle name="Normal 4 2 5 7 5 2" xfId="16212" xr:uid="{00000000-0005-0000-0000-0000723B0000}"/>
    <cellStyle name="Normal 4 2 5 7 5 2 2" xfId="36398" xr:uid="{00000000-0005-0000-0000-0000733B0000}"/>
    <cellStyle name="Normal 4 2 5 7 5 3" xfId="26306" xr:uid="{00000000-0005-0000-0000-0000743B0000}"/>
    <cellStyle name="Normal 4 2 5 7 6" xfId="11166" xr:uid="{00000000-0005-0000-0000-0000753B0000}"/>
    <cellStyle name="Normal 4 2 5 7 6 2" xfId="31352" xr:uid="{00000000-0005-0000-0000-0000763B0000}"/>
    <cellStyle name="Normal 4 2 5 7 7" xfId="21260" xr:uid="{00000000-0005-0000-0000-0000773B0000}"/>
    <cellStyle name="Normal 4 2 5 8" xfId="1151" xr:uid="{00000000-0005-0000-0000-0000783B0000}"/>
    <cellStyle name="Normal 4 2 5 8 2" xfId="3731" xr:uid="{00000000-0005-0000-0000-0000793B0000}"/>
    <cellStyle name="Normal 4 2 5 8 2 2" xfId="8777" xr:uid="{00000000-0005-0000-0000-00007A3B0000}"/>
    <cellStyle name="Normal 4 2 5 8 2 2 2" xfId="18869" xr:uid="{00000000-0005-0000-0000-00007B3B0000}"/>
    <cellStyle name="Normal 4 2 5 8 2 2 2 2" xfId="39055" xr:uid="{00000000-0005-0000-0000-00007C3B0000}"/>
    <cellStyle name="Normal 4 2 5 8 2 2 3" xfId="28963" xr:uid="{00000000-0005-0000-0000-00007D3B0000}"/>
    <cellStyle name="Normal 4 2 5 8 2 3" xfId="13823" xr:uid="{00000000-0005-0000-0000-00007E3B0000}"/>
    <cellStyle name="Normal 4 2 5 8 2 3 2" xfId="34009" xr:uid="{00000000-0005-0000-0000-00007F3B0000}"/>
    <cellStyle name="Normal 4 2 5 8 2 4" xfId="23917" xr:uid="{00000000-0005-0000-0000-0000803B0000}"/>
    <cellStyle name="Normal 4 2 5 8 3" xfId="2444" xr:uid="{00000000-0005-0000-0000-0000813B0000}"/>
    <cellStyle name="Normal 4 2 5 8 3 2" xfId="7490" xr:uid="{00000000-0005-0000-0000-0000823B0000}"/>
    <cellStyle name="Normal 4 2 5 8 3 2 2" xfId="17582" xr:uid="{00000000-0005-0000-0000-0000833B0000}"/>
    <cellStyle name="Normal 4 2 5 8 3 2 2 2" xfId="37768" xr:uid="{00000000-0005-0000-0000-0000843B0000}"/>
    <cellStyle name="Normal 4 2 5 8 3 2 3" xfId="27676" xr:uid="{00000000-0005-0000-0000-0000853B0000}"/>
    <cellStyle name="Normal 4 2 5 8 3 3" xfId="12536" xr:uid="{00000000-0005-0000-0000-0000863B0000}"/>
    <cellStyle name="Normal 4 2 5 8 3 3 2" xfId="32722" xr:uid="{00000000-0005-0000-0000-0000873B0000}"/>
    <cellStyle name="Normal 4 2 5 8 3 4" xfId="22630" xr:uid="{00000000-0005-0000-0000-0000883B0000}"/>
    <cellStyle name="Normal 4 2 5 8 4" xfId="4916" xr:uid="{00000000-0005-0000-0000-0000893B0000}"/>
    <cellStyle name="Normal 4 2 5 8 4 2" xfId="9962" xr:uid="{00000000-0005-0000-0000-00008A3B0000}"/>
    <cellStyle name="Normal 4 2 5 8 4 2 2" xfId="20054" xr:uid="{00000000-0005-0000-0000-00008B3B0000}"/>
    <cellStyle name="Normal 4 2 5 8 4 2 2 2" xfId="40240" xr:uid="{00000000-0005-0000-0000-00008C3B0000}"/>
    <cellStyle name="Normal 4 2 5 8 4 2 3" xfId="30148" xr:uid="{00000000-0005-0000-0000-00008D3B0000}"/>
    <cellStyle name="Normal 4 2 5 8 4 3" xfId="15008" xr:uid="{00000000-0005-0000-0000-00008E3B0000}"/>
    <cellStyle name="Normal 4 2 5 8 4 3 2" xfId="35194" xr:uid="{00000000-0005-0000-0000-00008F3B0000}"/>
    <cellStyle name="Normal 4 2 5 8 4 4" xfId="25102" xr:uid="{00000000-0005-0000-0000-0000903B0000}"/>
    <cellStyle name="Normal 4 2 5 8 5" xfId="6203" xr:uid="{00000000-0005-0000-0000-0000913B0000}"/>
    <cellStyle name="Normal 4 2 5 8 5 2" xfId="16295" xr:uid="{00000000-0005-0000-0000-0000923B0000}"/>
    <cellStyle name="Normal 4 2 5 8 5 2 2" xfId="36481" xr:uid="{00000000-0005-0000-0000-0000933B0000}"/>
    <cellStyle name="Normal 4 2 5 8 5 3" xfId="26389" xr:uid="{00000000-0005-0000-0000-0000943B0000}"/>
    <cellStyle name="Normal 4 2 5 8 6" xfId="11249" xr:uid="{00000000-0005-0000-0000-0000953B0000}"/>
    <cellStyle name="Normal 4 2 5 8 6 2" xfId="31435" xr:uid="{00000000-0005-0000-0000-0000963B0000}"/>
    <cellStyle name="Normal 4 2 5 8 7" xfId="21343" xr:uid="{00000000-0005-0000-0000-0000973B0000}"/>
    <cellStyle name="Normal 4 2 5 9" xfId="1223" xr:uid="{00000000-0005-0000-0000-0000983B0000}"/>
    <cellStyle name="Normal 4 2 5 9 2" xfId="3803" xr:uid="{00000000-0005-0000-0000-0000993B0000}"/>
    <cellStyle name="Normal 4 2 5 9 2 2" xfId="8849" xr:uid="{00000000-0005-0000-0000-00009A3B0000}"/>
    <cellStyle name="Normal 4 2 5 9 2 2 2" xfId="18941" xr:uid="{00000000-0005-0000-0000-00009B3B0000}"/>
    <cellStyle name="Normal 4 2 5 9 2 2 2 2" xfId="39127" xr:uid="{00000000-0005-0000-0000-00009C3B0000}"/>
    <cellStyle name="Normal 4 2 5 9 2 2 3" xfId="29035" xr:uid="{00000000-0005-0000-0000-00009D3B0000}"/>
    <cellStyle name="Normal 4 2 5 9 2 3" xfId="13895" xr:uid="{00000000-0005-0000-0000-00009E3B0000}"/>
    <cellStyle name="Normal 4 2 5 9 2 3 2" xfId="34081" xr:uid="{00000000-0005-0000-0000-00009F3B0000}"/>
    <cellStyle name="Normal 4 2 5 9 2 4" xfId="23989" xr:uid="{00000000-0005-0000-0000-0000A03B0000}"/>
    <cellStyle name="Normal 4 2 5 9 3" xfId="2516" xr:uid="{00000000-0005-0000-0000-0000A13B0000}"/>
    <cellStyle name="Normal 4 2 5 9 3 2" xfId="7562" xr:uid="{00000000-0005-0000-0000-0000A23B0000}"/>
    <cellStyle name="Normal 4 2 5 9 3 2 2" xfId="17654" xr:uid="{00000000-0005-0000-0000-0000A33B0000}"/>
    <cellStyle name="Normal 4 2 5 9 3 2 2 2" xfId="37840" xr:uid="{00000000-0005-0000-0000-0000A43B0000}"/>
    <cellStyle name="Normal 4 2 5 9 3 2 3" xfId="27748" xr:uid="{00000000-0005-0000-0000-0000A53B0000}"/>
    <cellStyle name="Normal 4 2 5 9 3 3" xfId="12608" xr:uid="{00000000-0005-0000-0000-0000A63B0000}"/>
    <cellStyle name="Normal 4 2 5 9 3 3 2" xfId="32794" xr:uid="{00000000-0005-0000-0000-0000A73B0000}"/>
    <cellStyle name="Normal 4 2 5 9 3 4" xfId="22702" xr:uid="{00000000-0005-0000-0000-0000A83B0000}"/>
    <cellStyle name="Normal 4 2 5 9 4" xfId="4988" xr:uid="{00000000-0005-0000-0000-0000A93B0000}"/>
    <cellStyle name="Normal 4 2 5 9 4 2" xfId="10034" xr:uid="{00000000-0005-0000-0000-0000AA3B0000}"/>
    <cellStyle name="Normal 4 2 5 9 4 2 2" xfId="20126" xr:uid="{00000000-0005-0000-0000-0000AB3B0000}"/>
    <cellStyle name="Normal 4 2 5 9 4 2 2 2" xfId="40312" xr:uid="{00000000-0005-0000-0000-0000AC3B0000}"/>
    <cellStyle name="Normal 4 2 5 9 4 2 3" xfId="30220" xr:uid="{00000000-0005-0000-0000-0000AD3B0000}"/>
    <cellStyle name="Normal 4 2 5 9 4 3" xfId="15080" xr:uid="{00000000-0005-0000-0000-0000AE3B0000}"/>
    <cellStyle name="Normal 4 2 5 9 4 3 2" xfId="35266" xr:uid="{00000000-0005-0000-0000-0000AF3B0000}"/>
    <cellStyle name="Normal 4 2 5 9 4 4" xfId="25174" xr:uid="{00000000-0005-0000-0000-0000B03B0000}"/>
    <cellStyle name="Normal 4 2 5 9 5" xfId="6275" xr:uid="{00000000-0005-0000-0000-0000B13B0000}"/>
    <cellStyle name="Normal 4 2 5 9 5 2" xfId="16367" xr:uid="{00000000-0005-0000-0000-0000B23B0000}"/>
    <cellStyle name="Normal 4 2 5 9 5 2 2" xfId="36553" xr:uid="{00000000-0005-0000-0000-0000B33B0000}"/>
    <cellStyle name="Normal 4 2 5 9 5 3" xfId="26461" xr:uid="{00000000-0005-0000-0000-0000B43B0000}"/>
    <cellStyle name="Normal 4 2 5 9 6" xfId="11321" xr:uid="{00000000-0005-0000-0000-0000B53B0000}"/>
    <cellStyle name="Normal 4 2 5 9 6 2" xfId="31507" xr:uid="{00000000-0005-0000-0000-0000B63B0000}"/>
    <cellStyle name="Normal 4 2 5 9 7" xfId="21415" xr:uid="{00000000-0005-0000-0000-0000B73B0000}"/>
    <cellStyle name="Normal 4 2 6" xfId="226" xr:uid="{00000000-0005-0000-0000-0000B83B0000}"/>
    <cellStyle name="Normal 4 2 6 10" xfId="1386" xr:uid="{00000000-0005-0000-0000-0000B93B0000}"/>
    <cellStyle name="Normal 4 2 6 10 2" xfId="3965" xr:uid="{00000000-0005-0000-0000-0000BA3B0000}"/>
    <cellStyle name="Normal 4 2 6 10 2 2" xfId="9011" xr:uid="{00000000-0005-0000-0000-0000BB3B0000}"/>
    <cellStyle name="Normal 4 2 6 10 2 2 2" xfId="19103" xr:uid="{00000000-0005-0000-0000-0000BC3B0000}"/>
    <cellStyle name="Normal 4 2 6 10 2 2 2 2" xfId="39289" xr:uid="{00000000-0005-0000-0000-0000BD3B0000}"/>
    <cellStyle name="Normal 4 2 6 10 2 2 3" xfId="29197" xr:uid="{00000000-0005-0000-0000-0000BE3B0000}"/>
    <cellStyle name="Normal 4 2 6 10 2 3" xfId="14057" xr:uid="{00000000-0005-0000-0000-0000BF3B0000}"/>
    <cellStyle name="Normal 4 2 6 10 2 3 2" xfId="34243" xr:uid="{00000000-0005-0000-0000-0000C03B0000}"/>
    <cellStyle name="Normal 4 2 6 10 2 4" xfId="24151" xr:uid="{00000000-0005-0000-0000-0000C13B0000}"/>
    <cellStyle name="Normal 4 2 6 10 3" xfId="2678" xr:uid="{00000000-0005-0000-0000-0000C23B0000}"/>
    <cellStyle name="Normal 4 2 6 10 3 2" xfId="7724" xr:uid="{00000000-0005-0000-0000-0000C33B0000}"/>
    <cellStyle name="Normal 4 2 6 10 3 2 2" xfId="17816" xr:uid="{00000000-0005-0000-0000-0000C43B0000}"/>
    <cellStyle name="Normal 4 2 6 10 3 2 2 2" xfId="38002" xr:uid="{00000000-0005-0000-0000-0000C53B0000}"/>
    <cellStyle name="Normal 4 2 6 10 3 2 3" xfId="27910" xr:uid="{00000000-0005-0000-0000-0000C63B0000}"/>
    <cellStyle name="Normal 4 2 6 10 3 3" xfId="12770" xr:uid="{00000000-0005-0000-0000-0000C73B0000}"/>
    <cellStyle name="Normal 4 2 6 10 3 3 2" xfId="32956" xr:uid="{00000000-0005-0000-0000-0000C83B0000}"/>
    <cellStyle name="Normal 4 2 6 10 3 4" xfId="22864" xr:uid="{00000000-0005-0000-0000-0000C93B0000}"/>
    <cellStyle name="Normal 4 2 6 10 4" xfId="5150" xr:uid="{00000000-0005-0000-0000-0000CA3B0000}"/>
    <cellStyle name="Normal 4 2 6 10 4 2" xfId="10196" xr:uid="{00000000-0005-0000-0000-0000CB3B0000}"/>
    <cellStyle name="Normal 4 2 6 10 4 2 2" xfId="20288" xr:uid="{00000000-0005-0000-0000-0000CC3B0000}"/>
    <cellStyle name="Normal 4 2 6 10 4 2 2 2" xfId="40474" xr:uid="{00000000-0005-0000-0000-0000CD3B0000}"/>
    <cellStyle name="Normal 4 2 6 10 4 2 3" xfId="30382" xr:uid="{00000000-0005-0000-0000-0000CE3B0000}"/>
    <cellStyle name="Normal 4 2 6 10 4 3" xfId="15242" xr:uid="{00000000-0005-0000-0000-0000CF3B0000}"/>
    <cellStyle name="Normal 4 2 6 10 4 3 2" xfId="35428" xr:uid="{00000000-0005-0000-0000-0000D03B0000}"/>
    <cellStyle name="Normal 4 2 6 10 4 4" xfId="25336" xr:uid="{00000000-0005-0000-0000-0000D13B0000}"/>
    <cellStyle name="Normal 4 2 6 10 5" xfId="6437" xr:uid="{00000000-0005-0000-0000-0000D23B0000}"/>
    <cellStyle name="Normal 4 2 6 10 5 2" xfId="16529" xr:uid="{00000000-0005-0000-0000-0000D33B0000}"/>
    <cellStyle name="Normal 4 2 6 10 5 2 2" xfId="36715" xr:uid="{00000000-0005-0000-0000-0000D43B0000}"/>
    <cellStyle name="Normal 4 2 6 10 5 3" xfId="26623" xr:uid="{00000000-0005-0000-0000-0000D53B0000}"/>
    <cellStyle name="Normal 4 2 6 10 6" xfId="11483" xr:uid="{00000000-0005-0000-0000-0000D63B0000}"/>
    <cellStyle name="Normal 4 2 6 10 6 2" xfId="31669" xr:uid="{00000000-0005-0000-0000-0000D73B0000}"/>
    <cellStyle name="Normal 4 2 6 10 7" xfId="21577" xr:uid="{00000000-0005-0000-0000-0000D83B0000}"/>
    <cellStyle name="Normal 4 2 6 11" xfId="1462" xr:uid="{00000000-0005-0000-0000-0000D93B0000}"/>
    <cellStyle name="Normal 4 2 6 11 2" xfId="4037" xr:uid="{00000000-0005-0000-0000-0000DA3B0000}"/>
    <cellStyle name="Normal 4 2 6 11 2 2" xfId="9083" xr:uid="{00000000-0005-0000-0000-0000DB3B0000}"/>
    <cellStyle name="Normal 4 2 6 11 2 2 2" xfId="19175" xr:uid="{00000000-0005-0000-0000-0000DC3B0000}"/>
    <cellStyle name="Normal 4 2 6 11 2 2 2 2" xfId="39361" xr:uid="{00000000-0005-0000-0000-0000DD3B0000}"/>
    <cellStyle name="Normal 4 2 6 11 2 2 3" xfId="29269" xr:uid="{00000000-0005-0000-0000-0000DE3B0000}"/>
    <cellStyle name="Normal 4 2 6 11 2 3" xfId="14129" xr:uid="{00000000-0005-0000-0000-0000DF3B0000}"/>
    <cellStyle name="Normal 4 2 6 11 2 3 2" xfId="34315" xr:uid="{00000000-0005-0000-0000-0000E03B0000}"/>
    <cellStyle name="Normal 4 2 6 11 2 4" xfId="24223" xr:uid="{00000000-0005-0000-0000-0000E13B0000}"/>
    <cellStyle name="Normal 4 2 6 11 3" xfId="2750" xr:uid="{00000000-0005-0000-0000-0000E23B0000}"/>
    <cellStyle name="Normal 4 2 6 11 3 2" xfId="7796" xr:uid="{00000000-0005-0000-0000-0000E33B0000}"/>
    <cellStyle name="Normal 4 2 6 11 3 2 2" xfId="17888" xr:uid="{00000000-0005-0000-0000-0000E43B0000}"/>
    <cellStyle name="Normal 4 2 6 11 3 2 2 2" xfId="38074" xr:uid="{00000000-0005-0000-0000-0000E53B0000}"/>
    <cellStyle name="Normal 4 2 6 11 3 2 3" xfId="27982" xr:uid="{00000000-0005-0000-0000-0000E63B0000}"/>
    <cellStyle name="Normal 4 2 6 11 3 3" xfId="12842" xr:uid="{00000000-0005-0000-0000-0000E73B0000}"/>
    <cellStyle name="Normal 4 2 6 11 3 3 2" xfId="33028" xr:uid="{00000000-0005-0000-0000-0000E83B0000}"/>
    <cellStyle name="Normal 4 2 6 11 3 4" xfId="22936" xr:uid="{00000000-0005-0000-0000-0000E93B0000}"/>
    <cellStyle name="Normal 4 2 6 11 4" xfId="5222" xr:uid="{00000000-0005-0000-0000-0000EA3B0000}"/>
    <cellStyle name="Normal 4 2 6 11 4 2" xfId="10268" xr:uid="{00000000-0005-0000-0000-0000EB3B0000}"/>
    <cellStyle name="Normal 4 2 6 11 4 2 2" xfId="20360" xr:uid="{00000000-0005-0000-0000-0000EC3B0000}"/>
    <cellStyle name="Normal 4 2 6 11 4 2 2 2" xfId="40546" xr:uid="{00000000-0005-0000-0000-0000ED3B0000}"/>
    <cellStyle name="Normal 4 2 6 11 4 2 3" xfId="30454" xr:uid="{00000000-0005-0000-0000-0000EE3B0000}"/>
    <cellStyle name="Normal 4 2 6 11 4 3" xfId="15314" xr:uid="{00000000-0005-0000-0000-0000EF3B0000}"/>
    <cellStyle name="Normal 4 2 6 11 4 3 2" xfId="35500" xr:uid="{00000000-0005-0000-0000-0000F03B0000}"/>
    <cellStyle name="Normal 4 2 6 11 4 4" xfId="25408" xr:uid="{00000000-0005-0000-0000-0000F13B0000}"/>
    <cellStyle name="Normal 4 2 6 11 5" xfId="6509" xr:uid="{00000000-0005-0000-0000-0000F23B0000}"/>
    <cellStyle name="Normal 4 2 6 11 5 2" xfId="16601" xr:uid="{00000000-0005-0000-0000-0000F33B0000}"/>
    <cellStyle name="Normal 4 2 6 11 5 2 2" xfId="36787" xr:uid="{00000000-0005-0000-0000-0000F43B0000}"/>
    <cellStyle name="Normal 4 2 6 11 5 3" xfId="26695" xr:uid="{00000000-0005-0000-0000-0000F53B0000}"/>
    <cellStyle name="Normal 4 2 6 11 6" xfId="11555" xr:uid="{00000000-0005-0000-0000-0000F63B0000}"/>
    <cellStyle name="Normal 4 2 6 11 6 2" xfId="31741" xr:uid="{00000000-0005-0000-0000-0000F73B0000}"/>
    <cellStyle name="Normal 4 2 6 11 7" xfId="21649" xr:uid="{00000000-0005-0000-0000-0000F83B0000}"/>
    <cellStyle name="Normal 4 2 6 12" xfId="681" xr:uid="{00000000-0005-0000-0000-0000F93B0000}"/>
    <cellStyle name="Normal 4 2 6 12 2" xfId="3270" xr:uid="{00000000-0005-0000-0000-0000FA3B0000}"/>
    <cellStyle name="Normal 4 2 6 12 2 2" xfId="8316" xr:uid="{00000000-0005-0000-0000-0000FB3B0000}"/>
    <cellStyle name="Normal 4 2 6 12 2 2 2" xfId="18408" xr:uid="{00000000-0005-0000-0000-0000FC3B0000}"/>
    <cellStyle name="Normal 4 2 6 12 2 2 2 2" xfId="38594" xr:uid="{00000000-0005-0000-0000-0000FD3B0000}"/>
    <cellStyle name="Normal 4 2 6 12 2 2 3" xfId="28502" xr:uid="{00000000-0005-0000-0000-0000FE3B0000}"/>
    <cellStyle name="Normal 4 2 6 12 2 3" xfId="13362" xr:uid="{00000000-0005-0000-0000-0000FF3B0000}"/>
    <cellStyle name="Normal 4 2 6 12 2 3 2" xfId="33548" xr:uid="{00000000-0005-0000-0000-0000003C0000}"/>
    <cellStyle name="Normal 4 2 6 12 2 4" xfId="23456" xr:uid="{00000000-0005-0000-0000-0000013C0000}"/>
    <cellStyle name="Normal 4 2 6 12 3" xfId="1983" xr:uid="{00000000-0005-0000-0000-0000023C0000}"/>
    <cellStyle name="Normal 4 2 6 12 3 2" xfId="7029" xr:uid="{00000000-0005-0000-0000-0000033C0000}"/>
    <cellStyle name="Normal 4 2 6 12 3 2 2" xfId="17121" xr:uid="{00000000-0005-0000-0000-0000043C0000}"/>
    <cellStyle name="Normal 4 2 6 12 3 2 2 2" xfId="37307" xr:uid="{00000000-0005-0000-0000-0000053C0000}"/>
    <cellStyle name="Normal 4 2 6 12 3 2 3" xfId="27215" xr:uid="{00000000-0005-0000-0000-0000063C0000}"/>
    <cellStyle name="Normal 4 2 6 12 3 3" xfId="12075" xr:uid="{00000000-0005-0000-0000-0000073C0000}"/>
    <cellStyle name="Normal 4 2 6 12 3 3 2" xfId="32261" xr:uid="{00000000-0005-0000-0000-0000083C0000}"/>
    <cellStyle name="Normal 4 2 6 12 3 4" xfId="22169" xr:uid="{00000000-0005-0000-0000-0000093C0000}"/>
    <cellStyle name="Normal 4 2 6 12 4" xfId="4475" xr:uid="{00000000-0005-0000-0000-00000A3C0000}"/>
    <cellStyle name="Normal 4 2 6 12 4 2" xfId="9521" xr:uid="{00000000-0005-0000-0000-00000B3C0000}"/>
    <cellStyle name="Normal 4 2 6 12 4 2 2" xfId="19613" xr:uid="{00000000-0005-0000-0000-00000C3C0000}"/>
    <cellStyle name="Normal 4 2 6 12 4 2 2 2" xfId="39799" xr:uid="{00000000-0005-0000-0000-00000D3C0000}"/>
    <cellStyle name="Normal 4 2 6 12 4 2 3" xfId="29707" xr:uid="{00000000-0005-0000-0000-00000E3C0000}"/>
    <cellStyle name="Normal 4 2 6 12 4 3" xfId="14567" xr:uid="{00000000-0005-0000-0000-00000F3C0000}"/>
    <cellStyle name="Normal 4 2 6 12 4 3 2" xfId="34753" xr:uid="{00000000-0005-0000-0000-0000103C0000}"/>
    <cellStyle name="Normal 4 2 6 12 4 4" xfId="24661" xr:uid="{00000000-0005-0000-0000-0000113C0000}"/>
    <cellStyle name="Normal 4 2 6 12 5" xfId="5742" xr:uid="{00000000-0005-0000-0000-0000123C0000}"/>
    <cellStyle name="Normal 4 2 6 12 5 2" xfId="15834" xr:uid="{00000000-0005-0000-0000-0000133C0000}"/>
    <cellStyle name="Normal 4 2 6 12 5 2 2" xfId="36020" xr:uid="{00000000-0005-0000-0000-0000143C0000}"/>
    <cellStyle name="Normal 4 2 6 12 5 3" xfId="25928" xr:uid="{00000000-0005-0000-0000-0000153C0000}"/>
    <cellStyle name="Normal 4 2 6 12 6" xfId="10788" xr:uid="{00000000-0005-0000-0000-0000163C0000}"/>
    <cellStyle name="Normal 4 2 6 12 6 2" xfId="30974" xr:uid="{00000000-0005-0000-0000-0000173C0000}"/>
    <cellStyle name="Normal 4 2 6 12 7" xfId="20882" xr:uid="{00000000-0005-0000-0000-0000183C0000}"/>
    <cellStyle name="Normal 4 2 6 13" xfId="2931" xr:uid="{00000000-0005-0000-0000-0000193C0000}"/>
    <cellStyle name="Normal 4 2 6 13 2" xfId="7977" xr:uid="{00000000-0005-0000-0000-00001A3C0000}"/>
    <cellStyle name="Normal 4 2 6 13 2 2" xfId="18069" xr:uid="{00000000-0005-0000-0000-00001B3C0000}"/>
    <cellStyle name="Normal 4 2 6 13 2 2 2" xfId="38255" xr:uid="{00000000-0005-0000-0000-00001C3C0000}"/>
    <cellStyle name="Normal 4 2 6 13 2 3" xfId="28163" xr:uid="{00000000-0005-0000-0000-00001D3C0000}"/>
    <cellStyle name="Normal 4 2 6 13 3" xfId="13023" xr:uid="{00000000-0005-0000-0000-00001E3C0000}"/>
    <cellStyle name="Normal 4 2 6 13 3 2" xfId="33209" xr:uid="{00000000-0005-0000-0000-00001F3C0000}"/>
    <cellStyle name="Normal 4 2 6 13 4" xfId="23117" xr:uid="{00000000-0005-0000-0000-0000203C0000}"/>
    <cellStyle name="Normal 4 2 6 14" xfId="1644" xr:uid="{00000000-0005-0000-0000-0000213C0000}"/>
    <cellStyle name="Normal 4 2 6 14 2" xfId="6690" xr:uid="{00000000-0005-0000-0000-0000223C0000}"/>
    <cellStyle name="Normal 4 2 6 14 2 2" xfId="16782" xr:uid="{00000000-0005-0000-0000-0000233C0000}"/>
    <cellStyle name="Normal 4 2 6 14 2 2 2" xfId="36968" xr:uid="{00000000-0005-0000-0000-0000243C0000}"/>
    <cellStyle name="Normal 4 2 6 14 2 3" xfId="26876" xr:uid="{00000000-0005-0000-0000-0000253C0000}"/>
    <cellStyle name="Normal 4 2 6 14 3" xfId="11736" xr:uid="{00000000-0005-0000-0000-0000263C0000}"/>
    <cellStyle name="Normal 4 2 6 14 3 2" xfId="31922" xr:uid="{00000000-0005-0000-0000-0000273C0000}"/>
    <cellStyle name="Normal 4 2 6 14 4" xfId="21830" xr:uid="{00000000-0005-0000-0000-0000283C0000}"/>
    <cellStyle name="Normal 4 2 6 15" xfId="4182" xr:uid="{00000000-0005-0000-0000-0000293C0000}"/>
    <cellStyle name="Normal 4 2 6 15 2" xfId="9228" xr:uid="{00000000-0005-0000-0000-00002A3C0000}"/>
    <cellStyle name="Normal 4 2 6 15 2 2" xfId="19320" xr:uid="{00000000-0005-0000-0000-00002B3C0000}"/>
    <cellStyle name="Normal 4 2 6 15 2 2 2" xfId="39506" xr:uid="{00000000-0005-0000-0000-00002C3C0000}"/>
    <cellStyle name="Normal 4 2 6 15 2 3" xfId="29414" xr:uid="{00000000-0005-0000-0000-00002D3C0000}"/>
    <cellStyle name="Normal 4 2 6 15 3" xfId="14274" xr:uid="{00000000-0005-0000-0000-00002E3C0000}"/>
    <cellStyle name="Normal 4 2 6 15 3 2" xfId="34460" xr:uid="{00000000-0005-0000-0000-00002F3C0000}"/>
    <cellStyle name="Normal 4 2 6 15 4" xfId="24368" xr:uid="{00000000-0005-0000-0000-0000303C0000}"/>
    <cellStyle name="Normal 4 2 6 16" xfId="5403" xr:uid="{00000000-0005-0000-0000-0000313C0000}"/>
    <cellStyle name="Normal 4 2 6 16 2" xfId="15495" xr:uid="{00000000-0005-0000-0000-0000323C0000}"/>
    <cellStyle name="Normal 4 2 6 16 2 2" xfId="35681" xr:uid="{00000000-0005-0000-0000-0000333C0000}"/>
    <cellStyle name="Normal 4 2 6 16 3" xfId="25589" xr:uid="{00000000-0005-0000-0000-0000343C0000}"/>
    <cellStyle name="Normal 4 2 6 17" xfId="10449" xr:uid="{00000000-0005-0000-0000-0000353C0000}"/>
    <cellStyle name="Normal 4 2 6 17 2" xfId="30635" xr:uid="{00000000-0005-0000-0000-0000363C0000}"/>
    <cellStyle name="Normal 4 2 6 18" xfId="20543" xr:uid="{00000000-0005-0000-0000-0000373C0000}"/>
    <cellStyle name="Normal 4 2 6 2" xfId="298" xr:uid="{00000000-0005-0000-0000-0000383C0000}"/>
    <cellStyle name="Normal 4 2 6 2 2" xfId="442" xr:uid="{00000000-0005-0000-0000-0000393C0000}"/>
    <cellStyle name="Normal 4 2 6 2 2 2" xfId="1534" xr:uid="{00000000-0005-0000-0000-00003A3C0000}"/>
    <cellStyle name="Normal 4 2 6 2 2 2 2" xfId="4109" xr:uid="{00000000-0005-0000-0000-00003B3C0000}"/>
    <cellStyle name="Normal 4 2 6 2 2 2 2 2" xfId="9155" xr:uid="{00000000-0005-0000-0000-00003C3C0000}"/>
    <cellStyle name="Normal 4 2 6 2 2 2 2 2 2" xfId="19247" xr:uid="{00000000-0005-0000-0000-00003D3C0000}"/>
    <cellStyle name="Normal 4 2 6 2 2 2 2 2 2 2" xfId="39433" xr:uid="{00000000-0005-0000-0000-00003E3C0000}"/>
    <cellStyle name="Normal 4 2 6 2 2 2 2 2 3" xfId="29341" xr:uid="{00000000-0005-0000-0000-00003F3C0000}"/>
    <cellStyle name="Normal 4 2 6 2 2 2 2 3" xfId="14201" xr:uid="{00000000-0005-0000-0000-0000403C0000}"/>
    <cellStyle name="Normal 4 2 6 2 2 2 2 3 2" xfId="34387" xr:uid="{00000000-0005-0000-0000-0000413C0000}"/>
    <cellStyle name="Normal 4 2 6 2 2 2 2 4" xfId="24295" xr:uid="{00000000-0005-0000-0000-0000423C0000}"/>
    <cellStyle name="Normal 4 2 6 2 2 2 3" xfId="2822" xr:uid="{00000000-0005-0000-0000-0000433C0000}"/>
    <cellStyle name="Normal 4 2 6 2 2 2 3 2" xfId="7868" xr:uid="{00000000-0005-0000-0000-0000443C0000}"/>
    <cellStyle name="Normal 4 2 6 2 2 2 3 2 2" xfId="17960" xr:uid="{00000000-0005-0000-0000-0000453C0000}"/>
    <cellStyle name="Normal 4 2 6 2 2 2 3 2 2 2" xfId="38146" xr:uid="{00000000-0005-0000-0000-0000463C0000}"/>
    <cellStyle name="Normal 4 2 6 2 2 2 3 2 3" xfId="28054" xr:uid="{00000000-0005-0000-0000-0000473C0000}"/>
    <cellStyle name="Normal 4 2 6 2 2 2 3 3" xfId="12914" xr:uid="{00000000-0005-0000-0000-0000483C0000}"/>
    <cellStyle name="Normal 4 2 6 2 2 2 3 3 2" xfId="33100" xr:uid="{00000000-0005-0000-0000-0000493C0000}"/>
    <cellStyle name="Normal 4 2 6 2 2 2 3 4" xfId="23008" xr:uid="{00000000-0005-0000-0000-00004A3C0000}"/>
    <cellStyle name="Normal 4 2 6 2 2 2 4" xfId="5294" xr:uid="{00000000-0005-0000-0000-00004B3C0000}"/>
    <cellStyle name="Normal 4 2 6 2 2 2 4 2" xfId="10340" xr:uid="{00000000-0005-0000-0000-00004C3C0000}"/>
    <cellStyle name="Normal 4 2 6 2 2 2 4 2 2" xfId="20432" xr:uid="{00000000-0005-0000-0000-00004D3C0000}"/>
    <cellStyle name="Normal 4 2 6 2 2 2 4 2 2 2" xfId="40618" xr:uid="{00000000-0005-0000-0000-00004E3C0000}"/>
    <cellStyle name="Normal 4 2 6 2 2 2 4 2 3" xfId="30526" xr:uid="{00000000-0005-0000-0000-00004F3C0000}"/>
    <cellStyle name="Normal 4 2 6 2 2 2 4 3" xfId="15386" xr:uid="{00000000-0005-0000-0000-0000503C0000}"/>
    <cellStyle name="Normal 4 2 6 2 2 2 4 3 2" xfId="35572" xr:uid="{00000000-0005-0000-0000-0000513C0000}"/>
    <cellStyle name="Normal 4 2 6 2 2 2 4 4" xfId="25480" xr:uid="{00000000-0005-0000-0000-0000523C0000}"/>
    <cellStyle name="Normal 4 2 6 2 2 2 5" xfId="6581" xr:uid="{00000000-0005-0000-0000-0000533C0000}"/>
    <cellStyle name="Normal 4 2 6 2 2 2 5 2" xfId="16673" xr:uid="{00000000-0005-0000-0000-0000543C0000}"/>
    <cellStyle name="Normal 4 2 6 2 2 2 5 2 2" xfId="36859" xr:uid="{00000000-0005-0000-0000-0000553C0000}"/>
    <cellStyle name="Normal 4 2 6 2 2 2 5 3" xfId="26767" xr:uid="{00000000-0005-0000-0000-0000563C0000}"/>
    <cellStyle name="Normal 4 2 6 2 2 2 6" xfId="11627" xr:uid="{00000000-0005-0000-0000-0000573C0000}"/>
    <cellStyle name="Normal 4 2 6 2 2 2 6 2" xfId="31813" xr:uid="{00000000-0005-0000-0000-0000583C0000}"/>
    <cellStyle name="Normal 4 2 6 2 2 2 7" xfId="21721" xr:uid="{00000000-0005-0000-0000-0000593C0000}"/>
    <cellStyle name="Normal 4 2 6 2 2 3" xfId="3147" xr:uid="{00000000-0005-0000-0000-00005A3C0000}"/>
    <cellStyle name="Normal 4 2 6 2 2 3 2" xfId="8193" xr:uid="{00000000-0005-0000-0000-00005B3C0000}"/>
    <cellStyle name="Normal 4 2 6 2 2 3 2 2" xfId="18285" xr:uid="{00000000-0005-0000-0000-00005C3C0000}"/>
    <cellStyle name="Normal 4 2 6 2 2 3 2 2 2" xfId="38471" xr:uid="{00000000-0005-0000-0000-00005D3C0000}"/>
    <cellStyle name="Normal 4 2 6 2 2 3 2 3" xfId="28379" xr:uid="{00000000-0005-0000-0000-00005E3C0000}"/>
    <cellStyle name="Normal 4 2 6 2 2 3 3" xfId="13239" xr:uid="{00000000-0005-0000-0000-00005F3C0000}"/>
    <cellStyle name="Normal 4 2 6 2 2 3 3 2" xfId="33425" xr:uid="{00000000-0005-0000-0000-0000603C0000}"/>
    <cellStyle name="Normal 4 2 6 2 2 3 4" xfId="23333" xr:uid="{00000000-0005-0000-0000-0000613C0000}"/>
    <cellStyle name="Normal 4 2 6 2 2 4" xfId="1860" xr:uid="{00000000-0005-0000-0000-0000623C0000}"/>
    <cellStyle name="Normal 4 2 6 2 2 4 2" xfId="6906" xr:uid="{00000000-0005-0000-0000-0000633C0000}"/>
    <cellStyle name="Normal 4 2 6 2 2 4 2 2" xfId="16998" xr:uid="{00000000-0005-0000-0000-0000643C0000}"/>
    <cellStyle name="Normal 4 2 6 2 2 4 2 2 2" xfId="37184" xr:uid="{00000000-0005-0000-0000-0000653C0000}"/>
    <cellStyle name="Normal 4 2 6 2 2 4 2 3" xfId="27092" xr:uid="{00000000-0005-0000-0000-0000663C0000}"/>
    <cellStyle name="Normal 4 2 6 2 2 4 3" xfId="11952" xr:uid="{00000000-0005-0000-0000-0000673C0000}"/>
    <cellStyle name="Normal 4 2 6 2 2 4 3 2" xfId="32138" xr:uid="{00000000-0005-0000-0000-0000683C0000}"/>
    <cellStyle name="Normal 4 2 6 2 2 4 4" xfId="22046" xr:uid="{00000000-0005-0000-0000-0000693C0000}"/>
    <cellStyle name="Normal 4 2 6 2 2 5" xfId="4398" xr:uid="{00000000-0005-0000-0000-00006A3C0000}"/>
    <cellStyle name="Normal 4 2 6 2 2 5 2" xfId="9444" xr:uid="{00000000-0005-0000-0000-00006B3C0000}"/>
    <cellStyle name="Normal 4 2 6 2 2 5 2 2" xfId="19536" xr:uid="{00000000-0005-0000-0000-00006C3C0000}"/>
    <cellStyle name="Normal 4 2 6 2 2 5 2 2 2" xfId="39722" xr:uid="{00000000-0005-0000-0000-00006D3C0000}"/>
    <cellStyle name="Normal 4 2 6 2 2 5 2 3" xfId="29630" xr:uid="{00000000-0005-0000-0000-00006E3C0000}"/>
    <cellStyle name="Normal 4 2 6 2 2 5 3" xfId="14490" xr:uid="{00000000-0005-0000-0000-00006F3C0000}"/>
    <cellStyle name="Normal 4 2 6 2 2 5 3 2" xfId="34676" xr:uid="{00000000-0005-0000-0000-0000703C0000}"/>
    <cellStyle name="Normal 4 2 6 2 2 5 4" xfId="24584" xr:uid="{00000000-0005-0000-0000-0000713C0000}"/>
    <cellStyle name="Normal 4 2 6 2 2 6" xfId="5619" xr:uid="{00000000-0005-0000-0000-0000723C0000}"/>
    <cellStyle name="Normal 4 2 6 2 2 6 2" xfId="15711" xr:uid="{00000000-0005-0000-0000-0000733C0000}"/>
    <cellStyle name="Normal 4 2 6 2 2 6 2 2" xfId="35897" xr:uid="{00000000-0005-0000-0000-0000743C0000}"/>
    <cellStyle name="Normal 4 2 6 2 2 6 3" xfId="25805" xr:uid="{00000000-0005-0000-0000-0000753C0000}"/>
    <cellStyle name="Normal 4 2 6 2 2 7" xfId="10665" xr:uid="{00000000-0005-0000-0000-0000763C0000}"/>
    <cellStyle name="Normal 4 2 6 2 2 7 2" xfId="30851" xr:uid="{00000000-0005-0000-0000-0000773C0000}"/>
    <cellStyle name="Normal 4 2 6 2 2 8" xfId="20759" xr:uid="{00000000-0005-0000-0000-0000783C0000}"/>
    <cellStyle name="Normal 4 2 6 2 3" xfId="790" xr:uid="{00000000-0005-0000-0000-0000793C0000}"/>
    <cellStyle name="Normal 4 2 6 2 3 2" xfId="3377" xr:uid="{00000000-0005-0000-0000-00007A3C0000}"/>
    <cellStyle name="Normal 4 2 6 2 3 2 2" xfId="8423" xr:uid="{00000000-0005-0000-0000-00007B3C0000}"/>
    <cellStyle name="Normal 4 2 6 2 3 2 2 2" xfId="18515" xr:uid="{00000000-0005-0000-0000-00007C3C0000}"/>
    <cellStyle name="Normal 4 2 6 2 3 2 2 2 2" xfId="38701" xr:uid="{00000000-0005-0000-0000-00007D3C0000}"/>
    <cellStyle name="Normal 4 2 6 2 3 2 2 3" xfId="28609" xr:uid="{00000000-0005-0000-0000-00007E3C0000}"/>
    <cellStyle name="Normal 4 2 6 2 3 2 3" xfId="13469" xr:uid="{00000000-0005-0000-0000-00007F3C0000}"/>
    <cellStyle name="Normal 4 2 6 2 3 2 3 2" xfId="33655" xr:uid="{00000000-0005-0000-0000-0000803C0000}"/>
    <cellStyle name="Normal 4 2 6 2 3 2 4" xfId="23563" xr:uid="{00000000-0005-0000-0000-0000813C0000}"/>
    <cellStyle name="Normal 4 2 6 2 3 3" xfId="2090" xr:uid="{00000000-0005-0000-0000-0000823C0000}"/>
    <cellStyle name="Normal 4 2 6 2 3 3 2" xfId="7136" xr:uid="{00000000-0005-0000-0000-0000833C0000}"/>
    <cellStyle name="Normal 4 2 6 2 3 3 2 2" xfId="17228" xr:uid="{00000000-0005-0000-0000-0000843C0000}"/>
    <cellStyle name="Normal 4 2 6 2 3 3 2 2 2" xfId="37414" xr:uid="{00000000-0005-0000-0000-0000853C0000}"/>
    <cellStyle name="Normal 4 2 6 2 3 3 2 3" xfId="27322" xr:uid="{00000000-0005-0000-0000-0000863C0000}"/>
    <cellStyle name="Normal 4 2 6 2 3 3 3" xfId="12182" xr:uid="{00000000-0005-0000-0000-0000873C0000}"/>
    <cellStyle name="Normal 4 2 6 2 3 3 3 2" xfId="32368" xr:uid="{00000000-0005-0000-0000-0000883C0000}"/>
    <cellStyle name="Normal 4 2 6 2 3 3 4" xfId="22276" xr:uid="{00000000-0005-0000-0000-0000893C0000}"/>
    <cellStyle name="Normal 4 2 6 2 3 4" xfId="4563" xr:uid="{00000000-0005-0000-0000-00008A3C0000}"/>
    <cellStyle name="Normal 4 2 6 2 3 4 2" xfId="9609" xr:uid="{00000000-0005-0000-0000-00008B3C0000}"/>
    <cellStyle name="Normal 4 2 6 2 3 4 2 2" xfId="19701" xr:uid="{00000000-0005-0000-0000-00008C3C0000}"/>
    <cellStyle name="Normal 4 2 6 2 3 4 2 2 2" xfId="39887" xr:uid="{00000000-0005-0000-0000-00008D3C0000}"/>
    <cellStyle name="Normal 4 2 6 2 3 4 2 3" xfId="29795" xr:uid="{00000000-0005-0000-0000-00008E3C0000}"/>
    <cellStyle name="Normal 4 2 6 2 3 4 3" xfId="14655" xr:uid="{00000000-0005-0000-0000-00008F3C0000}"/>
    <cellStyle name="Normal 4 2 6 2 3 4 3 2" xfId="34841" xr:uid="{00000000-0005-0000-0000-0000903C0000}"/>
    <cellStyle name="Normal 4 2 6 2 3 4 4" xfId="24749" xr:uid="{00000000-0005-0000-0000-0000913C0000}"/>
    <cellStyle name="Normal 4 2 6 2 3 5" xfId="5849" xr:uid="{00000000-0005-0000-0000-0000923C0000}"/>
    <cellStyle name="Normal 4 2 6 2 3 5 2" xfId="15941" xr:uid="{00000000-0005-0000-0000-0000933C0000}"/>
    <cellStyle name="Normal 4 2 6 2 3 5 2 2" xfId="36127" xr:uid="{00000000-0005-0000-0000-0000943C0000}"/>
    <cellStyle name="Normal 4 2 6 2 3 5 3" xfId="26035" xr:uid="{00000000-0005-0000-0000-0000953C0000}"/>
    <cellStyle name="Normal 4 2 6 2 3 6" xfId="10895" xr:uid="{00000000-0005-0000-0000-0000963C0000}"/>
    <cellStyle name="Normal 4 2 6 2 3 6 2" xfId="31081" xr:uid="{00000000-0005-0000-0000-0000973C0000}"/>
    <cellStyle name="Normal 4 2 6 2 3 7" xfId="20989" xr:uid="{00000000-0005-0000-0000-0000983C0000}"/>
    <cellStyle name="Normal 4 2 6 2 4" xfId="3003" xr:uid="{00000000-0005-0000-0000-0000993C0000}"/>
    <cellStyle name="Normal 4 2 6 2 4 2" xfId="8049" xr:uid="{00000000-0005-0000-0000-00009A3C0000}"/>
    <cellStyle name="Normal 4 2 6 2 4 2 2" xfId="18141" xr:uid="{00000000-0005-0000-0000-00009B3C0000}"/>
    <cellStyle name="Normal 4 2 6 2 4 2 2 2" xfId="38327" xr:uid="{00000000-0005-0000-0000-00009C3C0000}"/>
    <cellStyle name="Normal 4 2 6 2 4 2 3" xfId="28235" xr:uid="{00000000-0005-0000-0000-00009D3C0000}"/>
    <cellStyle name="Normal 4 2 6 2 4 3" xfId="13095" xr:uid="{00000000-0005-0000-0000-00009E3C0000}"/>
    <cellStyle name="Normal 4 2 6 2 4 3 2" xfId="33281" xr:uid="{00000000-0005-0000-0000-00009F3C0000}"/>
    <cellStyle name="Normal 4 2 6 2 4 4" xfId="23189" xr:uid="{00000000-0005-0000-0000-0000A03C0000}"/>
    <cellStyle name="Normal 4 2 6 2 5" xfId="1716" xr:uid="{00000000-0005-0000-0000-0000A13C0000}"/>
    <cellStyle name="Normal 4 2 6 2 5 2" xfId="6762" xr:uid="{00000000-0005-0000-0000-0000A23C0000}"/>
    <cellStyle name="Normal 4 2 6 2 5 2 2" xfId="16854" xr:uid="{00000000-0005-0000-0000-0000A33C0000}"/>
    <cellStyle name="Normal 4 2 6 2 5 2 2 2" xfId="37040" xr:uid="{00000000-0005-0000-0000-0000A43C0000}"/>
    <cellStyle name="Normal 4 2 6 2 5 2 3" xfId="26948" xr:uid="{00000000-0005-0000-0000-0000A53C0000}"/>
    <cellStyle name="Normal 4 2 6 2 5 3" xfId="11808" xr:uid="{00000000-0005-0000-0000-0000A63C0000}"/>
    <cellStyle name="Normal 4 2 6 2 5 3 2" xfId="31994" xr:uid="{00000000-0005-0000-0000-0000A73C0000}"/>
    <cellStyle name="Normal 4 2 6 2 5 4" xfId="21902" xr:uid="{00000000-0005-0000-0000-0000A83C0000}"/>
    <cellStyle name="Normal 4 2 6 2 6" xfId="4254" xr:uid="{00000000-0005-0000-0000-0000A93C0000}"/>
    <cellStyle name="Normal 4 2 6 2 6 2" xfId="9300" xr:uid="{00000000-0005-0000-0000-0000AA3C0000}"/>
    <cellStyle name="Normal 4 2 6 2 6 2 2" xfId="19392" xr:uid="{00000000-0005-0000-0000-0000AB3C0000}"/>
    <cellStyle name="Normal 4 2 6 2 6 2 2 2" xfId="39578" xr:uid="{00000000-0005-0000-0000-0000AC3C0000}"/>
    <cellStyle name="Normal 4 2 6 2 6 2 3" xfId="29486" xr:uid="{00000000-0005-0000-0000-0000AD3C0000}"/>
    <cellStyle name="Normal 4 2 6 2 6 3" xfId="14346" xr:uid="{00000000-0005-0000-0000-0000AE3C0000}"/>
    <cellStyle name="Normal 4 2 6 2 6 3 2" xfId="34532" xr:uid="{00000000-0005-0000-0000-0000AF3C0000}"/>
    <cellStyle name="Normal 4 2 6 2 6 4" xfId="24440" xr:uid="{00000000-0005-0000-0000-0000B03C0000}"/>
    <cellStyle name="Normal 4 2 6 2 7" xfId="5475" xr:uid="{00000000-0005-0000-0000-0000B13C0000}"/>
    <cellStyle name="Normal 4 2 6 2 7 2" xfId="15567" xr:uid="{00000000-0005-0000-0000-0000B23C0000}"/>
    <cellStyle name="Normal 4 2 6 2 7 2 2" xfId="35753" xr:uid="{00000000-0005-0000-0000-0000B33C0000}"/>
    <cellStyle name="Normal 4 2 6 2 7 3" xfId="25661" xr:uid="{00000000-0005-0000-0000-0000B43C0000}"/>
    <cellStyle name="Normal 4 2 6 2 8" xfId="10521" xr:uid="{00000000-0005-0000-0000-0000B53C0000}"/>
    <cellStyle name="Normal 4 2 6 2 8 2" xfId="30707" xr:uid="{00000000-0005-0000-0000-0000B63C0000}"/>
    <cellStyle name="Normal 4 2 6 2 9" xfId="20615" xr:uid="{00000000-0005-0000-0000-0000B73C0000}"/>
    <cellStyle name="Normal 4 2 6 3" xfId="370" xr:uid="{00000000-0005-0000-0000-0000B83C0000}"/>
    <cellStyle name="Normal 4 2 6 3 2" xfId="864" xr:uid="{00000000-0005-0000-0000-0000B93C0000}"/>
    <cellStyle name="Normal 4 2 6 3 2 2" xfId="3450" xr:uid="{00000000-0005-0000-0000-0000BA3C0000}"/>
    <cellStyle name="Normal 4 2 6 3 2 2 2" xfId="8496" xr:uid="{00000000-0005-0000-0000-0000BB3C0000}"/>
    <cellStyle name="Normal 4 2 6 3 2 2 2 2" xfId="18588" xr:uid="{00000000-0005-0000-0000-0000BC3C0000}"/>
    <cellStyle name="Normal 4 2 6 3 2 2 2 2 2" xfId="38774" xr:uid="{00000000-0005-0000-0000-0000BD3C0000}"/>
    <cellStyle name="Normal 4 2 6 3 2 2 2 3" xfId="28682" xr:uid="{00000000-0005-0000-0000-0000BE3C0000}"/>
    <cellStyle name="Normal 4 2 6 3 2 2 3" xfId="13542" xr:uid="{00000000-0005-0000-0000-0000BF3C0000}"/>
    <cellStyle name="Normal 4 2 6 3 2 2 3 2" xfId="33728" xr:uid="{00000000-0005-0000-0000-0000C03C0000}"/>
    <cellStyle name="Normal 4 2 6 3 2 2 4" xfId="23636" xr:uid="{00000000-0005-0000-0000-0000C13C0000}"/>
    <cellStyle name="Normal 4 2 6 3 2 3" xfId="2163" xr:uid="{00000000-0005-0000-0000-0000C23C0000}"/>
    <cellStyle name="Normal 4 2 6 3 2 3 2" xfId="7209" xr:uid="{00000000-0005-0000-0000-0000C33C0000}"/>
    <cellStyle name="Normal 4 2 6 3 2 3 2 2" xfId="17301" xr:uid="{00000000-0005-0000-0000-0000C43C0000}"/>
    <cellStyle name="Normal 4 2 6 3 2 3 2 2 2" xfId="37487" xr:uid="{00000000-0005-0000-0000-0000C53C0000}"/>
    <cellStyle name="Normal 4 2 6 3 2 3 2 3" xfId="27395" xr:uid="{00000000-0005-0000-0000-0000C63C0000}"/>
    <cellStyle name="Normal 4 2 6 3 2 3 3" xfId="12255" xr:uid="{00000000-0005-0000-0000-0000C73C0000}"/>
    <cellStyle name="Normal 4 2 6 3 2 3 3 2" xfId="32441" xr:uid="{00000000-0005-0000-0000-0000C83C0000}"/>
    <cellStyle name="Normal 4 2 6 3 2 3 4" xfId="22349" xr:uid="{00000000-0005-0000-0000-0000C93C0000}"/>
    <cellStyle name="Normal 4 2 6 3 2 4" xfId="4636" xr:uid="{00000000-0005-0000-0000-0000CA3C0000}"/>
    <cellStyle name="Normal 4 2 6 3 2 4 2" xfId="9682" xr:uid="{00000000-0005-0000-0000-0000CB3C0000}"/>
    <cellStyle name="Normal 4 2 6 3 2 4 2 2" xfId="19774" xr:uid="{00000000-0005-0000-0000-0000CC3C0000}"/>
    <cellStyle name="Normal 4 2 6 3 2 4 2 2 2" xfId="39960" xr:uid="{00000000-0005-0000-0000-0000CD3C0000}"/>
    <cellStyle name="Normal 4 2 6 3 2 4 2 3" xfId="29868" xr:uid="{00000000-0005-0000-0000-0000CE3C0000}"/>
    <cellStyle name="Normal 4 2 6 3 2 4 3" xfId="14728" xr:uid="{00000000-0005-0000-0000-0000CF3C0000}"/>
    <cellStyle name="Normal 4 2 6 3 2 4 3 2" xfId="34914" xr:uid="{00000000-0005-0000-0000-0000D03C0000}"/>
    <cellStyle name="Normal 4 2 6 3 2 4 4" xfId="24822" xr:uid="{00000000-0005-0000-0000-0000D13C0000}"/>
    <cellStyle name="Normal 4 2 6 3 2 5" xfId="5922" xr:uid="{00000000-0005-0000-0000-0000D23C0000}"/>
    <cellStyle name="Normal 4 2 6 3 2 5 2" xfId="16014" xr:uid="{00000000-0005-0000-0000-0000D33C0000}"/>
    <cellStyle name="Normal 4 2 6 3 2 5 2 2" xfId="36200" xr:uid="{00000000-0005-0000-0000-0000D43C0000}"/>
    <cellStyle name="Normal 4 2 6 3 2 5 3" xfId="26108" xr:uid="{00000000-0005-0000-0000-0000D53C0000}"/>
    <cellStyle name="Normal 4 2 6 3 2 6" xfId="10968" xr:uid="{00000000-0005-0000-0000-0000D63C0000}"/>
    <cellStyle name="Normal 4 2 6 3 2 6 2" xfId="31154" xr:uid="{00000000-0005-0000-0000-0000D73C0000}"/>
    <cellStyle name="Normal 4 2 6 3 2 7" xfId="21062" xr:uid="{00000000-0005-0000-0000-0000D83C0000}"/>
    <cellStyle name="Normal 4 2 6 3 3" xfId="3075" xr:uid="{00000000-0005-0000-0000-0000D93C0000}"/>
    <cellStyle name="Normal 4 2 6 3 3 2" xfId="8121" xr:uid="{00000000-0005-0000-0000-0000DA3C0000}"/>
    <cellStyle name="Normal 4 2 6 3 3 2 2" xfId="18213" xr:uid="{00000000-0005-0000-0000-0000DB3C0000}"/>
    <cellStyle name="Normal 4 2 6 3 3 2 2 2" xfId="38399" xr:uid="{00000000-0005-0000-0000-0000DC3C0000}"/>
    <cellStyle name="Normal 4 2 6 3 3 2 3" xfId="28307" xr:uid="{00000000-0005-0000-0000-0000DD3C0000}"/>
    <cellStyle name="Normal 4 2 6 3 3 3" xfId="13167" xr:uid="{00000000-0005-0000-0000-0000DE3C0000}"/>
    <cellStyle name="Normal 4 2 6 3 3 3 2" xfId="33353" xr:uid="{00000000-0005-0000-0000-0000DF3C0000}"/>
    <cellStyle name="Normal 4 2 6 3 3 4" xfId="23261" xr:uid="{00000000-0005-0000-0000-0000E03C0000}"/>
    <cellStyle name="Normal 4 2 6 3 4" xfId="1788" xr:uid="{00000000-0005-0000-0000-0000E13C0000}"/>
    <cellStyle name="Normal 4 2 6 3 4 2" xfId="6834" xr:uid="{00000000-0005-0000-0000-0000E23C0000}"/>
    <cellStyle name="Normal 4 2 6 3 4 2 2" xfId="16926" xr:uid="{00000000-0005-0000-0000-0000E33C0000}"/>
    <cellStyle name="Normal 4 2 6 3 4 2 2 2" xfId="37112" xr:uid="{00000000-0005-0000-0000-0000E43C0000}"/>
    <cellStyle name="Normal 4 2 6 3 4 2 3" xfId="27020" xr:uid="{00000000-0005-0000-0000-0000E53C0000}"/>
    <cellStyle name="Normal 4 2 6 3 4 3" xfId="11880" xr:uid="{00000000-0005-0000-0000-0000E63C0000}"/>
    <cellStyle name="Normal 4 2 6 3 4 3 2" xfId="32066" xr:uid="{00000000-0005-0000-0000-0000E73C0000}"/>
    <cellStyle name="Normal 4 2 6 3 4 4" xfId="21974" xr:uid="{00000000-0005-0000-0000-0000E83C0000}"/>
    <cellStyle name="Normal 4 2 6 3 5" xfId="4326" xr:uid="{00000000-0005-0000-0000-0000E93C0000}"/>
    <cellStyle name="Normal 4 2 6 3 5 2" xfId="9372" xr:uid="{00000000-0005-0000-0000-0000EA3C0000}"/>
    <cellStyle name="Normal 4 2 6 3 5 2 2" xfId="19464" xr:uid="{00000000-0005-0000-0000-0000EB3C0000}"/>
    <cellStyle name="Normal 4 2 6 3 5 2 2 2" xfId="39650" xr:uid="{00000000-0005-0000-0000-0000EC3C0000}"/>
    <cellStyle name="Normal 4 2 6 3 5 2 3" xfId="29558" xr:uid="{00000000-0005-0000-0000-0000ED3C0000}"/>
    <cellStyle name="Normal 4 2 6 3 5 3" xfId="14418" xr:uid="{00000000-0005-0000-0000-0000EE3C0000}"/>
    <cellStyle name="Normal 4 2 6 3 5 3 2" xfId="34604" xr:uid="{00000000-0005-0000-0000-0000EF3C0000}"/>
    <cellStyle name="Normal 4 2 6 3 5 4" xfId="24512" xr:uid="{00000000-0005-0000-0000-0000F03C0000}"/>
    <cellStyle name="Normal 4 2 6 3 6" xfId="5547" xr:uid="{00000000-0005-0000-0000-0000F13C0000}"/>
    <cellStyle name="Normal 4 2 6 3 6 2" xfId="15639" xr:uid="{00000000-0005-0000-0000-0000F23C0000}"/>
    <cellStyle name="Normal 4 2 6 3 6 2 2" xfId="35825" xr:uid="{00000000-0005-0000-0000-0000F33C0000}"/>
    <cellStyle name="Normal 4 2 6 3 6 3" xfId="25733" xr:uid="{00000000-0005-0000-0000-0000F43C0000}"/>
    <cellStyle name="Normal 4 2 6 3 7" xfId="10593" xr:uid="{00000000-0005-0000-0000-0000F53C0000}"/>
    <cellStyle name="Normal 4 2 6 3 7 2" xfId="30779" xr:uid="{00000000-0005-0000-0000-0000F63C0000}"/>
    <cellStyle name="Normal 4 2 6 3 8" xfId="20687" xr:uid="{00000000-0005-0000-0000-0000F73C0000}"/>
    <cellStyle name="Normal 4 2 6 4" xfId="940" xr:uid="{00000000-0005-0000-0000-0000F83C0000}"/>
    <cellStyle name="Normal 4 2 6 4 2" xfId="3523" xr:uid="{00000000-0005-0000-0000-0000F93C0000}"/>
    <cellStyle name="Normal 4 2 6 4 2 2" xfId="8569" xr:uid="{00000000-0005-0000-0000-0000FA3C0000}"/>
    <cellStyle name="Normal 4 2 6 4 2 2 2" xfId="18661" xr:uid="{00000000-0005-0000-0000-0000FB3C0000}"/>
    <cellStyle name="Normal 4 2 6 4 2 2 2 2" xfId="38847" xr:uid="{00000000-0005-0000-0000-0000FC3C0000}"/>
    <cellStyle name="Normal 4 2 6 4 2 2 3" xfId="28755" xr:uid="{00000000-0005-0000-0000-0000FD3C0000}"/>
    <cellStyle name="Normal 4 2 6 4 2 3" xfId="13615" xr:uid="{00000000-0005-0000-0000-0000FE3C0000}"/>
    <cellStyle name="Normal 4 2 6 4 2 3 2" xfId="33801" xr:uid="{00000000-0005-0000-0000-0000FF3C0000}"/>
    <cellStyle name="Normal 4 2 6 4 2 4" xfId="23709" xr:uid="{00000000-0005-0000-0000-0000003D0000}"/>
    <cellStyle name="Normal 4 2 6 4 3" xfId="2236" xr:uid="{00000000-0005-0000-0000-0000013D0000}"/>
    <cellStyle name="Normal 4 2 6 4 3 2" xfId="7282" xr:uid="{00000000-0005-0000-0000-0000023D0000}"/>
    <cellStyle name="Normal 4 2 6 4 3 2 2" xfId="17374" xr:uid="{00000000-0005-0000-0000-0000033D0000}"/>
    <cellStyle name="Normal 4 2 6 4 3 2 2 2" xfId="37560" xr:uid="{00000000-0005-0000-0000-0000043D0000}"/>
    <cellStyle name="Normal 4 2 6 4 3 2 3" xfId="27468" xr:uid="{00000000-0005-0000-0000-0000053D0000}"/>
    <cellStyle name="Normal 4 2 6 4 3 3" xfId="12328" xr:uid="{00000000-0005-0000-0000-0000063D0000}"/>
    <cellStyle name="Normal 4 2 6 4 3 3 2" xfId="32514" xr:uid="{00000000-0005-0000-0000-0000073D0000}"/>
    <cellStyle name="Normal 4 2 6 4 3 4" xfId="22422" xr:uid="{00000000-0005-0000-0000-0000083D0000}"/>
    <cellStyle name="Normal 4 2 6 4 4" xfId="4709" xr:uid="{00000000-0005-0000-0000-0000093D0000}"/>
    <cellStyle name="Normal 4 2 6 4 4 2" xfId="9755" xr:uid="{00000000-0005-0000-0000-00000A3D0000}"/>
    <cellStyle name="Normal 4 2 6 4 4 2 2" xfId="19847" xr:uid="{00000000-0005-0000-0000-00000B3D0000}"/>
    <cellStyle name="Normal 4 2 6 4 4 2 2 2" xfId="40033" xr:uid="{00000000-0005-0000-0000-00000C3D0000}"/>
    <cellStyle name="Normal 4 2 6 4 4 2 3" xfId="29941" xr:uid="{00000000-0005-0000-0000-00000D3D0000}"/>
    <cellStyle name="Normal 4 2 6 4 4 3" xfId="14801" xr:uid="{00000000-0005-0000-0000-00000E3D0000}"/>
    <cellStyle name="Normal 4 2 6 4 4 3 2" xfId="34987" xr:uid="{00000000-0005-0000-0000-00000F3D0000}"/>
    <cellStyle name="Normal 4 2 6 4 4 4" xfId="24895" xr:uid="{00000000-0005-0000-0000-0000103D0000}"/>
    <cellStyle name="Normal 4 2 6 4 5" xfId="5995" xr:uid="{00000000-0005-0000-0000-0000113D0000}"/>
    <cellStyle name="Normal 4 2 6 4 5 2" xfId="16087" xr:uid="{00000000-0005-0000-0000-0000123D0000}"/>
    <cellStyle name="Normal 4 2 6 4 5 2 2" xfId="36273" xr:uid="{00000000-0005-0000-0000-0000133D0000}"/>
    <cellStyle name="Normal 4 2 6 4 5 3" xfId="26181" xr:uid="{00000000-0005-0000-0000-0000143D0000}"/>
    <cellStyle name="Normal 4 2 6 4 6" xfId="11041" xr:uid="{00000000-0005-0000-0000-0000153D0000}"/>
    <cellStyle name="Normal 4 2 6 4 6 2" xfId="31227" xr:uid="{00000000-0005-0000-0000-0000163D0000}"/>
    <cellStyle name="Normal 4 2 6 4 7" xfId="21135" xr:uid="{00000000-0005-0000-0000-0000173D0000}"/>
    <cellStyle name="Normal 4 2 6 5" xfId="1011" xr:uid="{00000000-0005-0000-0000-0000183D0000}"/>
    <cellStyle name="Normal 4 2 6 5 2" xfId="3594" xr:uid="{00000000-0005-0000-0000-0000193D0000}"/>
    <cellStyle name="Normal 4 2 6 5 2 2" xfId="8640" xr:uid="{00000000-0005-0000-0000-00001A3D0000}"/>
    <cellStyle name="Normal 4 2 6 5 2 2 2" xfId="18732" xr:uid="{00000000-0005-0000-0000-00001B3D0000}"/>
    <cellStyle name="Normal 4 2 6 5 2 2 2 2" xfId="38918" xr:uid="{00000000-0005-0000-0000-00001C3D0000}"/>
    <cellStyle name="Normal 4 2 6 5 2 2 3" xfId="28826" xr:uid="{00000000-0005-0000-0000-00001D3D0000}"/>
    <cellStyle name="Normal 4 2 6 5 2 3" xfId="13686" xr:uid="{00000000-0005-0000-0000-00001E3D0000}"/>
    <cellStyle name="Normal 4 2 6 5 2 3 2" xfId="33872" xr:uid="{00000000-0005-0000-0000-00001F3D0000}"/>
    <cellStyle name="Normal 4 2 6 5 2 4" xfId="23780" xr:uid="{00000000-0005-0000-0000-0000203D0000}"/>
    <cellStyle name="Normal 4 2 6 5 3" xfId="2307" xr:uid="{00000000-0005-0000-0000-0000213D0000}"/>
    <cellStyle name="Normal 4 2 6 5 3 2" xfId="7353" xr:uid="{00000000-0005-0000-0000-0000223D0000}"/>
    <cellStyle name="Normal 4 2 6 5 3 2 2" xfId="17445" xr:uid="{00000000-0005-0000-0000-0000233D0000}"/>
    <cellStyle name="Normal 4 2 6 5 3 2 2 2" xfId="37631" xr:uid="{00000000-0005-0000-0000-0000243D0000}"/>
    <cellStyle name="Normal 4 2 6 5 3 2 3" xfId="27539" xr:uid="{00000000-0005-0000-0000-0000253D0000}"/>
    <cellStyle name="Normal 4 2 6 5 3 3" xfId="12399" xr:uid="{00000000-0005-0000-0000-0000263D0000}"/>
    <cellStyle name="Normal 4 2 6 5 3 3 2" xfId="32585" xr:uid="{00000000-0005-0000-0000-0000273D0000}"/>
    <cellStyle name="Normal 4 2 6 5 3 4" xfId="22493" xr:uid="{00000000-0005-0000-0000-0000283D0000}"/>
    <cellStyle name="Normal 4 2 6 5 4" xfId="4780" xr:uid="{00000000-0005-0000-0000-0000293D0000}"/>
    <cellStyle name="Normal 4 2 6 5 4 2" xfId="9826" xr:uid="{00000000-0005-0000-0000-00002A3D0000}"/>
    <cellStyle name="Normal 4 2 6 5 4 2 2" xfId="19918" xr:uid="{00000000-0005-0000-0000-00002B3D0000}"/>
    <cellStyle name="Normal 4 2 6 5 4 2 2 2" xfId="40104" xr:uid="{00000000-0005-0000-0000-00002C3D0000}"/>
    <cellStyle name="Normal 4 2 6 5 4 2 3" xfId="30012" xr:uid="{00000000-0005-0000-0000-00002D3D0000}"/>
    <cellStyle name="Normal 4 2 6 5 4 3" xfId="14872" xr:uid="{00000000-0005-0000-0000-00002E3D0000}"/>
    <cellStyle name="Normal 4 2 6 5 4 3 2" xfId="35058" xr:uid="{00000000-0005-0000-0000-00002F3D0000}"/>
    <cellStyle name="Normal 4 2 6 5 4 4" xfId="24966" xr:uid="{00000000-0005-0000-0000-0000303D0000}"/>
    <cellStyle name="Normal 4 2 6 5 5" xfId="6066" xr:uid="{00000000-0005-0000-0000-0000313D0000}"/>
    <cellStyle name="Normal 4 2 6 5 5 2" xfId="16158" xr:uid="{00000000-0005-0000-0000-0000323D0000}"/>
    <cellStyle name="Normal 4 2 6 5 5 2 2" xfId="36344" xr:uid="{00000000-0005-0000-0000-0000333D0000}"/>
    <cellStyle name="Normal 4 2 6 5 5 3" xfId="26252" xr:uid="{00000000-0005-0000-0000-0000343D0000}"/>
    <cellStyle name="Normal 4 2 6 5 6" xfId="11112" xr:uid="{00000000-0005-0000-0000-0000353D0000}"/>
    <cellStyle name="Normal 4 2 6 5 6 2" xfId="31298" xr:uid="{00000000-0005-0000-0000-0000363D0000}"/>
    <cellStyle name="Normal 4 2 6 5 7" xfId="21206" xr:uid="{00000000-0005-0000-0000-0000373D0000}"/>
    <cellStyle name="Normal 4 2 6 6" xfId="1084" xr:uid="{00000000-0005-0000-0000-0000383D0000}"/>
    <cellStyle name="Normal 4 2 6 6 2" xfId="3666" xr:uid="{00000000-0005-0000-0000-0000393D0000}"/>
    <cellStyle name="Normal 4 2 6 6 2 2" xfId="8712" xr:uid="{00000000-0005-0000-0000-00003A3D0000}"/>
    <cellStyle name="Normal 4 2 6 6 2 2 2" xfId="18804" xr:uid="{00000000-0005-0000-0000-00003B3D0000}"/>
    <cellStyle name="Normal 4 2 6 6 2 2 2 2" xfId="38990" xr:uid="{00000000-0005-0000-0000-00003C3D0000}"/>
    <cellStyle name="Normal 4 2 6 6 2 2 3" xfId="28898" xr:uid="{00000000-0005-0000-0000-00003D3D0000}"/>
    <cellStyle name="Normal 4 2 6 6 2 3" xfId="13758" xr:uid="{00000000-0005-0000-0000-00003E3D0000}"/>
    <cellStyle name="Normal 4 2 6 6 2 3 2" xfId="33944" xr:uid="{00000000-0005-0000-0000-00003F3D0000}"/>
    <cellStyle name="Normal 4 2 6 6 2 4" xfId="23852" xr:uid="{00000000-0005-0000-0000-0000403D0000}"/>
    <cellStyle name="Normal 4 2 6 6 3" xfId="2379" xr:uid="{00000000-0005-0000-0000-0000413D0000}"/>
    <cellStyle name="Normal 4 2 6 6 3 2" xfId="7425" xr:uid="{00000000-0005-0000-0000-0000423D0000}"/>
    <cellStyle name="Normal 4 2 6 6 3 2 2" xfId="17517" xr:uid="{00000000-0005-0000-0000-0000433D0000}"/>
    <cellStyle name="Normal 4 2 6 6 3 2 2 2" xfId="37703" xr:uid="{00000000-0005-0000-0000-0000443D0000}"/>
    <cellStyle name="Normal 4 2 6 6 3 2 3" xfId="27611" xr:uid="{00000000-0005-0000-0000-0000453D0000}"/>
    <cellStyle name="Normal 4 2 6 6 3 3" xfId="12471" xr:uid="{00000000-0005-0000-0000-0000463D0000}"/>
    <cellStyle name="Normal 4 2 6 6 3 3 2" xfId="32657" xr:uid="{00000000-0005-0000-0000-0000473D0000}"/>
    <cellStyle name="Normal 4 2 6 6 3 4" xfId="22565" xr:uid="{00000000-0005-0000-0000-0000483D0000}"/>
    <cellStyle name="Normal 4 2 6 6 4" xfId="4852" xr:uid="{00000000-0005-0000-0000-0000493D0000}"/>
    <cellStyle name="Normal 4 2 6 6 4 2" xfId="9898" xr:uid="{00000000-0005-0000-0000-00004A3D0000}"/>
    <cellStyle name="Normal 4 2 6 6 4 2 2" xfId="19990" xr:uid="{00000000-0005-0000-0000-00004B3D0000}"/>
    <cellStyle name="Normal 4 2 6 6 4 2 2 2" xfId="40176" xr:uid="{00000000-0005-0000-0000-00004C3D0000}"/>
    <cellStyle name="Normal 4 2 6 6 4 2 3" xfId="30084" xr:uid="{00000000-0005-0000-0000-00004D3D0000}"/>
    <cellStyle name="Normal 4 2 6 6 4 3" xfId="14944" xr:uid="{00000000-0005-0000-0000-00004E3D0000}"/>
    <cellStyle name="Normal 4 2 6 6 4 3 2" xfId="35130" xr:uid="{00000000-0005-0000-0000-00004F3D0000}"/>
    <cellStyle name="Normal 4 2 6 6 4 4" xfId="25038" xr:uid="{00000000-0005-0000-0000-0000503D0000}"/>
    <cellStyle name="Normal 4 2 6 6 5" xfId="6138" xr:uid="{00000000-0005-0000-0000-0000513D0000}"/>
    <cellStyle name="Normal 4 2 6 6 5 2" xfId="16230" xr:uid="{00000000-0005-0000-0000-0000523D0000}"/>
    <cellStyle name="Normal 4 2 6 6 5 2 2" xfId="36416" xr:uid="{00000000-0005-0000-0000-0000533D0000}"/>
    <cellStyle name="Normal 4 2 6 6 5 3" xfId="26324" xr:uid="{00000000-0005-0000-0000-0000543D0000}"/>
    <cellStyle name="Normal 4 2 6 6 6" xfId="11184" xr:uid="{00000000-0005-0000-0000-0000553D0000}"/>
    <cellStyle name="Normal 4 2 6 6 6 2" xfId="31370" xr:uid="{00000000-0005-0000-0000-0000563D0000}"/>
    <cellStyle name="Normal 4 2 6 6 7" xfId="21278" xr:uid="{00000000-0005-0000-0000-0000573D0000}"/>
    <cellStyle name="Normal 4 2 6 7" xfId="1169" xr:uid="{00000000-0005-0000-0000-0000583D0000}"/>
    <cellStyle name="Normal 4 2 6 7 2" xfId="3749" xr:uid="{00000000-0005-0000-0000-0000593D0000}"/>
    <cellStyle name="Normal 4 2 6 7 2 2" xfId="8795" xr:uid="{00000000-0005-0000-0000-00005A3D0000}"/>
    <cellStyle name="Normal 4 2 6 7 2 2 2" xfId="18887" xr:uid="{00000000-0005-0000-0000-00005B3D0000}"/>
    <cellStyle name="Normal 4 2 6 7 2 2 2 2" xfId="39073" xr:uid="{00000000-0005-0000-0000-00005C3D0000}"/>
    <cellStyle name="Normal 4 2 6 7 2 2 3" xfId="28981" xr:uid="{00000000-0005-0000-0000-00005D3D0000}"/>
    <cellStyle name="Normal 4 2 6 7 2 3" xfId="13841" xr:uid="{00000000-0005-0000-0000-00005E3D0000}"/>
    <cellStyle name="Normal 4 2 6 7 2 3 2" xfId="34027" xr:uid="{00000000-0005-0000-0000-00005F3D0000}"/>
    <cellStyle name="Normal 4 2 6 7 2 4" xfId="23935" xr:uid="{00000000-0005-0000-0000-0000603D0000}"/>
    <cellStyle name="Normal 4 2 6 7 3" xfId="2462" xr:uid="{00000000-0005-0000-0000-0000613D0000}"/>
    <cellStyle name="Normal 4 2 6 7 3 2" xfId="7508" xr:uid="{00000000-0005-0000-0000-0000623D0000}"/>
    <cellStyle name="Normal 4 2 6 7 3 2 2" xfId="17600" xr:uid="{00000000-0005-0000-0000-0000633D0000}"/>
    <cellStyle name="Normal 4 2 6 7 3 2 2 2" xfId="37786" xr:uid="{00000000-0005-0000-0000-0000643D0000}"/>
    <cellStyle name="Normal 4 2 6 7 3 2 3" xfId="27694" xr:uid="{00000000-0005-0000-0000-0000653D0000}"/>
    <cellStyle name="Normal 4 2 6 7 3 3" xfId="12554" xr:uid="{00000000-0005-0000-0000-0000663D0000}"/>
    <cellStyle name="Normal 4 2 6 7 3 3 2" xfId="32740" xr:uid="{00000000-0005-0000-0000-0000673D0000}"/>
    <cellStyle name="Normal 4 2 6 7 3 4" xfId="22648" xr:uid="{00000000-0005-0000-0000-0000683D0000}"/>
    <cellStyle name="Normal 4 2 6 7 4" xfId="4934" xr:uid="{00000000-0005-0000-0000-0000693D0000}"/>
    <cellStyle name="Normal 4 2 6 7 4 2" xfId="9980" xr:uid="{00000000-0005-0000-0000-00006A3D0000}"/>
    <cellStyle name="Normal 4 2 6 7 4 2 2" xfId="20072" xr:uid="{00000000-0005-0000-0000-00006B3D0000}"/>
    <cellStyle name="Normal 4 2 6 7 4 2 2 2" xfId="40258" xr:uid="{00000000-0005-0000-0000-00006C3D0000}"/>
    <cellStyle name="Normal 4 2 6 7 4 2 3" xfId="30166" xr:uid="{00000000-0005-0000-0000-00006D3D0000}"/>
    <cellStyle name="Normal 4 2 6 7 4 3" xfId="15026" xr:uid="{00000000-0005-0000-0000-00006E3D0000}"/>
    <cellStyle name="Normal 4 2 6 7 4 3 2" xfId="35212" xr:uid="{00000000-0005-0000-0000-00006F3D0000}"/>
    <cellStyle name="Normal 4 2 6 7 4 4" xfId="25120" xr:uid="{00000000-0005-0000-0000-0000703D0000}"/>
    <cellStyle name="Normal 4 2 6 7 5" xfId="6221" xr:uid="{00000000-0005-0000-0000-0000713D0000}"/>
    <cellStyle name="Normal 4 2 6 7 5 2" xfId="16313" xr:uid="{00000000-0005-0000-0000-0000723D0000}"/>
    <cellStyle name="Normal 4 2 6 7 5 2 2" xfId="36499" xr:uid="{00000000-0005-0000-0000-0000733D0000}"/>
    <cellStyle name="Normal 4 2 6 7 5 3" xfId="26407" xr:uid="{00000000-0005-0000-0000-0000743D0000}"/>
    <cellStyle name="Normal 4 2 6 7 6" xfId="11267" xr:uid="{00000000-0005-0000-0000-0000753D0000}"/>
    <cellStyle name="Normal 4 2 6 7 6 2" xfId="31453" xr:uid="{00000000-0005-0000-0000-0000763D0000}"/>
    <cellStyle name="Normal 4 2 6 7 7" xfId="21361" xr:uid="{00000000-0005-0000-0000-0000773D0000}"/>
    <cellStyle name="Normal 4 2 6 8" xfId="1241" xr:uid="{00000000-0005-0000-0000-0000783D0000}"/>
    <cellStyle name="Normal 4 2 6 8 2" xfId="3821" xr:uid="{00000000-0005-0000-0000-0000793D0000}"/>
    <cellStyle name="Normal 4 2 6 8 2 2" xfId="8867" xr:uid="{00000000-0005-0000-0000-00007A3D0000}"/>
    <cellStyle name="Normal 4 2 6 8 2 2 2" xfId="18959" xr:uid="{00000000-0005-0000-0000-00007B3D0000}"/>
    <cellStyle name="Normal 4 2 6 8 2 2 2 2" xfId="39145" xr:uid="{00000000-0005-0000-0000-00007C3D0000}"/>
    <cellStyle name="Normal 4 2 6 8 2 2 3" xfId="29053" xr:uid="{00000000-0005-0000-0000-00007D3D0000}"/>
    <cellStyle name="Normal 4 2 6 8 2 3" xfId="13913" xr:uid="{00000000-0005-0000-0000-00007E3D0000}"/>
    <cellStyle name="Normal 4 2 6 8 2 3 2" xfId="34099" xr:uid="{00000000-0005-0000-0000-00007F3D0000}"/>
    <cellStyle name="Normal 4 2 6 8 2 4" xfId="24007" xr:uid="{00000000-0005-0000-0000-0000803D0000}"/>
    <cellStyle name="Normal 4 2 6 8 3" xfId="2534" xr:uid="{00000000-0005-0000-0000-0000813D0000}"/>
    <cellStyle name="Normal 4 2 6 8 3 2" xfId="7580" xr:uid="{00000000-0005-0000-0000-0000823D0000}"/>
    <cellStyle name="Normal 4 2 6 8 3 2 2" xfId="17672" xr:uid="{00000000-0005-0000-0000-0000833D0000}"/>
    <cellStyle name="Normal 4 2 6 8 3 2 2 2" xfId="37858" xr:uid="{00000000-0005-0000-0000-0000843D0000}"/>
    <cellStyle name="Normal 4 2 6 8 3 2 3" xfId="27766" xr:uid="{00000000-0005-0000-0000-0000853D0000}"/>
    <cellStyle name="Normal 4 2 6 8 3 3" xfId="12626" xr:uid="{00000000-0005-0000-0000-0000863D0000}"/>
    <cellStyle name="Normal 4 2 6 8 3 3 2" xfId="32812" xr:uid="{00000000-0005-0000-0000-0000873D0000}"/>
    <cellStyle name="Normal 4 2 6 8 3 4" xfId="22720" xr:uid="{00000000-0005-0000-0000-0000883D0000}"/>
    <cellStyle name="Normal 4 2 6 8 4" xfId="5006" xr:uid="{00000000-0005-0000-0000-0000893D0000}"/>
    <cellStyle name="Normal 4 2 6 8 4 2" xfId="10052" xr:uid="{00000000-0005-0000-0000-00008A3D0000}"/>
    <cellStyle name="Normal 4 2 6 8 4 2 2" xfId="20144" xr:uid="{00000000-0005-0000-0000-00008B3D0000}"/>
    <cellStyle name="Normal 4 2 6 8 4 2 2 2" xfId="40330" xr:uid="{00000000-0005-0000-0000-00008C3D0000}"/>
    <cellStyle name="Normal 4 2 6 8 4 2 3" xfId="30238" xr:uid="{00000000-0005-0000-0000-00008D3D0000}"/>
    <cellStyle name="Normal 4 2 6 8 4 3" xfId="15098" xr:uid="{00000000-0005-0000-0000-00008E3D0000}"/>
    <cellStyle name="Normal 4 2 6 8 4 3 2" xfId="35284" xr:uid="{00000000-0005-0000-0000-00008F3D0000}"/>
    <cellStyle name="Normal 4 2 6 8 4 4" xfId="25192" xr:uid="{00000000-0005-0000-0000-0000903D0000}"/>
    <cellStyle name="Normal 4 2 6 8 5" xfId="6293" xr:uid="{00000000-0005-0000-0000-0000913D0000}"/>
    <cellStyle name="Normal 4 2 6 8 5 2" xfId="16385" xr:uid="{00000000-0005-0000-0000-0000923D0000}"/>
    <cellStyle name="Normal 4 2 6 8 5 2 2" xfId="36571" xr:uid="{00000000-0005-0000-0000-0000933D0000}"/>
    <cellStyle name="Normal 4 2 6 8 5 3" xfId="26479" xr:uid="{00000000-0005-0000-0000-0000943D0000}"/>
    <cellStyle name="Normal 4 2 6 8 6" xfId="11339" xr:uid="{00000000-0005-0000-0000-0000953D0000}"/>
    <cellStyle name="Normal 4 2 6 8 6 2" xfId="31525" xr:uid="{00000000-0005-0000-0000-0000963D0000}"/>
    <cellStyle name="Normal 4 2 6 8 7" xfId="21433" xr:uid="{00000000-0005-0000-0000-0000973D0000}"/>
    <cellStyle name="Normal 4 2 6 9" xfId="1314" xr:uid="{00000000-0005-0000-0000-0000983D0000}"/>
    <cellStyle name="Normal 4 2 6 9 2" xfId="3893" xr:uid="{00000000-0005-0000-0000-0000993D0000}"/>
    <cellStyle name="Normal 4 2 6 9 2 2" xfId="8939" xr:uid="{00000000-0005-0000-0000-00009A3D0000}"/>
    <cellStyle name="Normal 4 2 6 9 2 2 2" xfId="19031" xr:uid="{00000000-0005-0000-0000-00009B3D0000}"/>
    <cellStyle name="Normal 4 2 6 9 2 2 2 2" xfId="39217" xr:uid="{00000000-0005-0000-0000-00009C3D0000}"/>
    <cellStyle name="Normal 4 2 6 9 2 2 3" xfId="29125" xr:uid="{00000000-0005-0000-0000-00009D3D0000}"/>
    <cellStyle name="Normal 4 2 6 9 2 3" xfId="13985" xr:uid="{00000000-0005-0000-0000-00009E3D0000}"/>
    <cellStyle name="Normal 4 2 6 9 2 3 2" xfId="34171" xr:uid="{00000000-0005-0000-0000-00009F3D0000}"/>
    <cellStyle name="Normal 4 2 6 9 2 4" xfId="24079" xr:uid="{00000000-0005-0000-0000-0000A03D0000}"/>
    <cellStyle name="Normal 4 2 6 9 3" xfId="2606" xr:uid="{00000000-0005-0000-0000-0000A13D0000}"/>
    <cellStyle name="Normal 4 2 6 9 3 2" xfId="7652" xr:uid="{00000000-0005-0000-0000-0000A23D0000}"/>
    <cellStyle name="Normal 4 2 6 9 3 2 2" xfId="17744" xr:uid="{00000000-0005-0000-0000-0000A33D0000}"/>
    <cellStyle name="Normal 4 2 6 9 3 2 2 2" xfId="37930" xr:uid="{00000000-0005-0000-0000-0000A43D0000}"/>
    <cellStyle name="Normal 4 2 6 9 3 2 3" xfId="27838" xr:uid="{00000000-0005-0000-0000-0000A53D0000}"/>
    <cellStyle name="Normal 4 2 6 9 3 3" xfId="12698" xr:uid="{00000000-0005-0000-0000-0000A63D0000}"/>
    <cellStyle name="Normal 4 2 6 9 3 3 2" xfId="32884" xr:uid="{00000000-0005-0000-0000-0000A73D0000}"/>
    <cellStyle name="Normal 4 2 6 9 3 4" xfId="22792" xr:uid="{00000000-0005-0000-0000-0000A83D0000}"/>
    <cellStyle name="Normal 4 2 6 9 4" xfId="5078" xr:uid="{00000000-0005-0000-0000-0000A93D0000}"/>
    <cellStyle name="Normal 4 2 6 9 4 2" xfId="10124" xr:uid="{00000000-0005-0000-0000-0000AA3D0000}"/>
    <cellStyle name="Normal 4 2 6 9 4 2 2" xfId="20216" xr:uid="{00000000-0005-0000-0000-0000AB3D0000}"/>
    <cellStyle name="Normal 4 2 6 9 4 2 2 2" xfId="40402" xr:uid="{00000000-0005-0000-0000-0000AC3D0000}"/>
    <cellStyle name="Normal 4 2 6 9 4 2 3" xfId="30310" xr:uid="{00000000-0005-0000-0000-0000AD3D0000}"/>
    <cellStyle name="Normal 4 2 6 9 4 3" xfId="15170" xr:uid="{00000000-0005-0000-0000-0000AE3D0000}"/>
    <cellStyle name="Normal 4 2 6 9 4 3 2" xfId="35356" xr:uid="{00000000-0005-0000-0000-0000AF3D0000}"/>
    <cellStyle name="Normal 4 2 6 9 4 4" xfId="25264" xr:uid="{00000000-0005-0000-0000-0000B03D0000}"/>
    <cellStyle name="Normal 4 2 6 9 5" xfId="6365" xr:uid="{00000000-0005-0000-0000-0000B13D0000}"/>
    <cellStyle name="Normal 4 2 6 9 5 2" xfId="16457" xr:uid="{00000000-0005-0000-0000-0000B23D0000}"/>
    <cellStyle name="Normal 4 2 6 9 5 2 2" xfId="36643" xr:uid="{00000000-0005-0000-0000-0000B33D0000}"/>
    <cellStyle name="Normal 4 2 6 9 5 3" xfId="26551" xr:uid="{00000000-0005-0000-0000-0000B43D0000}"/>
    <cellStyle name="Normal 4 2 6 9 6" xfId="11411" xr:uid="{00000000-0005-0000-0000-0000B53D0000}"/>
    <cellStyle name="Normal 4 2 6 9 6 2" xfId="31597" xr:uid="{00000000-0005-0000-0000-0000B63D0000}"/>
    <cellStyle name="Normal 4 2 6 9 7" xfId="21505" xr:uid="{00000000-0005-0000-0000-0000B73D0000}"/>
    <cellStyle name="Normal 4 2 7" xfId="262" xr:uid="{00000000-0005-0000-0000-0000B83D0000}"/>
    <cellStyle name="Normal 4 2 7 2" xfId="406" xr:uid="{00000000-0005-0000-0000-0000B93D0000}"/>
    <cellStyle name="Normal 4 2 7 2 2" xfId="1498" xr:uid="{00000000-0005-0000-0000-0000BA3D0000}"/>
    <cellStyle name="Normal 4 2 7 2 2 2" xfId="4073" xr:uid="{00000000-0005-0000-0000-0000BB3D0000}"/>
    <cellStyle name="Normal 4 2 7 2 2 2 2" xfId="9119" xr:uid="{00000000-0005-0000-0000-0000BC3D0000}"/>
    <cellStyle name="Normal 4 2 7 2 2 2 2 2" xfId="19211" xr:uid="{00000000-0005-0000-0000-0000BD3D0000}"/>
    <cellStyle name="Normal 4 2 7 2 2 2 2 2 2" xfId="39397" xr:uid="{00000000-0005-0000-0000-0000BE3D0000}"/>
    <cellStyle name="Normal 4 2 7 2 2 2 2 3" xfId="29305" xr:uid="{00000000-0005-0000-0000-0000BF3D0000}"/>
    <cellStyle name="Normal 4 2 7 2 2 2 3" xfId="14165" xr:uid="{00000000-0005-0000-0000-0000C03D0000}"/>
    <cellStyle name="Normal 4 2 7 2 2 2 3 2" xfId="34351" xr:uid="{00000000-0005-0000-0000-0000C13D0000}"/>
    <cellStyle name="Normal 4 2 7 2 2 2 4" xfId="24259" xr:uid="{00000000-0005-0000-0000-0000C23D0000}"/>
    <cellStyle name="Normal 4 2 7 2 2 3" xfId="2786" xr:uid="{00000000-0005-0000-0000-0000C33D0000}"/>
    <cellStyle name="Normal 4 2 7 2 2 3 2" xfId="7832" xr:uid="{00000000-0005-0000-0000-0000C43D0000}"/>
    <cellStyle name="Normal 4 2 7 2 2 3 2 2" xfId="17924" xr:uid="{00000000-0005-0000-0000-0000C53D0000}"/>
    <cellStyle name="Normal 4 2 7 2 2 3 2 2 2" xfId="38110" xr:uid="{00000000-0005-0000-0000-0000C63D0000}"/>
    <cellStyle name="Normal 4 2 7 2 2 3 2 3" xfId="28018" xr:uid="{00000000-0005-0000-0000-0000C73D0000}"/>
    <cellStyle name="Normal 4 2 7 2 2 3 3" xfId="12878" xr:uid="{00000000-0005-0000-0000-0000C83D0000}"/>
    <cellStyle name="Normal 4 2 7 2 2 3 3 2" xfId="33064" xr:uid="{00000000-0005-0000-0000-0000C93D0000}"/>
    <cellStyle name="Normal 4 2 7 2 2 3 4" xfId="22972" xr:uid="{00000000-0005-0000-0000-0000CA3D0000}"/>
    <cellStyle name="Normal 4 2 7 2 2 4" xfId="5258" xr:uid="{00000000-0005-0000-0000-0000CB3D0000}"/>
    <cellStyle name="Normal 4 2 7 2 2 4 2" xfId="10304" xr:uid="{00000000-0005-0000-0000-0000CC3D0000}"/>
    <cellStyle name="Normal 4 2 7 2 2 4 2 2" xfId="20396" xr:uid="{00000000-0005-0000-0000-0000CD3D0000}"/>
    <cellStyle name="Normal 4 2 7 2 2 4 2 2 2" xfId="40582" xr:uid="{00000000-0005-0000-0000-0000CE3D0000}"/>
    <cellStyle name="Normal 4 2 7 2 2 4 2 3" xfId="30490" xr:uid="{00000000-0005-0000-0000-0000CF3D0000}"/>
    <cellStyle name="Normal 4 2 7 2 2 4 3" xfId="15350" xr:uid="{00000000-0005-0000-0000-0000D03D0000}"/>
    <cellStyle name="Normal 4 2 7 2 2 4 3 2" xfId="35536" xr:uid="{00000000-0005-0000-0000-0000D13D0000}"/>
    <cellStyle name="Normal 4 2 7 2 2 4 4" xfId="25444" xr:uid="{00000000-0005-0000-0000-0000D23D0000}"/>
    <cellStyle name="Normal 4 2 7 2 2 5" xfId="6545" xr:uid="{00000000-0005-0000-0000-0000D33D0000}"/>
    <cellStyle name="Normal 4 2 7 2 2 5 2" xfId="16637" xr:uid="{00000000-0005-0000-0000-0000D43D0000}"/>
    <cellStyle name="Normal 4 2 7 2 2 5 2 2" xfId="36823" xr:uid="{00000000-0005-0000-0000-0000D53D0000}"/>
    <cellStyle name="Normal 4 2 7 2 2 5 3" xfId="26731" xr:uid="{00000000-0005-0000-0000-0000D63D0000}"/>
    <cellStyle name="Normal 4 2 7 2 2 6" xfId="11591" xr:uid="{00000000-0005-0000-0000-0000D73D0000}"/>
    <cellStyle name="Normal 4 2 7 2 2 6 2" xfId="31777" xr:uid="{00000000-0005-0000-0000-0000D83D0000}"/>
    <cellStyle name="Normal 4 2 7 2 2 7" xfId="21685" xr:uid="{00000000-0005-0000-0000-0000D93D0000}"/>
    <cellStyle name="Normal 4 2 7 2 3" xfId="3111" xr:uid="{00000000-0005-0000-0000-0000DA3D0000}"/>
    <cellStyle name="Normal 4 2 7 2 3 2" xfId="8157" xr:uid="{00000000-0005-0000-0000-0000DB3D0000}"/>
    <cellStyle name="Normal 4 2 7 2 3 2 2" xfId="18249" xr:uid="{00000000-0005-0000-0000-0000DC3D0000}"/>
    <cellStyle name="Normal 4 2 7 2 3 2 2 2" xfId="38435" xr:uid="{00000000-0005-0000-0000-0000DD3D0000}"/>
    <cellStyle name="Normal 4 2 7 2 3 2 3" xfId="28343" xr:uid="{00000000-0005-0000-0000-0000DE3D0000}"/>
    <cellStyle name="Normal 4 2 7 2 3 3" xfId="13203" xr:uid="{00000000-0005-0000-0000-0000DF3D0000}"/>
    <cellStyle name="Normal 4 2 7 2 3 3 2" xfId="33389" xr:uid="{00000000-0005-0000-0000-0000E03D0000}"/>
    <cellStyle name="Normal 4 2 7 2 3 4" xfId="23297" xr:uid="{00000000-0005-0000-0000-0000E13D0000}"/>
    <cellStyle name="Normal 4 2 7 2 4" xfId="1824" xr:uid="{00000000-0005-0000-0000-0000E23D0000}"/>
    <cellStyle name="Normal 4 2 7 2 4 2" xfId="6870" xr:uid="{00000000-0005-0000-0000-0000E33D0000}"/>
    <cellStyle name="Normal 4 2 7 2 4 2 2" xfId="16962" xr:uid="{00000000-0005-0000-0000-0000E43D0000}"/>
    <cellStyle name="Normal 4 2 7 2 4 2 2 2" xfId="37148" xr:uid="{00000000-0005-0000-0000-0000E53D0000}"/>
    <cellStyle name="Normal 4 2 7 2 4 2 3" xfId="27056" xr:uid="{00000000-0005-0000-0000-0000E63D0000}"/>
    <cellStyle name="Normal 4 2 7 2 4 3" xfId="11916" xr:uid="{00000000-0005-0000-0000-0000E73D0000}"/>
    <cellStyle name="Normal 4 2 7 2 4 3 2" xfId="32102" xr:uid="{00000000-0005-0000-0000-0000E83D0000}"/>
    <cellStyle name="Normal 4 2 7 2 4 4" xfId="22010" xr:uid="{00000000-0005-0000-0000-0000E93D0000}"/>
    <cellStyle name="Normal 4 2 7 2 5" xfId="4362" xr:uid="{00000000-0005-0000-0000-0000EA3D0000}"/>
    <cellStyle name="Normal 4 2 7 2 5 2" xfId="9408" xr:uid="{00000000-0005-0000-0000-0000EB3D0000}"/>
    <cellStyle name="Normal 4 2 7 2 5 2 2" xfId="19500" xr:uid="{00000000-0005-0000-0000-0000EC3D0000}"/>
    <cellStyle name="Normal 4 2 7 2 5 2 2 2" xfId="39686" xr:uid="{00000000-0005-0000-0000-0000ED3D0000}"/>
    <cellStyle name="Normal 4 2 7 2 5 2 3" xfId="29594" xr:uid="{00000000-0005-0000-0000-0000EE3D0000}"/>
    <cellStyle name="Normal 4 2 7 2 5 3" xfId="14454" xr:uid="{00000000-0005-0000-0000-0000EF3D0000}"/>
    <cellStyle name="Normal 4 2 7 2 5 3 2" xfId="34640" xr:uid="{00000000-0005-0000-0000-0000F03D0000}"/>
    <cellStyle name="Normal 4 2 7 2 5 4" xfId="24548" xr:uid="{00000000-0005-0000-0000-0000F13D0000}"/>
    <cellStyle name="Normal 4 2 7 2 6" xfId="5583" xr:uid="{00000000-0005-0000-0000-0000F23D0000}"/>
    <cellStyle name="Normal 4 2 7 2 6 2" xfId="15675" xr:uid="{00000000-0005-0000-0000-0000F33D0000}"/>
    <cellStyle name="Normal 4 2 7 2 6 2 2" xfId="35861" xr:uid="{00000000-0005-0000-0000-0000F43D0000}"/>
    <cellStyle name="Normal 4 2 7 2 6 3" xfId="25769" xr:uid="{00000000-0005-0000-0000-0000F53D0000}"/>
    <cellStyle name="Normal 4 2 7 2 7" xfId="10629" xr:uid="{00000000-0005-0000-0000-0000F63D0000}"/>
    <cellStyle name="Normal 4 2 7 2 7 2" xfId="30815" xr:uid="{00000000-0005-0000-0000-0000F73D0000}"/>
    <cellStyle name="Normal 4 2 7 2 8" xfId="20723" xr:uid="{00000000-0005-0000-0000-0000F83D0000}"/>
    <cellStyle name="Normal 4 2 7 3" xfId="698" xr:uid="{00000000-0005-0000-0000-0000F93D0000}"/>
    <cellStyle name="Normal 4 2 7 3 2" xfId="3286" xr:uid="{00000000-0005-0000-0000-0000FA3D0000}"/>
    <cellStyle name="Normal 4 2 7 3 2 2" xfId="8332" xr:uid="{00000000-0005-0000-0000-0000FB3D0000}"/>
    <cellStyle name="Normal 4 2 7 3 2 2 2" xfId="18424" xr:uid="{00000000-0005-0000-0000-0000FC3D0000}"/>
    <cellStyle name="Normal 4 2 7 3 2 2 2 2" xfId="38610" xr:uid="{00000000-0005-0000-0000-0000FD3D0000}"/>
    <cellStyle name="Normal 4 2 7 3 2 2 3" xfId="28518" xr:uid="{00000000-0005-0000-0000-0000FE3D0000}"/>
    <cellStyle name="Normal 4 2 7 3 2 3" xfId="13378" xr:uid="{00000000-0005-0000-0000-0000FF3D0000}"/>
    <cellStyle name="Normal 4 2 7 3 2 3 2" xfId="33564" xr:uid="{00000000-0005-0000-0000-0000003E0000}"/>
    <cellStyle name="Normal 4 2 7 3 2 4" xfId="23472" xr:uid="{00000000-0005-0000-0000-0000013E0000}"/>
    <cellStyle name="Normal 4 2 7 3 3" xfId="1999" xr:uid="{00000000-0005-0000-0000-0000023E0000}"/>
    <cellStyle name="Normal 4 2 7 3 3 2" xfId="7045" xr:uid="{00000000-0005-0000-0000-0000033E0000}"/>
    <cellStyle name="Normal 4 2 7 3 3 2 2" xfId="17137" xr:uid="{00000000-0005-0000-0000-0000043E0000}"/>
    <cellStyle name="Normal 4 2 7 3 3 2 2 2" xfId="37323" xr:uid="{00000000-0005-0000-0000-0000053E0000}"/>
    <cellStyle name="Normal 4 2 7 3 3 2 3" xfId="27231" xr:uid="{00000000-0005-0000-0000-0000063E0000}"/>
    <cellStyle name="Normal 4 2 7 3 3 3" xfId="12091" xr:uid="{00000000-0005-0000-0000-0000073E0000}"/>
    <cellStyle name="Normal 4 2 7 3 3 3 2" xfId="32277" xr:uid="{00000000-0005-0000-0000-0000083E0000}"/>
    <cellStyle name="Normal 4 2 7 3 3 4" xfId="22185" xr:uid="{00000000-0005-0000-0000-0000093E0000}"/>
    <cellStyle name="Normal 4 2 7 3 4" xfId="4491" xr:uid="{00000000-0005-0000-0000-00000A3E0000}"/>
    <cellStyle name="Normal 4 2 7 3 4 2" xfId="9537" xr:uid="{00000000-0005-0000-0000-00000B3E0000}"/>
    <cellStyle name="Normal 4 2 7 3 4 2 2" xfId="19629" xr:uid="{00000000-0005-0000-0000-00000C3E0000}"/>
    <cellStyle name="Normal 4 2 7 3 4 2 2 2" xfId="39815" xr:uid="{00000000-0005-0000-0000-00000D3E0000}"/>
    <cellStyle name="Normal 4 2 7 3 4 2 3" xfId="29723" xr:uid="{00000000-0005-0000-0000-00000E3E0000}"/>
    <cellStyle name="Normal 4 2 7 3 4 3" xfId="14583" xr:uid="{00000000-0005-0000-0000-00000F3E0000}"/>
    <cellStyle name="Normal 4 2 7 3 4 3 2" xfId="34769" xr:uid="{00000000-0005-0000-0000-0000103E0000}"/>
    <cellStyle name="Normal 4 2 7 3 4 4" xfId="24677" xr:uid="{00000000-0005-0000-0000-0000113E0000}"/>
    <cellStyle name="Normal 4 2 7 3 5" xfId="5758" xr:uid="{00000000-0005-0000-0000-0000123E0000}"/>
    <cellStyle name="Normal 4 2 7 3 5 2" xfId="15850" xr:uid="{00000000-0005-0000-0000-0000133E0000}"/>
    <cellStyle name="Normal 4 2 7 3 5 2 2" xfId="36036" xr:uid="{00000000-0005-0000-0000-0000143E0000}"/>
    <cellStyle name="Normal 4 2 7 3 5 3" xfId="25944" xr:uid="{00000000-0005-0000-0000-0000153E0000}"/>
    <cellStyle name="Normal 4 2 7 3 6" xfId="10804" xr:uid="{00000000-0005-0000-0000-0000163E0000}"/>
    <cellStyle name="Normal 4 2 7 3 6 2" xfId="30990" xr:uid="{00000000-0005-0000-0000-0000173E0000}"/>
    <cellStyle name="Normal 4 2 7 3 7" xfId="20898" xr:uid="{00000000-0005-0000-0000-0000183E0000}"/>
    <cellStyle name="Normal 4 2 7 4" xfId="2967" xr:uid="{00000000-0005-0000-0000-0000193E0000}"/>
    <cellStyle name="Normal 4 2 7 4 2" xfId="8013" xr:uid="{00000000-0005-0000-0000-00001A3E0000}"/>
    <cellStyle name="Normal 4 2 7 4 2 2" xfId="18105" xr:uid="{00000000-0005-0000-0000-00001B3E0000}"/>
    <cellStyle name="Normal 4 2 7 4 2 2 2" xfId="38291" xr:uid="{00000000-0005-0000-0000-00001C3E0000}"/>
    <cellStyle name="Normal 4 2 7 4 2 3" xfId="28199" xr:uid="{00000000-0005-0000-0000-00001D3E0000}"/>
    <cellStyle name="Normal 4 2 7 4 3" xfId="13059" xr:uid="{00000000-0005-0000-0000-00001E3E0000}"/>
    <cellStyle name="Normal 4 2 7 4 3 2" xfId="33245" xr:uid="{00000000-0005-0000-0000-00001F3E0000}"/>
    <cellStyle name="Normal 4 2 7 4 4" xfId="23153" xr:uid="{00000000-0005-0000-0000-0000203E0000}"/>
    <cellStyle name="Normal 4 2 7 5" xfId="1680" xr:uid="{00000000-0005-0000-0000-0000213E0000}"/>
    <cellStyle name="Normal 4 2 7 5 2" xfId="6726" xr:uid="{00000000-0005-0000-0000-0000223E0000}"/>
    <cellStyle name="Normal 4 2 7 5 2 2" xfId="16818" xr:uid="{00000000-0005-0000-0000-0000233E0000}"/>
    <cellStyle name="Normal 4 2 7 5 2 2 2" xfId="37004" xr:uid="{00000000-0005-0000-0000-0000243E0000}"/>
    <cellStyle name="Normal 4 2 7 5 2 3" xfId="26912" xr:uid="{00000000-0005-0000-0000-0000253E0000}"/>
    <cellStyle name="Normal 4 2 7 5 3" xfId="11772" xr:uid="{00000000-0005-0000-0000-0000263E0000}"/>
    <cellStyle name="Normal 4 2 7 5 3 2" xfId="31958" xr:uid="{00000000-0005-0000-0000-0000273E0000}"/>
    <cellStyle name="Normal 4 2 7 5 4" xfId="21866" xr:uid="{00000000-0005-0000-0000-0000283E0000}"/>
    <cellStyle name="Normal 4 2 7 6" xfId="4218" xr:uid="{00000000-0005-0000-0000-0000293E0000}"/>
    <cellStyle name="Normal 4 2 7 6 2" xfId="9264" xr:uid="{00000000-0005-0000-0000-00002A3E0000}"/>
    <cellStyle name="Normal 4 2 7 6 2 2" xfId="19356" xr:uid="{00000000-0005-0000-0000-00002B3E0000}"/>
    <cellStyle name="Normal 4 2 7 6 2 2 2" xfId="39542" xr:uid="{00000000-0005-0000-0000-00002C3E0000}"/>
    <cellStyle name="Normal 4 2 7 6 2 3" xfId="29450" xr:uid="{00000000-0005-0000-0000-00002D3E0000}"/>
    <cellStyle name="Normal 4 2 7 6 3" xfId="14310" xr:uid="{00000000-0005-0000-0000-00002E3E0000}"/>
    <cellStyle name="Normal 4 2 7 6 3 2" xfId="34496" xr:uid="{00000000-0005-0000-0000-00002F3E0000}"/>
    <cellStyle name="Normal 4 2 7 6 4" xfId="24404" xr:uid="{00000000-0005-0000-0000-0000303E0000}"/>
    <cellStyle name="Normal 4 2 7 7" xfId="5439" xr:uid="{00000000-0005-0000-0000-0000313E0000}"/>
    <cellStyle name="Normal 4 2 7 7 2" xfId="15531" xr:uid="{00000000-0005-0000-0000-0000323E0000}"/>
    <cellStyle name="Normal 4 2 7 7 2 2" xfId="35717" xr:uid="{00000000-0005-0000-0000-0000333E0000}"/>
    <cellStyle name="Normal 4 2 7 7 3" xfId="25625" xr:uid="{00000000-0005-0000-0000-0000343E0000}"/>
    <cellStyle name="Normal 4 2 7 8" xfId="10485" xr:uid="{00000000-0005-0000-0000-0000353E0000}"/>
    <cellStyle name="Normal 4 2 7 8 2" xfId="30671" xr:uid="{00000000-0005-0000-0000-0000363E0000}"/>
    <cellStyle name="Normal 4 2 7 9" xfId="20579" xr:uid="{00000000-0005-0000-0000-0000373E0000}"/>
    <cellStyle name="Normal 4 2 8" xfId="334" xr:uid="{00000000-0005-0000-0000-0000383E0000}"/>
    <cellStyle name="Normal 4 2 8 2" xfId="754" xr:uid="{00000000-0005-0000-0000-0000393E0000}"/>
    <cellStyle name="Normal 4 2 8 2 2" xfId="3341" xr:uid="{00000000-0005-0000-0000-00003A3E0000}"/>
    <cellStyle name="Normal 4 2 8 2 2 2" xfId="8387" xr:uid="{00000000-0005-0000-0000-00003B3E0000}"/>
    <cellStyle name="Normal 4 2 8 2 2 2 2" xfId="18479" xr:uid="{00000000-0005-0000-0000-00003C3E0000}"/>
    <cellStyle name="Normal 4 2 8 2 2 2 2 2" xfId="38665" xr:uid="{00000000-0005-0000-0000-00003D3E0000}"/>
    <cellStyle name="Normal 4 2 8 2 2 2 3" xfId="28573" xr:uid="{00000000-0005-0000-0000-00003E3E0000}"/>
    <cellStyle name="Normal 4 2 8 2 2 3" xfId="13433" xr:uid="{00000000-0005-0000-0000-00003F3E0000}"/>
    <cellStyle name="Normal 4 2 8 2 2 3 2" xfId="33619" xr:uid="{00000000-0005-0000-0000-0000403E0000}"/>
    <cellStyle name="Normal 4 2 8 2 2 4" xfId="23527" xr:uid="{00000000-0005-0000-0000-0000413E0000}"/>
    <cellStyle name="Normal 4 2 8 2 3" xfId="2054" xr:uid="{00000000-0005-0000-0000-0000423E0000}"/>
    <cellStyle name="Normal 4 2 8 2 3 2" xfId="7100" xr:uid="{00000000-0005-0000-0000-0000433E0000}"/>
    <cellStyle name="Normal 4 2 8 2 3 2 2" xfId="17192" xr:uid="{00000000-0005-0000-0000-0000443E0000}"/>
    <cellStyle name="Normal 4 2 8 2 3 2 2 2" xfId="37378" xr:uid="{00000000-0005-0000-0000-0000453E0000}"/>
    <cellStyle name="Normal 4 2 8 2 3 2 3" xfId="27286" xr:uid="{00000000-0005-0000-0000-0000463E0000}"/>
    <cellStyle name="Normal 4 2 8 2 3 3" xfId="12146" xr:uid="{00000000-0005-0000-0000-0000473E0000}"/>
    <cellStyle name="Normal 4 2 8 2 3 3 2" xfId="32332" xr:uid="{00000000-0005-0000-0000-0000483E0000}"/>
    <cellStyle name="Normal 4 2 8 2 3 4" xfId="22240" xr:uid="{00000000-0005-0000-0000-0000493E0000}"/>
    <cellStyle name="Normal 4 2 8 2 4" xfId="4527" xr:uid="{00000000-0005-0000-0000-00004A3E0000}"/>
    <cellStyle name="Normal 4 2 8 2 4 2" xfId="9573" xr:uid="{00000000-0005-0000-0000-00004B3E0000}"/>
    <cellStyle name="Normal 4 2 8 2 4 2 2" xfId="19665" xr:uid="{00000000-0005-0000-0000-00004C3E0000}"/>
    <cellStyle name="Normal 4 2 8 2 4 2 2 2" xfId="39851" xr:uid="{00000000-0005-0000-0000-00004D3E0000}"/>
    <cellStyle name="Normal 4 2 8 2 4 2 3" xfId="29759" xr:uid="{00000000-0005-0000-0000-00004E3E0000}"/>
    <cellStyle name="Normal 4 2 8 2 4 3" xfId="14619" xr:uid="{00000000-0005-0000-0000-00004F3E0000}"/>
    <cellStyle name="Normal 4 2 8 2 4 3 2" xfId="34805" xr:uid="{00000000-0005-0000-0000-0000503E0000}"/>
    <cellStyle name="Normal 4 2 8 2 4 4" xfId="24713" xr:uid="{00000000-0005-0000-0000-0000513E0000}"/>
    <cellStyle name="Normal 4 2 8 2 5" xfId="5813" xr:uid="{00000000-0005-0000-0000-0000523E0000}"/>
    <cellStyle name="Normal 4 2 8 2 5 2" xfId="15905" xr:uid="{00000000-0005-0000-0000-0000533E0000}"/>
    <cellStyle name="Normal 4 2 8 2 5 2 2" xfId="36091" xr:uid="{00000000-0005-0000-0000-0000543E0000}"/>
    <cellStyle name="Normal 4 2 8 2 5 3" xfId="25999" xr:uid="{00000000-0005-0000-0000-0000553E0000}"/>
    <cellStyle name="Normal 4 2 8 2 6" xfId="10859" xr:uid="{00000000-0005-0000-0000-0000563E0000}"/>
    <cellStyle name="Normal 4 2 8 2 6 2" xfId="31045" xr:uid="{00000000-0005-0000-0000-0000573E0000}"/>
    <cellStyle name="Normal 4 2 8 2 7" xfId="20953" xr:uid="{00000000-0005-0000-0000-0000583E0000}"/>
    <cellStyle name="Normal 4 2 8 3" xfId="3039" xr:uid="{00000000-0005-0000-0000-0000593E0000}"/>
    <cellStyle name="Normal 4 2 8 3 2" xfId="8085" xr:uid="{00000000-0005-0000-0000-00005A3E0000}"/>
    <cellStyle name="Normal 4 2 8 3 2 2" xfId="18177" xr:uid="{00000000-0005-0000-0000-00005B3E0000}"/>
    <cellStyle name="Normal 4 2 8 3 2 2 2" xfId="38363" xr:uid="{00000000-0005-0000-0000-00005C3E0000}"/>
    <cellStyle name="Normal 4 2 8 3 2 3" xfId="28271" xr:uid="{00000000-0005-0000-0000-00005D3E0000}"/>
    <cellStyle name="Normal 4 2 8 3 3" xfId="13131" xr:uid="{00000000-0005-0000-0000-00005E3E0000}"/>
    <cellStyle name="Normal 4 2 8 3 3 2" xfId="33317" xr:uid="{00000000-0005-0000-0000-00005F3E0000}"/>
    <cellStyle name="Normal 4 2 8 3 4" xfId="23225" xr:uid="{00000000-0005-0000-0000-0000603E0000}"/>
    <cellStyle name="Normal 4 2 8 4" xfId="1752" xr:uid="{00000000-0005-0000-0000-0000613E0000}"/>
    <cellStyle name="Normal 4 2 8 4 2" xfId="6798" xr:uid="{00000000-0005-0000-0000-0000623E0000}"/>
    <cellStyle name="Normal 4 2 8 4 2 2" xfId="16890" xr:uid="{00000000-0005-0000-0000-0000633E0000}"/>
    <cellStyle name="Normal 4 2 8 4 2 2 2" xfId="37076" xr:uid="{00000000-0005-0000-0000-0000643E0000}"/>
    <cellStyle name="Normal 4 2 8 4 2 3" xfId="26984" xr:uid="{00000000-0005-0000-0000-0000653E0000}"/>
    <cellStyle name="Normal 4 2 8 4 3" xfId="11844" xr:uid="{00000000-0005-0000-0000-0000663E0000}"/>
    <cellStyle name="Normal 4 2 8 4 3 2" xfId="32030" xr:uid="{00000000-0005-0000-0000-0000673E0000}"/>
    <cellStyle name="Normal 4 2 8 4 4" xfId="21938" xr:uid="{00000000-0005-0000-0000-0000683E0000}"/>
    <cellStyle name="Normal 4 2 8 5" xfId="4290" xr:uid="{00000000-0005-0000-0000-0000693E0000}"/>
    <cellStyle name="Normal 4 2 8 5 2" xfId="9336" xr:uid="{00000000-0005-0000-0000-00006A3E0000}"/>
    <cellStyle name="Normal 4 2 8 5 2 2" xfId="19428" xr:uid="{00000000-0005-0000-0000-00006B3E0000}"/>
    <cellStyle name="Normal 4 2 8 5 2 2 2" xfId="39614" xr:uid="{00000000-0005-0000-0000-00006C3E0000}"/>
    <cellStyle name="Normal 4 2 8 5 2 3" xfId="29522" xr:uid="{00000000-0005-0000-0000-00006D3E0000}"/>
    <cellStyle name="Normal 4 2 8 5 3" xfId="14382" xr:uid="{00000000-0005-0000-0000-00006E3E0000}"/>
    <cellStyle name="Normal 4 2 8 5 3 2" xfId="34568" xr:uid="{00000000-0005-0000-0000-00006F3E0000}"/>
    <cellStyle name="Normal 4 2 8 5 4" xfId="24476" xr:uid="{00000000-0005-0000-0000-0000703E0000}"/>
    <cellStyle name="Normal 4 2 8 6" xfId="5511" xr:uid="{00000000-0005-0000-0000-0000713E0000}"/>
    <cellStyle name="Normal 4 2 8 6 2" xfId="15603" xr:uid="{00000000-0005-0000-0000-0000723E0000}"/>
    <cellStyle name="Normal 4 2 8 6 2 2" xfId="35789" xr:uid="{00000000-0005-0000-0000-0000733E0000}"/>
    <cellStyle name="Normal 4 2 8 6 3" xfId="25697" xr:uid="{00000000-0005-0000-0000-0000743E0000}"/>
    <cellStyle name="Normal 4 2 8 7" xfId="10557" xr:uid="{00000000-0005-0000-0000-0000753E0000}"/>
    <cellStyle name="Normal 4 2 8 7 2" xfId="30743" xr:uid="{00000000-0005-0000-0000-0000763E0000}"/>
    <cellStyle name="Normal 4 2 8 8" xfId="20651" xr:uid="{00000000-0005-0000-0000-0000773E0000}"/>
    <cellStyle name="Normal 4 2 9" xfId="828" xr:uid="{00000000-0005-0000-0000-0000783E0000}"/>
    <cellStyle name="Normal 4 2 9 2" xfId="3414" xr:uid="{00000000-0005-0000-0000-0000793E0000}"/>
    <cellStyle name="Normal 4 2 9 2 2" xfId="8460" xr:uid="{00000000-0005-0000-0000-00007A3E0000}"/>
    <cellStyle name="Normal 4 2 9 2 2 2" xfId="18552" xr:uid="{00000000-0005-0000-0000-00007B3E0000}"/>
    <cellStyle name="Normal 4 2 9 2 2 2 2" xfId="38738" xr:uid="{00000000-0005-0000-0000-00007C3E0000}"/>
    <cellStyle name="Normal 4 2 9 2 2 3" xfId="28646" xr:uid="{00000000-0005-0000-0000-00007D3E0000}"/>
    <cellStyle name="Normal 4 2 9 2 3" xfId="13506" xr:uid="{00000000-0005-0000-0000-00007E3E0000}"/>
    <cellStyle name="Normal 4 2 9 2 3 2" xfId="33692" xr:uid="{00000000-0005-0000-0000-00007F3E0000}"/>
    <cellStyle name="Normal 4 2 9 2 4" xfId="23600" xr:uid="{00000000-0005-0000-0000-0000803E0000}"/>
    <cellStyle name="Normal 4 2 9 3" xfId="2127" xr:uid="{00000000-0005-0000-0000-0000813E0000}"/>
    <cellStyle name="Normal 4 2 9 3 2" xfId="7173" xr:uid="{00000000-0005-0000-0000-0000823E0000}"/>
    <cellStyle name="Normal 4 2 9 3 2 2" xfId="17265" xr:uid="{00000000-0005-0000-0000-0000833E0000}"/>
    <cellStyle name="Normal 4 2 9 3 2 2 2" xfId="37451" xr:uid="{00000000-0005-0000-0000-0000843E0000}"/>
    <cellStyle name="Normal 4 2 9 3 2 3" xfId="27359" xr:uid="{00000000-0005-0000-0000-0000853E0000}"/>
    <cellStyle name="Normal 4 2 9 3 3" xfId="12219" xr:uid="{00000000-0005-0000-0000-0000863E0000}"/>
    <cellStyle name="Normal 4 2 9 3 3 2" xfId="32405" xr:uid="{00000000-0005-0000-0000-0000873E0000}"/>
    <cellStyle name="Normal 4 2 9 3 4" xfId="22313" xr:uid="{00000000-0005-0000-0000-0000883E0000}"/>
    <cellStyle name="Normal 4 2 9 4" xfId="4600" xr:uid="{00000000-0005-0000-0000-0000893E0000}"/>
    <cellStyle name="Normal 4 2 9 4 2" xfId="9646" xr:uid="{00000000-0005-0000-0000-00008A3E0000}"/>
    <cellStyle name="Normal 4 2 9 4 2 2" xfId="19738" xr:uid="{00000000-0005-0000-0000-00008B3E0000}"/>
    <cellStyle name="Normal 4 2 9 4 2 2 2" xfId="39924" xr:uid="{00000000-0005-0000-0000-00008C3E0000}"/>
    <cellStyle name="Normal 4 2 9 4 2 3" xfId="29832" xr:uid="{00000000-0005-0000-0000-00008D3E0000}"/>
    <cellStyle name="Normal 4 2 9 4 3" xfId="14692" xr:uid="{00000000-0005-0000-0000-00008E3E0000}"/>
    <cellStyle name="Normal 4 2 9 4 3 2" xfId="34878" xr:uid="{00000000-0005-0000-0000-00008F3E0000}"/>
    <cellStyle name="Normal 4 2 9 4 4" xfId="24786" xr:uid="{00000000-0005-0000-0000-0000903E0000}"/>
    <cellStyle name="Normal 4 2 9 5" xfId="5886" xr:uid="{00000000-0005-0000-0000-0000913E0000}"/>
    <cellStyle name="Normal 4 2 9 5 2" xfId="15978" xr:uid="{00000000-0005-0000-0000-0000923E0000}"/>
    <cellStyle name="Normal 4 2 9 5 2 2" xfId="36164" xr:uid="{00000000-0005-0000-0000-0000933E0000}"/>
    <cellStyle name="Normal 4 2 9 5 3" xfId="26072" xr:uid="{00000000-0005-0000-0000-0000943E0000}"/>
    <cellStyle name="Normal 4 2 9 6" xfId="10932" xr:uid="{00000000-0005-0000-0000-0000953E0000}"/>
    <cellStyle name="Normal 4 2 9 6 2" xfId="31118" xr:uid="{00000000-0005-0000-0000-0000963E0000}"/>
    <cellStyle name="Normal 4 2 9 7" xfId="21026" xr:uid="{00000000-0005-0000-0000-0000973E0000}"/>
    <cellStyle name="Normal 4 20" xfId="500" xr:uid="{00000000-0005-0000-0000-0000983E0000}"/>
    <cellStyle name="Normal 4 21" xfId="2867" xr:uid="{00000000-0005-0000-0000-0000993E0000}"/>
    <cellStyle name="Normal 4 21 2" xfId="7913" xr:uid="{00000000-0005-0000-0000-00009A3E0000}"/>
    <cellStyle name="Normal 4 21 2 2" xfId="18005" xr:uid="{00000000-0005-0000-0000-00009B3E0000}"/>
    <cellStyle name="Normal 4 21 2 2 2" xfId="38191" xr:uid="{00000000-0005-0000-0000-00009C3E0000}"/>
    <cellStyle name="Normal 4 21 2 3" xfId="28099" xr:uid="{00000000-0005-0000-0000-00009D3E0000}"/>
    <cellStyle name="Normal 4 21 3" xfId="12959" xr:uid="{00000000-0005-0000-0000-00009E3E0000}"/>
    <cellStyle name="Normal 4 21 3 2" xfId="33145" xr:uid="{00000000-0005-0000-0000-00009F3E0000}"/>
    <cellStyle name="Normal 4 21 4" xfId="23053" xr:uid="{00000000-0005-0000-0000-0000A03E0000}"/>
    <cellStyle name="Normal 4 22" xfId="1580" xr:uid="{00000000-0005-0000-0000-0000A13E0000}"/>
    <cellStyle name="Normal 4 22 2" xfId="6626" xr:uid="{00000000-0005-0000-0000-0000A23E0000}"/>
    <cellStyle name="Normal 4 22 2 2" xfId="16718" xr:uid="{00000000-0005-0000-0000-0000A33E0000}"/>
    <cellStyle name="Normal 4 22 2 2 2" xfId="36904" xr:uid="{00000000-0005-0000-0000-0000A43E0000}"/>
    <cellStyle name="Normal 4 22 2 3" xfId="26812" xr:uid="{00000000-0005-0000-0000-0000A53E0000}"/>
    <cellStyle name="Normal 4 22 3" xfId="11672" xr:uid="{00000000-0005-0000-0000-0000A63E0000}"/>
    <cellStyle name="Normal 4 22 3 2" xfId="31858" xr:uid="{00000000-0005-0000-0000-0000A73E0000}"/>
    <cellStyle name="Normal 4 22 4" xfId="21766" xr:uid="{00000000-0005-0000-0000-0000A83E0000}"/>
    <cellStyle name="Normal 4 23" xfId="4145" xr:uid="{00000000-0005-0000-0000-0000A93E0000}"/>
    <cellStyle name="Normal 4 23 2" xfId="9191" xr:uid="{00000000-0005-0000-0000-0000AA3E0000}"/>
    <cellStyle name="Normal 4 23 2 2" xfId="19283" xr:uid="{00000000-0005-0000-0000-0000AB3E0000}"/>
    <cellStyle name="Normal 4 23 2 2 2" xfId="39469" xr:uid="{00000000-0005-0000-0000-0000AC3E0000}"/>
    <cellStyle name="Normal 4 23 2 3" xfId="29377" xr:uid="{00000000-0005-0000-0000-0000AD3E0000}"/>
    <cellStyle name="Normal 4 23 3" xfId="14237" xr:uid="{00000000-0005-0000-0000-0000AE3E0000}"/>
    <cellStyle name="Normal 4 23 3 2" xfId="34423" xr:uid="{00000000-0005-0000-0000-0000AF3E0000}"/>
    <cellStyle name="Normal 4 23 4" xfId="24331" xr:uid="{00000000-0005-0000-0000-0000B03E0000}"/>
    <cellStyle name="Normal 4 24" xfId="5339" xr:uid="{00000000-0005-0000-0000-0000B13E0000}"/>
    <cellStyle name="Normal 4 24 2" xfId="15431" xr:uid="{00000000-0005-0000-0000-0000B23E0000}"/>
    <cellStyle name="Normal 4 24 2 2" xfId="35617" xr:uid="{00000000-0005-0000-0000-0000B33E0000}"/>
    <cellStyle name="Normal 4 24 3" xfId="25525" xr:uid="{00000000-0005-0000-0000-0000B43E0000}"/>
    <cellStyle name="Normal 4 25" xfId="10385" xr:uid="{00000000-0005-0000-0000-0000B53E0000}"/>
    <cellStyle name="Normal 4 25 2" xfId="30571" xr:uid="{00000000-0005-0000-0000-0000B63E0000}"/>
    <cellStyle name="Normal 4 26" xfId="20479" xr:uid="{00000000-0005-0000-0000-0000B73E0000}"/>
    <cellStyle name="Normal 4 3" xfId="160" xr:uid="{00000000-0005-0000-0000-0000B83E0000}"/>
    <cellStyle name="Normal 4 3 10" xfId="1050" xr:uid="{00000000-0005-0000-0000-0000B93E0000}"/>
    <cellStyle name="Normal 4 3 10 2" xfId="3632" xr:uid="{00000000-0005-0000-0000-0000BA3E0000}"/>
    <cellStyle name="Normal 4 3 10 2 2" xfId="8678" xr:uid="{00000000-0005-0000-0000-0000BB3E0000}"/>
    <cellStyle name="Normal 4 3 10 2 2 2" xfId="18770" xr:uid="{00000000-0005-0000-0000-0000BC3E0000}"/>
    <cellStyle name="Normal 4 3 10 2 2 2 2" xfId="38956" xr:uid="{00000000-0005-0000-0000-0000BD3E0000}"/>
    <cellStyle name="Normal 4 3 10 2 2 3" xfId="28864" xr:uid="{00000000-0005-0000-0000-0000BE3E0000}"/>
    <cellStyle name="Normal 4 3 10 2 3" xfId="13724" xr:uid="{00000000-0005-0000-0000-0000BF3E0000}"/>
    <cellStyle name="Normal 4 3 10 2 3 2" xfId="33910" xr:uid="{00000000-0005-0000-0000-0000C03E0000}"/>
    <cellStyle name="Normal 4 3 10 2 4" xfId="23818" xr:uid="{00000000-0005-0000-0000-0000C13E0000}"/>
    <cellStyle name="Normal 4 3 10 3" xfId="2345" xr:uid="{00000000-0005-0000-0000-0000C23E0000}"/>
    <cellStyle name="Normal 4 3 10 3 2" xfId="7391" xr:uid="{00000000-0005-0000-0000-0000C33E0000}"/>
    <cellStyle name="Normal 4 3 10 3 2 2" xfId="17483" xr:uid="{00000000-0005-0000-0000-0000C43E0000}"/>
    <cellStyle name="Normal 4 3 10 3 2 2 2" xfId="37669" xr:uid="{00000000-0005-0000-0000-0000C53E0000}"/>
    <cellStyle name="Normal 4 3 10 3 2 3" xfId="27577" xr:uid="{00000000-0005-0000-0000-0000C63E0000}"/>
    <cellStyle name="Normal 4 3 10 3 3" xfId="12437" xr:uid="{00000000-0005-0000-0000-0000C73E0000}"/>
    <cellStyle name="Normal 4 3 10 3 3 2" xfId="32623" xr:uid="{00000000-0005-0000-0000-0000C83E0000}"/>
    <cellStyle name="Normal 4 3 10 3 4" xfId="22531" xr:uid="{00000000-0005-0000-0000-0000C93E0000}"/>
    <cellStyle name="Normal 4 3 10 4" xfId="4818" xr:uid="{00000000-0005-0000-0000-0000CA3E0000}"/>
    <cellStyle name="Normal 4 3 10 4 2" xfId="9864" xr:uid="{00000000-0005-0000-0000-0000CB3E0000}"/>
    <cellStyle name="Normal 4 3 10 4 2 2" xfId="19956" xr:uid="{00000000-0005-0000-0000-0000CC3E0000}"/>
    <cellStyle name="Normal 4 3 10 4 2 2 2" xfId="40142" xr:uid="{00000000-0005-0000-0000-0000CD3E0000}"/>
    <cellStyle name="Normal 4 3 10 4 2 3" xfId="30050" xr:uid="{00000000-0005-0000-0000-0000CE3E0000}"/>
    <cellStyle name="Normal 4 3 10 4 3" xfId="14910" xr:uid="{00000000-0005-0000-0000-0000CF3E0000}"/>
    <cellStyle name="Normal 4 3 10 4 3 2" xfId="35096" xr:uid="{00000000-0005-0000-0000-0000D03E0000}"/>
    <cellStyle name="Normal 4 3 10 4 4" xfId="25004" xr:uid="{00000000-0005-0000-0000-0000D13E0000}"/>
    <cellStyle name="Normal 4 3 10 5" xfId="6104" xr:uid="{00000000-0005-0000-0000-0000D23E0000}"/>
    <cellStyle name="Normal 4 3 10 5 2" xfId="16196" xr:uid="{00000000-0005-0000-0000-0000D33E0000}"/>
    <cellStyle name="Normal 4 3 10 5 2 2" xfId="36382" xr:uid="{00000000-0005-0000-0000-0000D43E0000}"/>
    <cellStyle name="Normal 4 3 10 5 3" xfId="26290" xr:uid="{00000000-0005-0000-0000-0000D53E0000}"/>
    <cellStyle name="Normal 4 3 10 6" xfId="11150" xr:uid="{00000000-0005-0000-0000-0000D63E0000}"/>
    <cellStyle name="Normal 4 3 10 6 2" xfId="31336" xr:uid="{00000000-0005-0000-0000-0000D73E0000}"/>
    <cellStyle name="Normal 4 3 10 7" xfId="21244" xr:uid="{00000000-0005-0000-0000-0000D83E0000}"/>
    <cellStyle name="Normal 4 3 11" xfId="1135" xr:uid="{00000000-0005-0000-0000-0000D93E0000}"/>
    <cellStyle name="Normal 4 3 11 2" xfId="3715" xr:uid="{00000000-0005-0000-0000-0000DA3E0000}"/>
    <cellStyle name="Normal 4 3 11 2 2" xfId="8761" xr:uid="{00000000-0005-0000-0000-0000DB3E0000}"/>
    <cellStyle name="Normal 4 3 11 2 2 2" xfId="18853" xr:uid="{00000000-0005-0000-0000-0000DC3E0000}"/>
    <cellStyle name="Normal 4 3 11 2 2 2 2" xfId="39039" xr:uid="{00000000-0005-0000-0000-0000DD3E0000}"/>
    <cellStyle name="Normal 4 3 11 2 2 3" xfId="28947" xr:uid="{00000000-0005-0000-0000-0000DE3E0000}"/>
    <cellStyle name="Normal 4 3 11 2 3" xfId="13807" xr:uid="{00000000-0005-0000-0000-0000DF3E0000}"/>
    <cellStyle name="Normal 4 3 11 2 3 2" xfId="33993" xr:uid="{00000000-0005-0000-0000-0000E03E0000}"/>
    <cellStyle name="Normal 4 3 11 2 4" xfId="23901" xr:uid="{00000000-0005-0000-0000-0000E13E0000}"/>
    <cellStyle name="Normal 4 3 11 3" xfId="2428" xr:uid="{00000000-0005-0000-0000-0000E23E0000}"/>
    <cellStyle name="Normal 4 3 11 3 2" xfId="7474" xr:uid="{00000000-0005-0000-0000-0000E33E0000}"/>
    <cellStyle name="Normal 4 3 11 3 2 2" xfId="17566" xr:uid="{00000000-0005-0000-0000-0000E43E0000}"/>
    <cellStyle name="Normal 4 3 11 3 2 2 2" xfId="37752" xr:uid="{00000000-0005-0000-0000-0000E53E0000}"/>
    <cellStyle name="Normal 4 3 11 3 2 3" xfId="27660" xr:uid="{00000000-0005-0000-0000-0000E63E0000}"/>
    <cellStyle name="Normal 4 3 11 3 3" xfId="12520" xr:uid="{00000000-0005-0000-0000-0000E73E0000}"/>
    <cellStyle name="Normal 4 3 11 3 3 2" xfId="32706" xr:uid="{00000000-0005-0000-0000-0000E83E0000}"/>
    <cellStyle name="Normal 4 3 11 3 4" xfId="22614" xr:uid="{00000000-0005-0000-0000-0000E93E0000}"/>
    <cellStyle name="Normal 4 3 11 4" xfId="4900" xr:uid="{00000000-0005-0000-0000-0000EA3E0000}"/>
    <cellStyle name="Normal 4 3 11 4 2" xfId="9946" xr:uid="{00000000-0005-0000-0000-0000EB3E0000}"/>
    <cellStyle name="Normal 4 3 11 4 2 2" xfId="20038" xr:uid="{00000000-0005-0000-0000-0000EC3E0000}"/>
    <cellStyle name="Normal 4 3 11 4 2 2 2" xfId="40224" xr:uid="{00000000-0005-0000-0000-0000ED3E0000}"/>
    <cellStyle name="Normal 4 3 11 4 2 3" xfId="30132" xr:uid="{00000000-0005-0000-0000-0000EE3E0000}"/>
    <cellStyle name="Normal 4 3 11 4 3" xfId="14992" xr:uid="{00000000-0005-0000-0000-0000EF3E0000}"/>
    <cellStyle name="Normal 4 3 11 4 3 2" xfId="35178" xr:uid="{00000000-0005-0000-0000-0000F03E0000}"/>
    <cellStyle name="Normal 4 3 11 4 4" xfId="25086" xr:uid="{00000000-0005-0000-0000-0000F13E0000}"/>
    <cellStyle name="Normal 4 3 11 5" xfId="6187" xr:uid="{00000000-0005-0000-0000-0000F23E0000}"/>
    <cellStyle name="Normal 4 3 11 5 2" xfId="16279" xr:uid="{00000000-0005-0000-0000-0000F33E0000}"/>
    <cellStyle name="Normal 4 3 11 5 2 2" xfId="36465" xr:uid="{00000000-0005-0000-0000-0000F43E0000}"/>
    <cellStyle name="Normal 4 3 11 5 3" xfId="26373" xr:uid="{00000000-0005-0000-0000-0000F53E0000}"/>
    <cellStyle name="Normal 4 3 11 6" xfId="11233" xr:uid="{00000000-0005-0000-0000-0000F63E0000}"/>
    <cellStyle name="Normal 4 3 11 6 2" xfId="31419" xr:uid="{00000000-0005-0000-0000-0000F73E0000}"/>
    <cellStyle name="Normal 4 3 11 7" xfId="21327" xr:uid="{00000000-0005-0000-0000-0000F83E0000}"/>
    <cellStyle name="Normal 4 3 12" xfId="1207" xr:uid="{00000000-0005-0000-0000-0000F93E0000}"/>
    <cellStyle name="Normal 4 3 12 2" xfId="3787" xr:uid="{00000000-0005-0000-0000-0000FA3E0000}"/>
    <cellStyle name="Normal 4 3 12 2 2" xfId="8833" xr:uid="{00000000-0005-0000-0000-0000FB3E0000}"/>
    <cellStyle name="Normal 4 3 12 2 2 2" xfId="18925" xr:uid="{00000000-0005-0000-0000-0000FC3E0000}"/>
    <cellStyle name="Normal 4 3 12 2 2 2 2" xfId="39111" xr:uid="{00000000-0005-0000-0000-0000FD3E0000}"/>
    <cellStyle name="Normal 4 3 12 2 2 3" xfId="29019" xr:uid="{00000000-0005-0000-0000-0000FE3E0000}"/>
    <cellStyle name="Normal 4 3 12 2 3" xfId="13879" xr:uid="{00000000-0005-0000-0000-0000FF3E0000}"/>
    <cellStyle name="Normal 4 3 12 2 3 2" xfId="34065" xr:uid="{00000000-0005-0000-0000-0000003F0000}"/>
    <cellStyle name="Normal 4 3 12 2 4" xfId="23973" xr:uid="{00000000-0005-0000-0000-0000013F0000}"/>
    <cellStyle name="Normal 4 3 12 3" xfId="2500" xr:uid="{00000000-0005-0000-0000-0000023F0000}"/>
    <cellStyle name="Normal 4 3 12 3 2" xfId="7546" xr:uid="{00000000-0005-0000-0000-0000033F0000}"/>
    <cellStyle name="Normal 4 3 12 3 2 2" xfId="17638" xr:uid="{00000000-0005-0000-0000-0000043F0000}"/>
    <cellStyle name="Normal 4 3 12 3 2 2 2" xfId="37824" xr:uid="{00000000-0005-0000-0000-0000053F0000}"/>
    <cellStyle name="Normal 4 3 12 3 2 3" xfId="27732" xr:uid="{00000000-0005-0000-0000-0000063F0000}"/>
    <cellStyle name="Normal 4 3 12 3 3" xfId="12592" xr:uid="{00000000-0005-0000-0000-0000073F0000}"/>
    <cellStyle name="Normal 4 3 12 3 3 2" xfId="32778" xr:uid="{00000000-0005-0000-0000-0000083F0000}"/>
    <cellStyle name="Normal 4 3 12 3 4" xfId="22686" xr:uid="{00000000-0005-0000-0000-0000093F0000}"/>
    <cellStyle name="Normal 4 3 12 4" xfId="4972" xr:uid="{00000000-0005-0000-0000-00000A3F0000}"/>
    <cellStyle name="Normal 4 3 12 4 2" xfId="10018" xr:uid="{00000000-0005-0000-0000-00000B3F0000}"/>
    <cellStyle name="Normal 4 3 12 4 2 2" xfId="20110" xr:uid="{00000000-0005-0000-0000-00000C3F0000}"/>
    <cellStyle name="Normal 4 3 12 4 2 2 2" xfId="40296" xr:uid="{00000000-0005-0000-0000-00000D3F0000}"/>
    <cellStyle name="Normal 4 3 12 4 2 3" xfId="30204" xr:uid="{00000000-0005-0000-0000-00000E3F0000}"/>
    <cellStyle name="Normal 4 3 12 4 3" xfId="15064" xr:uid="{00000000-0005-0000-0000-00000F3F0000}"/>
    <cellStyle name="Normal 4 3 12 4 3 2" xfId="35250" xr:uid="{00000000-0005-0000-0000-0000103F0000}"/>
    <cellStyle name="Normal 4 3 12 4 4" xfId="25158" xr:uid="{00000000-0005-0000-0000-0000113F0000}"/>
    <cellStyle name="Normal 4 3 12 5" xfId="6259" xr:uid="{00000000-0005-0000-0000-0000123F0000}"/>
    <cellStyle name="Normal 4 3 12 5 2" xfId="16351" xr:uid="{00000000-0005-0000-0000-0000133F0000}"/>
    <cellStyle name="Normal 4 3 12 5 2 2" xfId="36537" xr:uid="{00000000-0005-0000-0000-0000143F0000}"/>
    <cellStyle name="Normal 4 3 12 5 3" xfId="26445" xr:uid="{00000000-0005-0000-0000-0000153F0000}"/>
    <cellStyle name="Normal 4 3 12 6" xfId="11305" xr:uid="{00000000-0005-0000-0000-0000163F0000}"/>
    <cellStyle name="Normal 4 3 12 6 2" xfId="31491" xr:uid="{00000000-0005-0000-0000-0000173F0000}"/>
    <cellStyle name="Normal 4 3 12 7" xfId="21399" xr:uid="{00000000-0005-0000-0000-0000183F0000}"/>
    <cellStyle name="Normal 4 3 13" xfId="1280" xr:uid="{00000000-0005-0000-0000-0000193F0000}"/>
    <cellStyle name="Normal 4 3 13 2" xfId="3859" xr:uid="{00000000-0005-0000-0000-00001A3F0000}"/>
    <cellStyle name="Normal 4 3 13 2 2" xfId="8905" xr:uid="{00000000-0005-0000-0000-00001B3F0000}"/>
    <cellStyle name="Normal 4 3 13 2 2 2" xfId="18997" xr:uid="{00000000-0005-0000-0000-00001C3F0000}"/>
    <cellStyle name="Normal 4 3 13 2 2 2 2" xfId="39183" xr:uid="{00000000-0005-0000-0000-00001D3F0000}"/>
    <cellStyle name="Normal 4 3 13 2 2 3" xfId="29091" xr:uid="{00000000-0005-0000-0000-00001E3F0000}"/>
    <cellStyle name="Normal 4 3 13 2 3" xfId="13951" xr:uid="{00000000-0005-0000-0000-00001F3F0000}"/>
    <cellStyle name="Normal 4 3 13 2 3 2" xfId="34137" xr:uid="{00000000-0005-0000-0000-0000203F0000}"/>
    <cellStyle name="Normal 4 3 13 2 4" xfId="24045" xr:uid="{00000000-0005-0000-0000-0000213F0000}"/>
    <cellStyle name="Normal 4 3 13 3" xfId="2572" xr:uid="{00000000-0005-0000-0000-0000223F0000}"/>
    <cellStyle name="Normal 4 3 13 3 2" xfId="7618" xr:uid="{00000000-0005-0000-0000-0000233F0000}"/>
    <cellStyle name="Normal 4 3 13 3 2 2" xfId="17710" xr:uid="{00000000-0005-0000-0000-0000243F0000}"/>
    <cellStyle name="Normal 4 3 13 3 2 2 2" xfId="37896" xr:uid="{00000000-0005-0000-0000-0000253F0000}"/>
    <cellStyle name="Normal 4 3 13 3 2 3" xfId="27804" xr:uid="{00000000-0005-0000-0000-0000263F0000}"/>
    <cellStyle name="Normal 4 3 13 3 3" xfId="12664" xr:uid="{00000000-0005-0000-0000-0000273F0000}"/>
    <cellStyle name="Normal 4 3 13 3 3 2" xfId="32850" xr:uid="{00000000-0005-0000-0000-0000283F0000}"/>
    <cellStyle name="Normal 4 3 13 3 4" xfId="22758" xr:uid="{00000000-0005-0000-0000-0000293F0000}"/>
    <cellStyle name="Normal 4 3 13 4" xfId="5044" xr:uid="{00000000-0005-0000-0000-00002A3F0000}"/>
    <cellStyle name="Normal 4 3 13 4 2" xfId="10090" xr:uid="{00000000-0005-0000-0000-00002B3F0000}"/>
    <cellStyle name="Normal 4 3 13 4 2 2" xfId="20182" xr:uid="{00000000-0005-0000-0000-00002C3F0000}"/>
    <cellStyle name="Normal 4 3 13 4 2 2 2" xfId="40368" xr:uid="{00000000-0005-0000-0000-00002D3F0000}"/>
    <cellStyle name="Normal 4 3 13 4 2 3" xfId="30276" xr:uid="{00000000-0005-0000-0000-00002E3F0000}"/>
    <cellStyle name="Normal 4 3 13 4 3" xfId="15136" xr:uid="{00000000-0005-0000-0000-00002F3F0000}"/>
    <cellStyle name="Normal 4 3 13 4 3 2" xfId="35322" xr:uid="{00000000-0005-0000-0000-0000303F0000}"/>
    <cellStyle name="Normal 4 3 13 4 4" xfId="25230" xr:uid="{00000000-0005-0000-0000-0000313F0000}"/>
    <cellStyle name="Normal 4 3 13 5" xfId="6331" xr:uid="{00000000-0005-0000-0000-0000323F0000}"/>
    <cellStyle name="Normal 4 3 13 5 2" xfId="16423" xr:uid="{00000000-0005-0000-0000-0000333F0000}"/>
    <cellStyle name="Normal 4 3 13 5 2 2" xfId="36609" xr:uid="{00000000-0005-0000-0000-0000343F0000}"/>
    <cellStyle name="Normal 4 3 13 5 3" xfId="26517" xr:uid="{00000000-0005-0000-0000-0000353F0000}"/>
    <cellStyle name="Normal 4 3 13 6" xfId="11377" xr:uid="{00000000-0005-0000-0000-0000363F0000}"/>
    <cellStyle name="Normal 4 3 13 6 2" xfId="31563" xr:uid="{00000000-0005-0000-0000-0000373F0000}"/>
    <cellStyle name="Normal 4 3 13 7" xfId="21471" xr:uid="{00000000-0005-0000-0000-0000383F0000}"/>
    <cellStyle name="Normal 4 3 14" xfId="1352" xr:uid="{00000000-0005-0000-0000-0000393F0000}"/>
    <cellStyle name="Normal 4 3 14 2" xfId="3931" xr:uid="{00000000-0005-0000-0000-00003A3F0000}"/>
    <cellStyle name="Normal 4 3 14 2 2" xfId="8977" xr:uid="{00000000-0005-0000-0000-00003B3F0000}"/>
    <cellStyle name="Normal 4 3 14 2 2 2" xfId="19069" xr:uid="{00000000-0005-0000-0000-00003C3F0000}"/>
    <cellStyle name="Normal 4 3 14 2 2 2 2" xfId="39255" xr:uid="{00000000-0005-0000-0000-00003D3F0000}"/>
    <cellStyle name="Normal 4 3 14 2 2 3" xfId="29163" xr:uid="{00000000-0005-0000-0000-00003E3F0000}"/>
    <cellStyle name="Normal 4 3 14 2 3" xfId="14023" xr:uid="{00000000-0005-0000-0000-00003F3F0000}"/>
    <cellStyle name="Normal 4 3 14 2 3 2" xfId="34209" xr:uid="{00000000-0005-0000-0000-0000403F0000}"/>
    <cellStyle name="Normal 4 3 14 2 4" xfId="24117" xr:uid="{00000000-0005-0000-0000-0000413F0000}"/>
    <cellStyle name="Normal 4 3 14 3" xfId="2644" xr:uid="{00000000-0005-0000-0000-0000423F0000}"/>
    <cellStyle name="Normal 4 3 14 3 2" xfId="7690" xr:uid="{00000000-0005-0000-0000-0000433F0000}"/>
    <cellStyle name="Normal 4 3 14 3 2 2" xfId="17782" xr:uid="{00000000-0005-0000-0000-0000443F0000}"/>
    <cellStyle name="Normal 4 3 14 3 2 2 2" xfId="37968" xr:uid="{00000000-0005-0000-0000-0000453F0000}"/>
    <cellStyle name="Normal 4 3 14 3 2 3" xfId="27876" xr:uid="{00000000-0005-0000-0000-0000463F0000}"/>
    <cellStyle name="Normal 4 3 14 3 3" xfId="12736" xr:uid="{00000000-0005-0000-0000-0000473F0000}"/>
    <cellStyle name="Normal 4 3 14 3 3 2" xfId="32922" xr:uid="{00000000-0005-0000-0000-0000483F0000}"/>
    <cellStyle name="Normal 4 3 14 3 4" xfId="22830" xr:uid="{00000000-0005-0000-0000-0000493F0000}"/>
    <cellStyle name="Normal 4 3 14 4" xfId="5116" xr:uid="{00000000-0005-0000-0000-00004A3F0000}"/>
    <cellStyle name="Normal 4 3 14 4 2" xfId="10162" xr:uid="{00000000-0005-0000-0000-00004B3F0000}"/>
    <cellStyle name="Normal 4 3 14 4 2 2" xfId="20254" xr:uid="{00000000-0005-0000-0000-00004C3F0000}"/>
    <cellStyle name="Normal 4 3 14 4 2 2 2" xfId="40440" xr:uid="{00000000-0005-0000-0000-00004D3F0000}"/>
    <cellStyle name="Normal 4 3 14 4 2 3" xfId="30348" xr:uid="{00000000-0005-0000-0000-00004E3F0000}"/>
    <cellStyle name="Normal 4 3 14 4 3" xfId="15208" xr:uid="{00000000-0005-0000-0000-00004F3F0000}"/>
    <cellStyle name="Normal 4 3 14 4 3 2" xfId="35394" xr:uid="{00000000-0005-0000-0000-0000503F0000}"/>
    <cellStyle name="Normal 4 3 14 4 4" xfId="25302" xr:uid="{00000000-0005-0000-0000-0000513F0000}"/>
    <cellStyle name="Normal 4 3 14 5" xfId="6403" xr:uid="{00000000-0005-0000-0000-0000523F0000}"/>
    <cellStyle name="Normal 4 3 14 5 2" xfId="16495" xr:uid="{00000000-0005-0000-0000-0000533F0000}"/>
    <cellStyle name="Normal 4 3 14 5 2 2" xfId="36681" xr:uid="{00000000-0005-0000-0000-0000543F0000}"/>
    <cellStyle name="Normal 4 3 14 5 3" xfId="26589" xr:uid="{00000000-0005-0000-0000-0000553F0000}"/>
    <cellStyle name="Normal 4 3 14 6" xfId="11449" xr:uid="{00000000-0005-0000-0000-0000563F0000}"/>
    <cellStyle name="Normal 4 3 14 6 2" xfId="31635" xr:uid="{00000000-0005-0000-0000-0000573F0000}"/>
    <cellStyle name="Normal 4 3 14 7" xfId="21543" xr:uid="{00000000-0005-0000-0000-0000583F0000}"/>
    <cellStyle name="Normal 4 3 15" xfId="1428" xr:uid="{00000000-0005-0000-0000-0000593F0000}"/>
    <cellStyle name="Normal 4 3 15 2" xfId="4003" xr:uid="{00000000-0005-0000-0000-00005A3F0000}"/>
    <cellStyle name="Normal 4 3 15 2 2" xfId="9049" xr:uid="{00000000-0005-0000-0000-00005B3F0000}"/>
    <cellStyle name="Normal 4 3 15 2 2 2" xfId="19141" xr:uid="{00000000-0005-0000-0000-00005C3F0000}"/>
    <cellStyle name="Normal 4 3 15 2 2 2 2" xfId="39327" xr:uid="{00000000-0005-0000-0000-00005D3F0000}"/>
    <cellStyle name="Normal 4 3 15 2 2 3" xfId="29235" xr:uid="{00000000-0005-0000-0000-00005E3F0000}"/>
    <cellStyle name="Normal 4 3 15 2 3" xfId="14095" xr:uid="{00000000-0005-0000-0000-00005F3F0000}"/>
    <cellStyle name="Normal 4 3 15 2 3 2" xfId="34281" xr:uid="{00000000-0005-0000-0000-0000603F0000}"/>
    <cellStyle name="Normal 4 3 15 2 4" xfId="24189" xr:uid="{00000000-0005-0000-0000-0000613F0000}"/>
    <cellStyle name="Normal 4 3 15 3" xfId="2716" xr:uid="{00000000-0005-0000-0000-0000623F0000}"/>
    <cellStyle name="Normal 4 3 15 3 2" xfId="7762" xr:uid="{00000000-0005-0000-0000-0000633F0000}"/>
    <cellStyle name="Normal 4 3 15 3 2 2" xfId="17854" xr:uid="{00000000-0005-0000-0000-0000643F0000}"/>
    <cellStyle name="Normal 4 3 15 3 2 2 2" xfId="38040" xr:uid="{00000000-0005-0000-0000-0000653F0000}"/>
    <cellStyle name="Normal 4 3 15 3 2 3" xfId="27948" xr:uid="{00000000-0005-0000-0000-0000663F0000}"/>
    <cellStyle name="Normal 4 3 15 3 3" xfId="12808" xr:uid="{00000000-0005-0000-0000-0000673F0000}"/>
    <cellStyle name="Normal 4 3 15 3 3 2" xfId="32994" xr:uid="{00000000-0005-0000-0000-0000683F0000}"/>
    <cellStyle name="Normal 4 3 15 3 4" xfId="22902" xr:uid="{00000000-0005-0000-0000-0000693F0000}"/>
    <cellStyle name="Normal 4 3 15 4" xfId="5188" xr:uid="{00000000-0005-0000-0000-00006A3F0000}"/>
    <cellStyle name="Normal 4 3 15 4 2" xfId="10234" xr:uid="{00000000-0005-0000-0000-00006B3F0000}"/>
    <cellStyle name="Normal 4 3 15 4 2 2" xfId="20326" xr:uid="{00000000-0005-0000-0000-00006C3F0000}"/>
    <cellStyle name="Normal 4 3 15 4 2 2 2" xfId="40512" xr:uid="{00000000-0005-0000-0000-00006D3F0000}"/>
    <cellStyle name="Normal 4 3 15 4 2 3" xfId="30420" xr:uid="{00000000-0005-0000-0000-00006E3F0000}"/>
    <cellStyle name="Normal 4 3 15 4 3" xfId="15280" xr:uid="{00000000-0005-0000-0000-00006F3F0000}"/>
    <cellStyle name="Normal 4 3 15 4 3 2" xfId="35466" xr:uid="{00000000-0005-0000-0000-0000703F0000}"/>
    <cellStyle name="Normal 4 3 15 4 4" xfId="25374" xr:uid="{00000000-0005-0000-0000-0000713F0000}"/>
    <cellStyle name="Normal 4 3 15 5" xfId="6475" xr:uid="{00000000-0005-0000-0000-0000723F0000}"/>
    <cellStyle name="Normal 4 3 15 5 2" xfId="16567" xr:uid="{00000000-0005-0000-0000-0000733F0000}"/>
    <cellStyle name="Normal 4 3 15 5 2 2" xfId="36753" xr:uid="{00000000-0005-0000-0000-0000743F0000}"/>
    <cellStyle name="Normal 4 3 15 5 3" xfId="26661" xr:uid="{00000000-0005-0000-0000-0000753F0000}"/>
    <cellStyle name="Normal 4 3 15 6" xfId="11521" xr:uid="{00000000-0005-0000-0000-0000763F0000}"/>
    <cellStyle name="Normal 4 3 15 6 2" xfId="31707" xr:uid="{00000000-0005-0000-0000-0000773F0000}"/>
    <cellStyle name="Normal 4 3 15 7" xfId="21615" xr:uid="{00000000-0005-0000-0000-0000783F0000}"/>
    <cellStyle name="Normal 4 3 16" xfId="648" xr:uid="{00000000-0005-0000-0000-0000793F0000}"/>
    <cellStyle name="Normal 4 3 16 2" xfId="3250" xr:uid="{00000000-0005-0000-0000-00007A3F0000}"/>
    <cellStyle name="Normal 4 3 16 2 2" xfId="8296" xr:uid="{00000000-0005-0000-0000-00007B3F0000}"/>
    <cellStyle name="Normal 4 3 16 2 2 2" xfId="18388" xr:uid="{00000000-0005-0000-0000-00007C3F0000}"/>
    <cellStyle name="Normal 4 3 16 2 2 2 2" xfId="38574" xr:uid="{00000000-0005-0000-0000-00007D3F0000}"/>
    <cellStyle name="Normal 4 3 16 2 2 3" xfId="28482" xr:uid="{00000000-0005-0000-0000-00007E3F0000}"/>
    <cellStyle name="Normal 4 3 16 2 3" xfId="13342" xr:uid="{00000000-0005-0000-0000-00007F3F0000}"/>
    <cellStyle name="Normal 4 3 16 2 3 2" xfId="33528" xr:uid="{00000000-0005-0000-0000-0000803F0000}"/>
    <cellStyle name="Normal 4 3 16 2 4" xfId="23436" xr:uid="{00000000-0005-0000-0000-0000813F0000}"/>
    <cellStyle name="Normal 4 3 16 3" xfId="1963" xr:uid="{00000000-0005-0000-0000-0000823F0000}"/>
    <cellStyle name="Normal 4 3 16 3 2" xfId="7009" xr:uid="{00000000-0005-0000-0000-0000833F0000}"/>
    <cellStyle name="Normal 4 3 16 3 2 2" xfId="17101" xr:uid="{00000000-0005-0000-0000-0000843F0000}"/>
    <cellStyle name="Normal 4 3 16 3 2 2 2" xfId="37287" xr:uid="{00000000-0005-0000-0000-0000853F0000}"/>
    <cellStyle name="Normal 4 3 16 3 2 3" xfId="27195" xr:uid="{00000000-0005-0000-0000-0000863F0000}"/>
    <cellStyle name="Normal 4 3 16 3 3" xfId="12055" xr:uid="{00000000-0005-0000-0000-0000873F0000}"/>
    <cellStyle name="Normal 4 3 16 3 3 2" xfId="32241" xr:uid="{00000000-0005-0000-0000-0000883F0000}"/>
    <cellStyle name="Normal 4 3 16 3 4" xfId="22149" xr:uid="{00000000-0005-0000-0000-0000893F0000}"/>
    <cellStyle name="Normal 4 3 16 4" xfId="4455" xr:uid="{00000000-0005-0000-0000-00008A3F0000}"/>
    <cellStyle name="Normal 4 3 16 4 2" xfId="9501" xr:uid="{00000000-0005-0000-0000-00008B3F0000}"/>
    <cellStyle name="Normal 4 3 16 4 2 2" xfId="19593" xr:uid="{00000000-0005-0000-0000-00008C3F0000}"/>
    <cellStyle name="Normal 4 3 16 4 2 2 2" xfId="39779" xr:uid="{00000000-0005-0000-0000-00008D3F0000}"/>
    <cellStyle name="Normal 4 3 16 4 2 3" xfId="29687" xr:uid="{00000000-0005-0000-0000-00008E3F0000}"/>
    <cellStyle name="Normal 4 3 16 4 3" xfId="14547" xr:uid="{00000000-0005-0000-0000-00008F3F0000}"/>
    <cellStyle name="Normal 4 3 16 4 3 2" xfId="34733" xr:uid="{00000000-0005-0000-0000-0000903F0000}"/>
    <cellStyle name="Normal 4 3 16 4 4" xfId="24641" xr:uid="{00000000-0005-0000-0000-0000913F0000}"/>
    <cellStyle name="Normal 4 3 16 5" xfId="5722" xr:uid="{00000000-0005-0000-0000-0000923F0000}"/>
    <cellStyle name="Normal 4 3 16 5 2" xfId="15814" xr:uid="{00000000-0005-0000-0000-0000933F0000}"/>
    <cellStyle name="Normal 4 3 16 5 2 2" xfId="36000" xr:uid="{00000000-0005-0000-0000-0000943F0000}"/>
    <cellStyle name="Normal 4 3 16 5 3" xfId="25908" xr:uid="{00000000-0005-0000-0000-0000953F0000}"/>
    <cellStyle name="Normal 4 3 16 6" xfId="10768" xr:uid="{00000000-0005-0000-0000-0000963F0000}"/>
    <cellStyle name="Normal 4 3 16 6 2" xfId="30954" xr:uid="{00000000-0005-0000-0000-0000973F0000}"/>
    <cellStyle name="Normal 4 3 16 7" xfId="20862" xr:uid="{00000000-0005-0000-0000-0000983F0000}"/>
    <cellStyle name="Normal 4 3 17" xfId="2879" xr:uid="{00000000-0005-0000-0000-0000993F0000}"/>
    <cellStyle name="Normal 4 3 17 2" xfId="7925" xr:uid="{00000000-0005-0000-0000-00009A3F0000}"/>
    <cellStyle name="Normal 4 3 17 2 2" xfId="18017" xr:uid="{00000000-0005-0000-0000-00009B3F0000}"/>
    <cellStyle name="Normal 4 3 17 2 2 2" xfId="38203" xr:uid="{00000000-0005-0000-0000-00009C3F0000}"/>
    <cellStyle name="Normal 4 3 17 2 3" xfId="28111" xr:uid="{00000000-0005-0000-0000-00009D3F0000}"/>
    <cellStyle name="Normal 4 3 17 3" xfId="12971" xr:uid="{00000000-0005-0000-0000-00009E3F0000}"/>
    <cellStyle name="Normal 4 3 17 3 2" xfId="33157" xr:uid="{00000000-0005-0000-0000-00009F3F0000}"/>
    <cellStyle name="Normal 4 3 17 4" xfId="23065" xr:uid="{00000000-0005-0000-0000-0000A03F0000}"/>
    <cellStyle name="Normal 4 3 18" xfId="1592" xr:uid="{00000000-0005-0000-0000-0000A13F0000}"/>
    <cellStyle name="Normal 4 3 18 2" xfId="6638" xr:uid="{00000000-0005-0000-0000-0000A23F0000}"/>
    <cellStyle name="Normal 4 3 18 2 2" xfId="16730" xr:uid="{00000000-0005-0000-0000-0000A33F0000}"/>
    <cellStyle name="Normal 4 3 18 2 2 2" xfId="36916" xr:uid="{00000000-0005-0000-0000-0000A43F0000}"/>
    <cellStyle name="Normal 4 3 18 2 3" xfId="26824" xr:uid="{00000000-0005-0000-0000-0000A53F0000}"/>
    <cellStyle name="Normal 4 3 18 3" xfId="11684" xr:uid="{00000000-0005-0000-0000-0000A63F0000}"/>
    <cellStyle name="Normal 4 3 18 3 2" xfId="31870" xr:uid="{00000000-0005-0000-0000-0000A73F0000}"/>
    <cellStyle name="Normal 4 3 18 4" xfId="21778" xr:uid="{00000000-0005-0000-0000-0000A83F0000}"/>
    <cellStyle name="Normal 4 3 19" xfId="4148" xr:uid="{00000000-0005-0000-0000-0000A93F0000}"/>
    <cellStyle name="Normal 4 3 19 2" xfId="9194" xr:uid="{00000000-0005-0000-0000-0000AA3F0000}"/>
    <cellStyle name="Normal 4 3 19 2 2" xfId="19286" xr:uid="{00000000-0005-0000-0000-0000AB3F0000}"/>
    <cellStyle name="Normal 4 3 19 2 2 2" xfId="39472" xr:uid="{00000000-0005-0000-0000-0000AC3F0000}"/>
    <cellStyle name="Normal 4 3 19 2 3" xfId="29380" xr:uid="{00000000-0005-0000-0000-0000AD3F0000}"/>
    <cellStyle name="Normal 4 3 19 3" xfId="14240" xr:uid="{00000000-0005-0000-0000-0000AE3F0000}"/>
    <cellStyle name="Normal 4 3 19 3 2" xfId="34426" xr:uid="{00000000-0005-0000-0000-0000AF3F0000}"/>
    <cellStyle name="Normal 4 3 19 4" xfId="24334" xr:uid="{00000000-0005-0000-0000-0000B03F0000}"/>
    <cellStyle name="Normal 4 3 2" xfId="182" xr:uid="{00000000-0005-0000-0000-0000B13F0000}"/>
    <cellStyle name="Normal 4 3 2 10" xfId="1217" xr:uid="{00000000-0005-0000-0000-0000B23F0000}"/>
    <cellStyle name="Normal 4 3 2 10 2" xfId="3797" xr:uid="{00000000-0005-0000-0000-0000B33F0000}"/>
    <cellStyle name="Normal 4 3 2 10 2 2" xfId="8843" xr:uid="{00000000-0005-0000-0000-0000B43F0000}"/>
    <cellStyle name="Normal 4 3 2 10 2 2 2" xfId="18935" xr:uid="{00000000-0005-0000-0000-0000B53F0000}"/>
    <cellStyle name="Normal 4 3 2 10 2 2 2 2" xfId="39121" xr:uid="{00000000-0005-0000-0000-0000B63F0000}"/>
    <cellStyle name="Normal 4 3 2 10 2 2 3" xfId="29029" xr:uid="{00000000-0005-0000-0000-0000B73F0000}"/>
    <cellStyle name="Normal 4 3 2 10 2 3" xfId="13889" xr:uid="{00000000-0005-0000-0000-0000B83F0000}"/>
    <cellStyle name="Normal 4 3 2 10 2 3 2" xfId="34075" xr:uid="{00000000-0005-0000-0000-0000B93F0000}"/>
    <cellStyle name="Normal 4 3 2 10 2 4" xfId="23983" xr:uid="{00000000-0005-0000-0000-0000BA3F0000}"/>
    <cellStyle name="Normal 4 3 2 10 3" xfId="2510" xr:uid="{00000000-0005-0000-0000-0000BB3F0000}"/>
    <cellStyle name="Normal 4 3 2 10 3 2" xfId="7556" xr:uid="{00000000-0005-0000-0000-0000BC3F0000}"/>
    <cellStyle name="Normal 4 3 2 10 3 2 2" xfId="17648" xr:uid="{00000000-0005-0000-0000-0000BD3F0000}"/>
    <cellStyle name="Normal 4 3 2 10 3 2 2 2" xfId="37834" xr:uid="{00000000-0005-0000-0000-0000BE3F0000}"/>
    <cellStyle name="Normal 4 3 2 10 3 2 3" xfId="27742" xr:uid="{00000000-0005-0000-0000-0000BF3F0000}"/>
    <cellStyle name="Normal 4 3 2 10 3 3" xfId="12602" xr:uid="{00000000-0005-0000-0000-0000C03F0000}"/>
    <cellStyle name="Normal 4 3 2 10 3 3 2" xfId="32788" xr:uid="{00000000-0005-0000-0000-0000C13F0000}"/>
    <cellStyle name="Normal 4 3 2 10 3 4" xfId="22696" xr:uid="{00000000-0005-0000-0000-0000C23F0000}"/>
    <cellStyle name="Normal 4 3 2 10 4" xfId="4982" xr:uid="{00000000-0005-0000-0000-0000C33F0000}"/>
    <cellStyle name="Normal 4 3 2 10 4 2" xfId="10028" xr:uid="{00000000-0005-0000-0000-0000C43F0000}"/>
    <cellStyle name="Normal 4 3 2 10 4 2 2" xfId="20120" xr:uid="{00000000-0005-0000-0000-0000C53F0000}"/>
    <cellStyle name="Normal 4 3 2 10 4 2 2 2" xfId="40306" xr:uid="{00000000-0005-0000-0000-0000C63F0000}"/>
    <cellStyle name="Normal 4 3 2 10 4 2 3" xfId="30214" xr:uid="{00000000-0005-0000-0000-0000C73F0000}"/>
    <cellStyle name="Normal 4 3 2 10 4 3" xfId="15074" xr:uid="{00000000-0005-0000-0000-0000C83F0000}"/>
    <cellStyle name="Normal 4 3 2 10 4 3 2" xfId="35260" xr:uid="{00000000-0005-0000-0000-0000C93F0000}"/>
    <cellStyle name="Normal 4 3 2 10 4 4" xfId="25168" xr:uid="{00000000-0005-0000-0000-0000CA3F0000}"/>
    <cellStyle name="Normal 4 3 2 10 5" xfId="6269" xr:uid="{00000000-0005-0000-0000-0000CB3F0000}"/>
    <cellStyle name="Normal 4 3 2 10 5 2" xfId="16361" xr:uid="{00000000-0005-0000-0000-0000CC3F0000}"/>
    <cellStyle name="Normal 4 3 2 10 5 2 2" xfId="36547" xr:uid="{00000000-0005-0000-0000-0000CD3F0000}"/>
    <cellStyle name="Normal 4 3 2 10 5 3" xfId="26455" xr:uid="{00000000-0005-0000-0000-0000CE3F0000}"/>
    <cellStyle name="Normal 4 3 2 10 6" xfId="11315" xr:uid="{00000000-0005-0000-0000-0000CF3F0000}"/>
    <cellStyle name="Normal 4 3 2 10 6 2" xfId="31501" xr:uid="{00000000-0005-0000-0000-0000D03F0000}"/>
    <cellStyle name="Normal 4 3 2 10 7" xfId="21409" xr:uid="{00000000-0005-0000-0000-0000D13F0000}"/>
    <cellStyle name="Normal 4 3 2 11" xfId="1290" xr:uid="{00000000-0005-0000-0000-0000D23F0000}"/>
    <cellStyle name="Normal 4 3 2 11 2" xfId="3869" xr:uid="{00000000-0005-0000-0000-0000D33F0000}"/>
    <cellStyle name="Normal 4 3 2 11 2 2" xfId="8915" xr:uid="{00000000-0005-0000-0000-0000D43F0000}"/>
    <cellStyle name="Normal 4 3 2 11 2 2 2" xfId="19007" xr:uid="{00000000-0005-0000-0000-0000D53F0000}"/>
    <cellStyle name="Normal 4 3 2 11 2 2 2 2" xfId="39193" xr:uid="{00000000-0005-0000-0000-0000D63F0000}"/>
    <cellStyle name="Normal 4 3 2 11 2 2 3" xfId="29101" xr:uid="{00000000-0005-0000-0000-0000D73F0000}"/>
    <cellStyle name="Normal 4 3 2 11 2 3" xfId="13961" xr:uid="{00000000-0005-0000-0000-0000D83F0000}"/>
    <cellStyle name="Normal 4 3 2 11 2 3 2" xfId="34147" xr:uid="{00000000-0005-0000-0000-0000D93F0000}"/>
    <cellStyle name="Normal 4 3 2 11 2 4" xfId="24055" xr:uid="{00000000-0005-0000-0000-0000DA3F0000}"/>
    <cellStyle name="Normal 4 3 2 11 3" xfId="2582" xr:uid="{00000000-0005-0000-0000-0000DB3F0000}"/>
    <cellStyle name="Normal 4 3 2 11 3 2" xfId="7628" xr:uid="{00000000-0005-0000-0000-0000DC3F0000}"/>
    <cellStyle name="Normal 4 3 2 11 3 2 2" xfId="17720" xr:uid="{00000000-0005-0000-0000-0000DD3F0000}"/>
    <cellStyle name="Normal 4 3 2 11 3 2 2 2" xfId="37906" xr:uid="{00000000-0005-0000-0000-0000DE3F0000}"/>
    <cellStyle name="Normal 4 3 2 11 3 2 3" xfId="27814" xr:uid="{00000000-0005-0000-0000-0000DF3F0000}"/>
    <cellStyle name="Normal 4 3 2 11 3 3" xfId="12674" xr:uid="{00000000-0005-0000-0000-0000E03F0000}"/>
    <cellStyle name="Normal 4 3 2 11 3 3 2" xfId="32860" xr:uid="{00000000-0005-0000-0000-0000E13F0000}"/>
    <cellStyle name="Normal 4 3 2 11 3 4" xfId="22768" xr:uid="{00000000-0005-0000-0000-0000E23F0000}"/>
    <cellStyle name="Normal 4 3 2 11 4" xfId="5054" xr:uid="{00000000-0005-0000-0000-0000E33F0000}"/>
    <cellStyle name="Normal 4 3 2 11 4 2" xfId="10100" xr:uid="{00000000-0005-0000-0000-0000E43F0000}"/>
    <cellStyle name="Normal 4 3 2 11 4 2 2" xfId="20192" xr:uid="{00000000-0005-0000-0000-0000E53F0000}"/>
    <cellStyle name="Normal 4 3 2 11 4 2 2 2" xfId="40378" xr:uid="{00000000-0005-0000-0000-0000E63F0000}"/>
    <cellStyle name="Normal 4 3 2 11 4 2 3" xfId="30286" xr:uid="{00000000-0005-0000-0000-0000E73F0000}"/>
    <cellStyle name="Normal 4 3 2 11 4 3" xfId="15146" xr:uid="{00000000-0005-0000-0000-0000E83F0000}"/>
    <cellStyle name="Normal 4 3 2 11 4 3 2" xfId="35332" xr:uid="{00000000-0005-0000-0000-0000E93F0000}"/>
    <cellStyle name="Normal 4 3 2 11 4 4" xfId="25240" xr:uid="{00000000-0005-0000-0000-0000EA3F0000}"/>
    <cellStyle name="Normal 4 3 2 11 5" xfId="6341" xr:uid="{00000000-0005-0000-0000-0000EB3F0000}"/>
    <cellStyle name="Normal 4 3 2 11 5 2" xfId="16433" xr:uid="{00000000-0005-0000-0000-0000EC3F0000}"/>
    <cellStyle name="Normal 4 3 2 11 5 2 2" xfId="36619" xr:uid="{00000000-0005-0000-0000-0000ED3F0000}"/>
    <cellStyle name="Normal 4 3 2 11 5 3" xfId="26527" xr:uid="{00000000-0005-0000-0000-0000EE3F0000}"/>
    <cellStyle name="Normal 4 3 2 11 6" xfId="11387" xr:uid="{00000000-0005-0000-0000-0000EF3F0000}"/>
    <cellStyle name="Normal 4 3 2 11 6 2" xfId="31573" xr:uid="{00000000-0005-0000-0000-0000F03F0000}"/>
    <cellStyle name="Normal 4 3 2 11 7" xfId="21481" xr:uid="{00000000-0005-0000-0000-0000F13F0000}"/>
    <cellStyle name="Normal 4 3 2 12" xfId="1362" xr:uid="{00000000-0005-0000-0000-0000F23F0000}"/>
    <cellStyle name="Normal 4 3 2 12 2" xfId="3941" xr:uid="{00000000-0005-0000-0000-0000F33F0000}"/>
    <cellStyle name="Normal 4 3 2 12 2 2" xfId="8987" xr:uid="{00000000-0005-0000-0000-0000F43F0000}"/>
    <cellStyle name="Normal 4 3 2 12 2 2 2" xfId="19079" xr:uid="{00000000-0005-0000-0000-0000F53F0000}"/>
    <cellStyle name="Normal 4 3 2 12 2 2 2 2" xfId="39265" xr:uid="{00000000-0005-0000-0000-0000F63F0000}"/>
    <cellStyle name="Normal 4 3 2 12 2 2 3" xfId="29173" xr:uid="{00000000-0005-0000-0000-0000F73F0000}"/>
    <cellStyle name="Normal 4 3 2 12 2 3" xfId="14033" xr:uid="{00000000-0005-0000-0000-0000F83F0000}"/>
    <cellStyle name="Normal 4 3 2 12 2 3 2" xfId="34219" xr:uid="{00000000-0005-0000-0000-0000F93F0000}"/>
    <cellStyle name="Normal 4 3 2 12 2 4" xfId="24127" xr:uid="{00000000-0005-0000-0000-0000FA3F0000}"/>
    <cellStyle name="Normal 4 3 2 12 3" xfId="2654" xr:uid="{00000000-0005-0000-0000-0000FB3F0000}"/>
    <cellStyle name="Normal 4 3 2 12 3 2" xfId="7700" xr:uid="{00000000-0005-0000-0000-0000FC3F0000}"/>
    <cellStyle name="Normal 4 3 2 12 3 2 2" xfId="17792" xr:uid="{00000000-0005-0000-0000-0000FD3F0000}"/>
    <cellStyle name="Normal 4 3 2 12 3 2 2 2" xfId="37978" xr:uid="{00000000-0005-0000-0000-0000FE3F0000}"/>
    <cellStyle name="Normal 4 3 2 12 3 2 3" xfId="27886" xr:uid="{00000000-0005-0000-0000-0000FF3F0000}"/>
    <cellStyle name="Normal 4 3 2 12 3 3" xfId="12746" xr:uid="{00000000-0005-0000-0000-000000400000}"/>
    <cellStyle name="Normal 4 3 2 12 3 3 2" xfId="32932" xr:uid="{00000000-0005-0000-0000-000001400000}"/>
    <cellStyle name="Normal 4 3 2 12 3 4" xfId="22840" xr:uid="{00000000-0005-0000-0000-000002400000}"/>
    <cellStyle name="Normal 4 3 2 12 4" xfId="5126" xr:uid="{00000000-0005-0000-0000-000003400000}"/>
    <cellStyle name="Normal 4 3 2 12 4 2" xfId="10172" xr:uid="{00000000-0005-0000-0000-000004400000}"/>
    <cellStyle name="Normal 4 3 2 12 4 2 2" xfId="20264" xr:uid="{00000000-0005-0000-0000-000005400000}"/>
    <cellStyle name="Normal 4 3 2 12 4 2 2 2" xfId="40450" xr:uid="{00000000-0005-0000-0000-000006400000}"/>
    <cellStyle name="Normal 4 3 2 12 4 2 3" xfId="30358" xr:uid="{00000000-0005-0000-0000-000007400000}"/>
    <cellStyle name="Normal 4 3 2 12 4 3" xfId="15218" xr:uid="{00000000-0005-0000-0000-000008400000}"/>
    <cellStyle name="Normal 4 3 2 12 4 3 2" xfId="35404" xr:uid="{00000000-0005-0000-0000-000009400000}"/>
    <cellStyle name="Normal 4 3 2 12 4 4" xfId="25312" xr:uid="{00000000-0005-0000-0000-00000A400000}"/>
    <cellStyle name="Normal 4 3 2 12 5" xfId="6413" xr:uid="{00000000-0005-0000-0000-00000B400000}"/>
    <cellStyle name="Normal 4 3 2 12 5 2" xfId="16505" xr:uid="{00000000-0005-0000-0000-00000C400000}"/>
    <cellStyle name="Normal 4 3 2 12 5 2 2" xfId="36691" xr:uid="{00000000-0005-0000-0000-00000D400000}"/>
    <cellStyle name="Normal 4 3 2 12 5 3" xfId="26599" xr:uid="{00000000-0005-0000-0000-00000E400000}"/>
    <cellStyle name="Normal 4 3 2 12 6" xfId="11459" xr:uid="{00000000-0005-0000-0000-00000F400000}"/>
    <cellStyle name="Normal 4 3 2 12 6 2" xfId="31645" xr:uid="{00000000-0005-0000-0000-000010400000}"/>
    <cellStyle name="Normal 4 3 2 12 7" xfId="21553" xr:uid="{00000000-0005-0000-0000-000011400000}"/>
    <cellStyle name="Normal 4 3 2 13" xfId="1438" xr:uid="{00000000-0005-0000-0000-000012400000}"/>
    <cellStyle name="Normal 4 3 2 13 2" xfId="4013" xr:uid="{00000000-0005-0000-0000-000013400000}"/>
    <cellStyle name="Normal 4 3 2 13 2 2" xfId="9059" xr:uid="{00000000-0005-0000-0000-000014400000}"/>
    <cellStyle name="Normal 4 3 2 13 2 2 2" xfId="19151" xr:uid="{00000000-0005-0000-0000-000015400000}"/>
    <cellStyle name="Normal 4 3 2 13 2 2 2 2" xfId="39337" xr:uid="{00000000-0005-0000-0000-000016400000}"/>
    <cellStyle name="Normal 4 3 2 13 2 2 3" xfId="29245" xr:uid="{00000000-0005-0000-0000-000017400000}"/>
    <cellStyle name="Normal 4 3 2 13 2 3" xfId="14105" xr:uid="{00000000-0005-0000-0000-000018400000}"/>
    <cellStyle name="Normal 4 3 2 13 2 3 2" xfId="34291" xr:uid="{00000000-0005-0000-0000-000019400000}"/>
    <cellStyle name="Normal 4 3 2 13 2 4" xfId="24199" xr:uid="{00000000-0005-0000-0000-00001A400000}"/>
    <cellStyle name="Normal 4 3 2 13 3" xfId="2726" xr:uid="{00000000-0005-0000-0000-00001B400000}"/>
    <cellStyle name="Normal 4 3 2 13 3 2" xfId="7772" xr:uid="{00000000-0005-0000-0000-00001C400000}"/>
    <cellStyle name="Normal 4 3 2 13 3 2 2" xfId="17864" xr:uid="{00000000-0005-0000-0000-00001D400000}"/>
    <cellStyle name="Normal 4 3 2 13 3 2 2 2" xfId="38050" xr:uid="{00000000-0005-0000-0000-00001E400000}"/>
    <cellStyle name="Normal 4 3 2 13 3 2 3" xfId="27958" xr:uid="{00000000-0005-0000-0000-00001F400000}"/>
    <cellStyle name="Normal 4 3 2 13 3 3" xfId="12818" xr:uid="{00000000-0005-0000-0000-000020400000}"/>
    <cellStyle name="Normal 4 3 2 13 3 3 2" xfId="33004" xr:uid="{00000000-0005-0000-0000-000021400000}"/>
    <cellStyle name="Normal 4 3 2 13 3 4" xfId="22912" xr:uid="{00000000-0005-0000-0000-000022400000}"/>
    <cellStyle name="Normal 4 3 2 13 4" xfId="5198" xr:uid="{00000000-0005-0000-0000-000023400000}"/>
    <cellStyle name="Normal 4 3 2 13 4 2" xfId="10244" xr:uid="{00000000-0005-0000-0000-000024400000}"/>
    <cellStyle name="Normal 4 3 2 13 4 2 2" xfId="20336" xr:uid="{00000000-0005-0000-0000-000025400000}"/>
    <cellStyle name="Normal 4 3 2 13 4 2 2 2" xfId="40522" xr:uid="{00000000-0005-0000-0000-000026400000}"/>
    <cellStyle name="Normal 4 3 2 13 4 2 3" xfId="30430" xr:uid="{00000000-0005-0000-0000-000027400000}"/>
    <cellStyle name="Normal 4 3 2 13 4 3" xfId="15290" xr:uid="{00000000-0005-0000-0000-000028400000}"/>
    <cellStyle name="Normal 4 3 2 13 4 3 2" xfId="35476" xr:uid="{00000000-0005-0000-0000-000029400000}"/>
    <cellStyle name="Normal 4 3 2 13 4 4" xfId="25384" xr:uid="{00000000-0005-0000-0000-00002A400000}"/>
    <cellStyle name="Normal 4 3 2 13 5" xfId="6485" xr:uid="{00000000-0005-0000-0000-00002B400000}"/>
    <cellStyle name="Normal 4 3 2 13 5 2" xfId="16577" xr:uid="{00000000-0005-0000-0000-00002C400000}"/>
    <cellStyle name="Normal 4 3 2 13 5 2 2" xfId="36763" xr:uid="{00000000-0005-0000-0000-00002D400000}"/>
    <cellStyle name="Normal 4 3 2 13 5 3" xfId="26671" xr:uid="{00000000-0005-0000-0000-00002E400000}"/>
    <cellStyle name="Normal 4 3 2 13 6" xfId="11531" xr:uid="{00000000-0005-0000-0000-00002F400000}"/>
    <cellStyle name="Normal 4 3 2 13 6 2" xfId="31717" xr:uid="{00000000-0005-0000-0000-000030400000}"/>
    <cellStyle name="Normal 4 3 2 13 7" xfId="21625" xr:uid="{00000000-0005-0000-0000-000031400000}"/>
    <cellStyle name="Normal 4 3 2 14" xfId="649" xr:uid="{00000000-0005-0000-0000-000032400000}"/>
    <cellStyle name="Normal 4 3 2 14 2" xfId="3251" xr:uid="{00000000-0005-0000-0000-000033400000}"/>
    <cellStyle name="Normal 4 3 2 14 2 2" xfId="8297" xr:uid="{00000000-0005-0000-0000-000034400000}"/>
    <cellStyle name="Normal 4 3 2 14 2 2 2" xfId="18389" xr:uid="{00000000-0005-0000-0000-000035400000}"/>
    <cellStyle name="Normal 4 3 2 14 2 2 2 2" xfId="38575" xr:uid="{00000000-0005-0000-0000-000036400000}"/>
    <cellStyle name="Normal 4 3 2 14 2 2 3" xfId="28483" xr:uid="{00000000-0005-0000-0000-000037400000}"/>
    <cellStyle name="Normal 4 3 2 14 2 3" xfId="13343" xr:uid="{00000000-0005-0000-0000-000038400000}"/>
    <cellStyle name="Normal 4 3 2 14 2 3 2" xfId="33529" xr:uid="{00000000-0005-0000-0000-000039400000}"/>
    <cellStyle name="Normal 4 3 2 14 2 4" xfId="23437" xr:uid="{00000000-0005-0000-0000-00003A400000}"/>
    <cellStyle name="Normal 4 3 2 14 3" xfId="1964" xr:uid="{00000000-0005-0000-0000-00003B400000}"/>
    <cellStyle name="Normal 4 3 2 14 3 2" xfId="7010" xr:uid="{00000000-0005-0000-0000-00003C400000}"/>
    <cellStyle name="Normal 4 3 2 14 3 2 2" xfId="17102" xr:uid="{00000000-0005-0000-0000-00003D400000}"/>
    <cellStyle name="Normal 4 3 2 14 3 2 2 2" xfId="37288" xr:uid="{00000000-0005-0000-0000-00003E400000}"/>
    <cellStyle name="Normal 4 3 2 14 3 2 3" xfId="27196" xr:uid="{00000000-0005-0000-0000-00003F400000}"/>
    <cellStyle name="Normal 4 3 2 14 3 3" xfId="12056" xr:uid="{00000000-0005-0000-0000-000040400000}"/>
    <cellStyle name="Normal 4 3 2 14 3 3 2" xfId="32242" xr:uid="{00000000-0005-0000-0000-000041400000}"/>
    <cellStyle name="Normal 4 3 2 14 3 4" xfId="22150" xr:uid="{00000000-0005-0000-0000-000042400000}"/>
    <cellStyle name="Normal 4 3 2 14 4" xfId="4456" xr:uid="{00000000-0005-0000-0000-000043400000}"/>
    <cellStyle name="Normal 4 3 2 14 4 2" xfId="9502" xr:uid="{00000000-0005-0000-0000-000044400000}"/>
    <cellStyle name="Normal 4 3 2 14 4 2 2" xfId="19594" xr:uid="{00000000-0005-0000-0000-000045400000}"/>
    <cellStyle name="Normal 4 3 2 14 4 2 2 2" xfId="39780" xr:uid="{00000000-0005-0000-0000-000046400000}"/>
    <cellStyle name="Normal 4 3 2 14 4 2 3" xfId="29688" xr:uid="{00000000-0005-0000-0000-000047400000}"/>
    <cellStyle name="Normal 4 3 2 14 4 3" xfId="14548" xr:uid="{00000000-0005-0000-0000-000048400000}"/>
    <cellStyle name="Normal 4 3 2 14 4 3 2" xfId="34734" xr:uid="{00000000-0005-0000-0000-000049400000}"/>
    <cellStyle name="Normal 4 3 2 14 4 4" xfId="24642" xr:uid="{00000000-0005-0000-0000-00004A400000}"/>
    <cellStyle name="Normal 4 3 2 14 5" xfId="5723" xr:uid="{00000000-0005-0000-0000-00004B400000}"/>
    <cellStyle name="Normal 4 3 2 14 5 2" xfId="15815" xr:uid="{00000000-0005-0000-0000-00004C400000}"/>
    <cellStyle name="Normal 4 3 2 14 5 2 2" xfId="36001" xr:uid="{00000000-0005-0000-0000-00004D400000}"/>
    <cellStyle name="Normal 4 3 2 14 5 3" xfId="25909" xr:uid="{00000000-0005-0000-0000-00004E400000}"/>
    <cellStyle name="Normal 4 3 2 14 6" xfId="10769" xr:uid="{00000000-0005-0000-0000-00004F400000}"/>
    <cellStyle name="Normal 4 3 2 14 6 2" xfId="30955" xr:uid="{00000000-0005-0000-0000-000050400000}"/>
    <cellStyle name="Normal 4 3 2 14 7" xfId="20863" xr:uid="{00000000-0005-0000-0000-000051400000}"/>
    <cellStyle name="Normal 4 3 2 15" xfId="2889" xr:uid="{00000000-0005-0000-0000-000052400000}"/>
    <cellStyle name="Normal 4 3 2 15 2" xfId="7935" xr:uid="{00000000-0005-0000-0000-000053400000}"/>
    <cellStyle name="Normal 4 3 2 15 2 2" xfId="18027" xr:uid="{00000000-0005-0000-0000-000054400000}"/>
    <cellStyle name="Normal 4 3 2 15 2 2 2" xfId="38213" xr:uid="{00000000-0005-0000-0000-000055400000}"/>
    <cellStyle name="Normal 4 3 2 15 2 3" xfId="28121" xr:uid="{00000000-0005-0000-0000-000056400000}"/>
    <cellStyle name="Normal 4 3 2 15 3" xfId="12981" xr:uid="{00000000-0005-0000-0000-000057400000}"/>
    <cellStyle name="Normal 4 3 2 15 3 2" xfId="33167" xr:uid="{00000000-0005-0000-0000-000058400000}"/>
    <cellStyle name="Normal 4 3 2 15 4" xfId="23075" xr:uid="{00000000-0005-0000-0000-000059400000}"/>
    <cellStyle name="Normal 4 3 2 16" xfId="1602" xr:uid="{00000000-0005-0000-0000-00005A400000}"/>
    <cellStyle name="Normal 4 3 2 16 2" xfId="6648" xr:uid="{00000000-0005-0000-0000-00005B400000}"/>
    <cellStyle name="Normal 4 3 2 16 2 2" xfId="16740" xr:uid="{00000000-0005-0000-0000-00005C400000}"/>
    <cellStyle name="Normal 4 3 2 16 2 2 2" xfId="36926" xr:uid="{00000000-0005-0000-0000-00005D400000}"/>
    <cellStyle name="Normal 4 3 2 16 2 3" xfId="26834" xr:uid="{00000000-0005-0000-0000-00005E400000}"/>
    <cellStyle name="Normal 4 3 2 16 3" xfId="11694" xr:uid="{00000000-0005-0000-0000-00005F400000}"/>
    <cellStyle name="Normal 4 3 2 16 3 2" xfId="31880" xr:uid="{00000000-0005-0000-0000-000060400000}"/>
    <cellStyle name="Normal 4 3 2 16 4" xfId="21788" xr:uid="{00000000-0005-0000-0000-000061400000}"/>
    <cellStyle name="Normal 4 3 2 17" xfId="4158" xr:uid="{00000000-0005-0000-0000-000062400000}"/>
    <cellStyle name="Normal 4 3 2 17 2" xfId="9204" xr:uid="{00000000-0005-0000-0000-000063400000}"/>
    <cellStyle name="Normal 4 3 2 17 2 2" xfId="19296" xr:uid="{00000000-0005-0000-0000-000064400000}"/>
    <cellStyle name="Normal 4 3 2 17 2 2 2" xfId="39482" xr:uid="{00000000-0005-0000-0000-000065400000}"/>
    <cellStyle name="Normal 4 3 2 17 2 3" xfId="29390" xr:uid="{00000000-0005-0000-0000-000066400000}"/>
    <cellStyle name="Normal 4 3 2 17 3" xfId="14250" xr:uid="{00000000-0005-0000-0000-000067400000}"/>
    <cellStyle name="Normal 4 3 2 17 3 2" xfId="34436" xr:uid="{00000000-0005-0000-0000-000068400000}"/>
    <cellStyle name="Normal 4 3 2 17 4" xfId="24344" xr:uid="{00000000-0005-0000-0000-000069400000}"/>
    <cellStyle name="Normal 4 3 2 18" xfId="5361" xr:uid="{00000000-0005-0000-0000-00006A400000}"/>
    <cellStyle name="Normal 4 3 2 18 2" xfId="15453" xr:uid="{00000000-0005-0000-0000-00006B400000}"/>
    <cellStyle name="Normal 4 3 2 18 2 2" xfId="35639" xr:uid="{00000000-0005-0000-0000-00006C400000}"/>
    <cellStyle name="Normal 4 3 2 18 3" xfId="25547" xr:uid="{00000000-0005-0000-0000-00006D400000}"/>
    <cellStyle name="Normal 4 3 2 19" xfId="10407" xr:uid="{00000000-0005-0000-0000-00006E400000}"/>
    <cellStyle name="Normal 4 3 2 19 2" xfId="30593" xr:uid="{00000000-0005-0000-0000-00006F400000}"/>
    <cellStyle name="Normal 4 3 2 2" xfId="220" xr:uid="{00000000-0005-0000-0000-000070400000}"/>
    <cellStyle name="Normal 4 3 2 2 10" xfId="1308" xr:uid="{00000000-0005-0000-0000-000071400000}"/>
    <cellStyle name="Normal 4 3 2 2 10 2" xfId="3887" xr:uid="{00000000-0005-0000-0000-000072400000}"/>
    <cellStyle name="Normal 4 3 2 2 10 2 2" xfId="8933" xr:uid="{00000000-0005-0000-0000-000073400000}"/>
    <cellStyle name="Normal 4 3 2 2 10 2 2 2" xfId="19025" xr:uid="{00000000-0005-0000-0000-000074400000}"/>
    <cellStyle name="Normal 4 3 2 2 10 2 2 2 2" xfId="39211" xr:uid="{00000000-0005-0000-0000-000075400000}"/>
    <cellStyle name="Normal 4 3 2 2 10 2 2 3" xfId="29119" xr:uid="{00000000-0005-0000-0000-000076400000}"/>
    <cellStyle name="Normal 4 3 2 2 10 2 3" xfId="13979" xr:uid="{00000000-0005-0000-0000-000077400000}"/>
    <cellStyle name="Normal 4 3 2 2 10 2 3 2" xfId="34165" xr:uid="{00000000-0005-0000-0000-000078400000}"/>
    <cellStyle name="Normal 4 3 2 2 10 2 4" xfId="24073" xr:uid="{00000000-0005-0000-0000-000079400000}"/>
    <cellStyle name="Normal 4 3 2 2 10 3" xfId="2600" xr:uid="{00000000-0005-0000-0000-00007A400000}"/>
    <cellStyle name="Normal 4 3 2 2 10 3 2" xfId="7646" xr:uid="{00000000-0005-0000-0000-00007B400000}"/>
    <cellStyle name="Normal 4 3 2 2 10 3 2 2" xfId="17738" xr:uid="{00000000-0005-0000-0000-00007C400000}"/>
    <cellStyle name="Normal 4 3 2 2 10 3 2 2 2" xfId="37924" xr:uid="{00000000-0005-0000-0000-00007D400000}"/>
    <cellStyle name="Normal 4 3 2 2 10 3 2 3" xfId="27832" xr:uid="{00000000-0005-0000-0000-00007E400000}"/>
    <cellStyle name="Normal 4 3 2 2 10 3 3" xfId="12692" xr:uid="{00000000-0005-0000-0000-00007F400000}"/>
    <cellStyle name="Normal 4 3 2 2 10 3 3 2" xfId="32878" xr:uid="{00000000-0005-0000-0000-000080400000}"/>
    <cellStyle name="Normal 4 3 2 2 10 3 4" xfId="22786" xr:uid="{00000000-0005-0000-0000-000081400000}"/>
    <cellStyle name="Normal 4 3 2 2 10 4" xfId="5072" xr:uid="{00000000-0005-0000-0000-000082400000}"/>
    <cellStyle name="Normal 4 3 2 2 10 4 2" xfId="10118" xr:uid="{00000000-0005-0000-0000-000083400000}"/>
    <cellStyle name="Normal 4 3 2 2 10 4 2 2" xfId="20210" xr:uid="{00000000-0005-0000-0000-000084400000}"/>
    <cellStyle name="Normal 4 3 2 2 10 4 2 2 2" xfId="40396" xr:uid="{00000000-0005-0000-0000-000085400000}"/>
    <cellStyle name="Normal 4 3 2 2 10 4 2 3" xfId="30304" xr:uid="{00000000-0005-0000-0000-000086400000}"/>
    <cellStyle name="Normal 4 3 2 2 10 4 3" xfId="15164" xr:uid="{00000000-0005-0000-0000-000087400000}"/>
    <cellStyle name="Normal 4 3 2 2 10 4 3 2" xfId="35350" xr:uid="{00000000-0005-0000-0000-000088400000}"/>
    <cellStyle name="Normal 4 3 2 2 10 4 4" xfId="25258" xr:uid="{00000000-0005-0000-0000-000089400000}"/>
    <cellStyle name="Normal 4 3 2 2 10 5" xfId="6359" xr:uid="{00000000-0005-0000-0000-00008A400000}"/>
    <cellStyle name="Normal 4 3 2 2 10 5 2" xfId="16451" xr:uid="{00000000-0005-0000-0000-00008B400000}"/>
    <cellStyle name="Normal 4 3 2 2 10 5 2 2" xfId="36637" xr:uid="{00000000-0005-0000-0000-00008C400000}"/>
    <cellStyle name="Normal 4 3 2 2 10 5 3" xfId="26545" xr:uid="{00000000-0005-0000-0000-00008D400000}"/>
    <cellStyle name="Normal 4 3 2 2 10 6" xfId="11405" xr:uid="{00000000-0005-0000-0000-00008E400000}"/>
    <cellStyle name="Normal 4 3 2 2 10 6 2" xfId="31591" xr:uid="{00000000-0005-0000-0000-00008F400000}"/>
    <cellStyle name="Normal 4 3 2 2 10 7" xfId="21499" xr:uid="{00000000-0005-0000-0000-000090400000}"/>
    <cellStyle name="Normal 4 3 2 2 11" xfId="1380" xr:uid="{00000000-0005-0000-0000-000091400000}"/>
    <cellStyle name="Normal 4 3 2 2 11 2" xfId="3959" xr:uid="{00000000-0005-0000-0000-000092400000}"/>
    <cellStyle name="Normal 4 3 2 2 11 2 2" xfId="9005" xr:uid="{00000000-0005-0000-0000-000093400000}"/>
    <cellStyle name="Normal 4 3 2 2 11 2 2 2" xfId="19097" xr:uid="{00000000-0005-0000-0000-000094400000}"/>
    <cellStyle name="Normal 4 3 2 2 11 2 2 2 2" xfId="39283" xr:uid="{00000000-0005-0000-0000-000095400000}"/>
    <cellStyle name="Normal 4 3 2 2 11 2 2 3" xfId="29191" xr:uid="{00000000-0005-0000-0000-000096400000}"/>
    <cellStyle name="Normal 4 3 2 2 11 2 3" xfId="14051" xr:uid="{00000000-0005-0000-0000-000097400000}"/>
    <cellStyle name="Normal 4 3 2 2 11 2 3 2" xfId="34237" xr:uid="{00000000-0005-0000-0000-000098400000}"/>
    <cellStyle name="Normal 4 3 2 2 11 2 4" xfId="24145" xr:uid="{00000000-0005-0000-0000-000099400000}"/>
    <cellStyle name="Normal 4 3 2 2 11 3" xfId="2672" xr:uid="{00000000-0005-0000-0000-00009A400000}"/>
    <cellStyle name="Normal 4 3 2 2 11 3 2" xfId="7718" xr:uid="{00000000-0005-0000-0000-00009B400000}"/>
    <cellStyle name="Normal 4 3 2 2 11 3 2 2" xfId="17810" xr:uid="{00000000-0005-0000-0000-00009C400000}"/>
    <cellStyle name="Normal 4 3 2 2 11 3 2 2 2" xfId="37996" xr:uid="{00000000-0005-0000-0000-00009D400000}"/>
    <cellStyle name="Normal 4 3 2 2 11 3 2 3" xfId="27904" xr:uid="{00000000-0005-0000-0000-00009E400000}"/>
    <cellStyle name="Normal 4 3 2 2 11 3 3" xfId="12764" xr:uid="{00000000-0005-0000-0000-00009F400000}"/>
    <cellStyle name="Normal 4 3 2 2 11 3 3 2" xfId="32950" xr:uid="{00000000-0005-0000-0000-0000A0400000}"/>
    <cellStyle name="Normal 4 3 2 2 11 3 4" xfId="22858" xr:uid="{00000000-0005-0000-0000-0000A1400000}"/>
    <cellStyle name="Normal 4 3 2 2 11 4" xfId="5144" xr:uid="{00000000-0005-0000-0000-0000A2400000}"/>
    <cellStyle name="Normal 4 3 2 2 11 4 2" xfId="10190" xr:uid="{00000000-0005-0000-0000-0000A3400000}"/>
    <cellStyle name="Normal 4 3 2 2 11 4 2 2" xfId="20282" xr:uid="{00000000-0005-0000-0000-0000A4400000}"/>
    <cellStyle name="Normal 4 3 2 2 11 4 2 2 2" xfId="40468" xr:uid="{00000000-0005-0000-0000-0000A5400000}"/>
    <cellStyle name="Normal 4 3 2 2 11 4 2 3" xfId="30376" xr:uid="{00000000-0005-0000-0000-0000A6400000}"/>
    <cellStyle name="Normal 4 3 2 2 11 4 3" xfId="15236" xr:uid="{00000000-0005-0000-0000-0000A7400000}"/>
    <cellStyle name="Normal 4 3 2 2 11 4 3 2" xfId="35422" xr:uid="{00000000-0005-0000-0000-0000A8400000}"/>
    <cellStyle name="Normal 4 3 2 2 11 4 4" xfId="25330" xr:uid="{00000000-0005-0000-0000-0000A9400000}"/>
    <cellStyle name="Normal 4 3 2 2 11 5" xfId="6431" xr:uid="{00000000-0005-0000-0000-0000AA400000}"/>
    <cellStyle name="Normal 4 3 2 2 11 5 2" xfId="16523" xr:uid="{00000000-0005-0000-0000-0000AB400000}"/>
    <cellStyle name="Normal 4 3 2 2 11 5 2 2" xfId="36709" xr:uid="{00000000-0005-0000-0000-0000AC400000}"/>
    <cellStyle name="Normal 4 3 2 2 11 5 3" xfId="26617" xr:uid="{00000000-0005-0000-0000-0000AD400000}"/>
    <cellStyle name="Normal 4 3 2 2 11 6" xfId="11477" xr:uid="{00000000-0005-0000-0000-0000AE400000}"/>
    <cellStyle name="Normal 4 3 2 2 11 6 2" xfId="31663" xr:uid="{00000000-0005-0000-0000-0000AF400000}"/>
    <cellStyle name="Normal 4 3 2 2 11 7" xfId="21571" xr:uid="{00000000-0005-0000-0000-0000B0400000}"/>
    <cellStyle name="Normal 4 3 2 2 12" xfId="1456" xr:uid="{00000000-0005-0000-0000-0000B1400000}"/>
    <cellStyle name="Normal 4 3 2 2 12 2" xfId="4031" xr:uid="{00000000-0005-0000-0000-0000B2400000}"/>
    <cellStyle name="Normal 4 3 2 2 12 2 2" xfId="9077" xr:uid="{00000000-0005-0000-0000-0000B3400000}"/>
    <cellStyle name="Normal 4 3 2 2 12 2 2 2" xfId="19169" xr:uid="{00000000-0005-0000-0000-0000B4400000}"/>
    <cellStyle name="Normal 4 3 2 2 12 2 2 2 2" xfId="39355" xr:uid="{00000000-0005-0000-0000-0000B5400000}"/>
    <cellStyle name="Normal 4 3 2 2 12 2 2 3" xfId="29263" xr:uid="{00000000-0005-0000-0000-0000B6400000}"/>
    <cellStyle name="Normal 4 3 2 2 12 2 3" xfId="14123" xr:uid="{00000000-0005-0000-0000-0000B7400000}"/>
    <cellStyle name="Normal 4 3 2 2 12 2 3 2" xfId="34309" xr:uid="{00000000-0005-0000-0000-0000B8400000}"/>
    <cellStyle name="Normal 4 3 2 2 12 2 4" xfId="24217" xr:uid="{00000000-0005-0000-0000-0000B9400000}"/>
    <cellStyle name="Normal 4 3 2 2 12 3" xfId="2744" xr:uid="{00000000-0005-0000-0000-0000BA400000}"/>
    <cellStyle name="Normal 4 3 2 2 12 3 2" xfId="7790" xr:uid="{00000000-0005-0000-0000-0000BB400000}"/>
    <cellStyle name="Normal 4 3 2 2 12 3 2 2" xfId="17882" xr:uid="{00000000-0005-0000-0000-0000BC400000}"/>
    <cellStyle name="Normal 4 3 2 2 12 3 2 2 2" xfId="38068" xr:uid="{00000000-0005-0000-0000-0000BD400000}"/>
    <cellStyle name="Normal 4 3 2 2 12 3 2 3" xfId="27976" xr:uid="{00000000-0005-0000-0000-0000BE400000}"/>
    <cellStyle name="Normal 4 3 2 2 12 3 3" xfId="12836" xr:uid="{00000000-0005-0000-0000-0000BF400000}"/>
    <cellStyle name="Normal 4 3 2 2 12 3 3 2" xfId="33022" xr:uid="{00000000-0005-0000-0000-0000C0400000}"/>
    <cellStyle name="Normal 4 3 2 2 12 3 4" xfId="22930" xr:uid="{00000000-0005-0000-0000-0000C1400000}"/>
    <cellStyle name="Normal 4 3 2 2 12 4" xfId="5216" xr:uid="{00000000-0005-0000-0000-0000C2400000}"/>
    <cellStyle name="Normal 4 3 2 2 12 4 2" xfId="10262" xr:uid="{00000000-0005-0000-0000-0000C3400000}"/>
    <cellStyle name="Normal 4 3 2 2 12 4 2 2" xfId="20354" xr:uid="{00000000-0005-0000-0000-0000C4400000}"/>
    <cellStyle name="Normal 4 3 2 2 12 4 2 2 2" xfId="40540" xr:uid="{00000000-0005-0000-0000-0000C5400000}"/>
    <cellStyle name="Normal 4 3 2 2 12 4 2 3" xfId="30448" xr:uid="{00000000-0005-0000-0000-0000C6400000}"/>
    <cellStyle name="Normal 4 3 2 2 12 4 3" xfId="15308" xr:uid="{00000000-0005-0000-0000-0000C7400000}"/>
    <cellStyle name="Normal 4 3 2 2 12 4 3 2" xfId="35494" xr:uid="{00000000-0005-0000-0000-0000C8400000}"/>
    <cellStyle name="Normal 4 3 2 2 12 4 4" xfId="25402" xr:uid="{00000000-0005-0000-0000-0000C9400000}"/>
    <cellStyle name="Normal 4 3 2 2 12 5" xfId="6503" xr:uid="{00000000-0005-0000-0000-0000CA400000}"/>
    <cellStyle name="Normal 4 3 2 2 12 5 2" xfId="16595" xr:uid="{00000000-0005-0000-0000-0000CB400000}"/>
    <cellStyle name="Normal 4 3 2 2 12 5 2 2" xfId="36781" xr:uid="{00000000-0005-0000-0000-0000CC400000}"/>
    <cellStyle name="Normal 4 3 2 2 12 5 3" xfId="26689" xr:uid="{00000000-0005-0000-0000-0000CD400000}"/>
    <cellStyle name="Normal 4 3 2 2 12 6" xfId="11549" xr:uid="{00000000-0005-0000-0000-0000CE400000}"/>
    <cellStyle name="Normal 4 3 2 2 12 6 2" xfId="31735" xr:uid="{00000000-0005-0000-0000-0000CF400000}"/>
    <cellStyle name="Normal 4 3 2 2 12 7" xfId="21643" xr:uid="{00000000-0005-0000-0000-0000D0400000}"/>
    <cellStyle name="Normal 4 3 2 2 13" xfId="687" xr:uid="{00000000-0005-0000-0000-0000D1400000}"/>
    <cellStyle name="Normal 4 3 2 2 13 2" xfId="3276" xr:uid="{00000000-0005-0000-0000-0000D2400000}"/>
    <cellStyle name="Normal 4 3 2 2 13 2 2" xfId="8322" xr:uid="{00000000-0005-0000-0000-0000D3400000}"/>
    <cellStyle name="Normal 4 3 2 2 13 2 2 2" xfId="18414" xr:uid="{00000000-0005-0000-0000-0000D4400000}"/>
    <cellStyle name="Normal 4 3 2 2 13 2 2 2 2" xfId="38600" xr:uid="{00000000-0005-0000-0000-0000D5400000}"/>
    <cellStyle name="Normal 4 3 2 2 13 2 2 3" xfId="28508" xr:uid="{00000000-0005-0000-0000-0000D6400000}"/>
    <cellStyle name="Normal 4 3 2 2 13 2 3" xfId="13368" xr:uid="{00000000-0005-0000-0000-0000D7400000}"/>
    <cellStyle name="Normal 4 3 2 2 13 2 3 2" xfId="33554" xr:uid="{00000000-0005-0000-0000-0000D8400000}"/>
    <cellStyle name="Normal 4 3 2 2 13 2 4" xfId="23462" xr:uid="{00000000-0005-0000-0000-0000D9400000}"/>
    <cellStyle name="Normal 4 3 2 2 13 3" xfId="1989" xr:uid="{00000000-0005-0000-0000-0000DA400000}"/>
    <cellStyle name="Normal 4 3 2 2 13 3 2" xfId="7035" xr:uid="{00000000-0005-0000-0000-0000DB400000}"/>
    <cellStyle name="Normal 4 3 2 2 13 3 2 2" xfId="17127" xr:uid="{00000000-0005-0000-0000-0000DC400000}"/>
    <cellStyle name="Normal 4 3 2 2 13 3 2 2 2" xfId="37313" xr:uid="{00000000-0005-0000-0000-0000DD400000}"/>
    <cellStyle name="Normal 4 3 2 2 13 3 2 3" xfId="27221" xr:uid="{00000000-0005-0000-0000-0000DE400000}"/>
    <cellStyle name="Normal 4 3 2 2 13 3 3" xfId="12081" xr:uid="{00000000-0005-0000-0000-0000DF400000}"/>
    <cellStyle name="Normal 4 3 2 2 13 3 3 2" xfId="32267" xr:uid="{00000000-0005-0000-0000-0000E0400000}"/>
    <cellStyle name="Normal 4 3 2 2 13 3 4" xfId="22175" xr:uid="{00000000-0005-0000-0000-0000E1400000}"/>
    <cellStyle name="Normal 4 3 2 2 13 4" xfId="4481" xr:uid="{00000000-0005-0000-0000-0000E2400000}"/>
    <cellStyle name="Normal 4 3 2 2 13 4 2" xfId="9527" xr:uid="{00000000-0005-0000-0000-0000E3400000}"/>
    <cellStyle name="Normal 4 3 2 2 13 4 2 2" xfId="19619" xr:uid="{00000000-0005-0000-0000-0000E4400000}"/>
    <cellStyle name="Normal 4 3 2 2 13 4 2 2 2" xfId="39805" xr:uid="{00000000-0005-0000-0000-0000E5400000}"/>
    <cellStyle name="Normal 4 3 2 2 13 4 2 3" xfId="29713" xr:uid="{00000000-0005-0000-0000-0000E6400000}"/>
    <cellStyle name="Normal 4 3 2 2 13 4 3" xfId="14573" xr:uid="{00000000-0005-0000-0000-0000E7400000}"/>
    <cellStyle name="Normal 4 3 2 2 13 4 3 2" xfId="34759" xr:uid="{00000000-0005-0000-0000-0000E8400000}"/>
    <cellStyle name="Normal 4 3 2 2 13 4 4" xfId="24667" xr:uid="{00000000-0005-0000-0000-0000E9400000}"/>
    <cellStyle name="Normal 4 3 2 2 13 5" xfId="5748" xr:uid="{00000000-0005-0000-0000-0000EA400000}"/>
    <cellStyle name="Normal 4 3 2 2 13 5 2" xfId="15840" xr:uid="{00000000-0005-0000-0000-0000EB400000}"/>
    <cellStyle name="Normal 4 3 2 2 13 5 2 2" xfId="36026" xr:uid="{00000000-0005-0000-0000-0000EC400000}"/>
    <cellStyle name="Normal 4 3 2 2 13 5 3" xfId="25934" xr:uid="{00000000-0005-0000-0000-0000ED400000}"/>
    <cellStyle name="Normal 4 3 2 2 13 6" xfId="10794" xr:uid="{00000000-0005-0000-0000-0000EE400000}"/>
    <cellStyle name="Normal 4 3 2 2 13 6 2" xfId="30980" xr:uid="{00000000-0005-0000-0000-0000EF400000}"/>
    <cellStyle name="Normal 4 3 2 2 13 7" xfId="20888" xr:uid="{00000000-0005-0000-0000-0000F0400000}"/>
    <cellStyle name="Normal 4 3 2 2 14" xfId="2925" xr:uid="{00000000-0005-0000-0000-0000F1400000}"/>
    <cellStyle name="Normal 4 3 2 2 14 2" xfId="7971" xr:uid="{00000000-0005-0000-0000-0000F2400000}"/>
    <cellStyle name="Normal 4 3 2 2 14 2 2" xfId="18063" xr:uid="{00000000-0005-0000-0000-0000F3400000}"/>
    <cellStyle name="Normal 4 3 2 2 14 2 2 2" xfId="38249" xr:uid="{00000000-0005-0000-0000-0000F4400000}"/>
    <cellStyle name="Normal 4 3 2 2 14 2 3" xfId="28157" xr:uid="{00000000-0005-0000-0000-0000F5400000}"/>
    <cellStyle name="Normal 4 3 2 2 14 3" xfId="13017" xr:uid="{00000000-0005-0000-0000-0000F6400000}"/>
    <cellStyle name="Normal 4 3 2 2 14 3 2" xfId="33203" xr:uid="{00000000-0005-0000-0000-0000F7400000}"/>
    <cellStyle name="Normal 4 3 2 2 14 4" xfId="23111" xr:uid="{00000000-0005-0000-0000-0000F8400000}"/>
    <cellStyle name="Normal 4 3 2 2 15" xfId="1638" xr:uid="{00000000-0005-0000-0000-0000F9400000}"/>
    <cellStyle name="Normal 4 3 2 2 15 2" xfId="6684" xr:uid="{00000000-0005-0000-0000-0000FA400000}"/>
    <cellStyle name="Normal 4 3 2 2 15 2 2" xfId="16776" xr:uid="{00000000-0005-0000-0000-0000FB400000}"/>
    <cellStyle name="Normal 4 3 2 2 15 2 2 2" xfId="36962" xr:uid="{00000000-0005-0000-0000-0000FC400000}"/>
    <cellStyle name="Normal 4 3 2 2 15 2 3" xfId="26870" xr:uid="{00000000-0005-0000-0000-0000FD400000}"/>
    <cellStyle name="Normal 4 3 2 2 15 3" xfId="11730" xr:uid="{00000000-0005-0000-0000-0000FE400000}"/>
    <cellStyle name="Normal 4 3 2 2 15 3 2" xfId="31916" xr:uid="{00000000-0005-0000-0000-0000FF400000}"/>
    <cellStyle name="Normal 4 3 2 2 15 4" xfId="21824" xr:uid="{00000000-0005-0000-0000-000000410000}"/>
    <cellStyle name="Normal 4 3 2 2 16" xfId="4176" xr:uid="{00000000-0005-0000-0000-000001410000}"/>
    <cellStyle name="Normal 4 3 2 2 16 2" xfId="9222" xr:uid="{00000000-0005-0000-0000-000002410000}"/>
    <cellStyle name="Normal 4 3 2 2 16 2 2" xfId="19314" xr:uid="{00000000-0005-0000-0000-000003410000}"/>
    <cellStyle name="Normal 4 3 2 2 16 2 2 2" xfId="39500" xr:uid="{00000000-0005-0000-0000-000004410000}"/>
    <cellStyle name="Normal 4 3 2 2 16 2 3" xfId="29408" xr:uid="{00000000-0005-0000-0000-000005410000}"/>
    <cellStyle name="Normal 4 3 2 2 16 3" xfId="14268" xr:uid="{00000000-0005-0000-0000-000006410000}"/>
    <cellStyle name="Normal 4 3 2 2 16 3 2" xfId="34454" xr:uid="{00000000-0005-0000-0000-000007410000}"/>
    <cellStyle name="Normal 4 3 2 2 16 4" xfId="24362" xr:uid="{00000000-0005-0000-0000-000008410000}"/>
    <cellStyle name="Normal 4 3 2 2 17" xfId="5397" xr:uid="{00000000-0005-0000-0000-000009410000}"/>
    <cellStyle name="Normal 4 3 2 2 17 2" xfId="15489" xr:uid="{00000000-0005-0000-0000-00000A410000}"/>
    <cellStyle name="Normal 4 3 2 2 17 2 2" xfId="35675" xr:uid="{00000000-0005-0000-0000-00000B410000}"/>
    <cellStyle name="Normal 4 3 2 2 17 3" xfId="25583" xr:uid="{00000000-0005-0000-0000-00000C410000}"/>
    <cellStyle name="Normal 4 3 2 2 18" xfId="10443" xr:uid="{00000000-0005-0000-0000-00000D410000}"/>
    <cellStyle name="Normal 4 3 2 2 18 2" xfId="30629" xr:uid="{00000000-0005-0000-0000-00000E410000}"/>
    <cellStyle name="Normal 4 3 2 2 19" xfId="20537" xr:uid="{00000000-0005-0000-0000-00000F410000}"/>
    <cellStyle name="Normal 4 3 2 2 2" xfId="256" xr:uid="{00000000-0005-0000-0000-000010410000}"/>
    <cellStyle name="Normal 4 3 2 2 2 10" xfId="1416" xr:uid="{00000000-0005-0000-0000-000011410000}"/>
    <cellStyle name="Normal 4 3 2 2 2 10 2" xfId="3995" xr:uid="{00000000-0005-0000-0000-000012410000}"/>
    <cellStyle name="Normal 4 3 2 2 2 10 2 2" xfId="9041" xr:uid="{00000000-0005-0000-0000-000013410000}"/>
    <cellStyle name="Normal 4 3 2 2 2 10 2 2 2" xfId="19133" xr:uid="{00000000-0005-0000-0000-000014410000}"/>
    <cellStyle name="Normal 4 3 2 2 2 10 2 2 2 2" xfId="39319" xr:uid="{00000000-0005-0000-0000-000015410000}"/>
    <cellStyle name="Normal 4 3 2 2 2 10 2 2 3" xfId="29227" xr:uid="{00000000-0005-0000-0000-000016410000}"/>
    <cellStyle name="Normal 4 3 2 2 2 10 2 3" xfId="14087" xr:uid="{00000000-0005-0000-0000-000017410000}"/>
    <cellStyle name="Normal 4 3 2 2 2 10 2 3 2" xfId="34273" xr:uid="{00000000-0005-0000-0000-000018410000}"/>
    <cellStyle name="Normal 4 3 2 2 2 10 2 4" xfId="24181" xr:uid="{00000000-0005-0000-0000-000019410000}"/>
    <cellStyle name="Normal 4 3 2 2 2 10 3" xfId="2708" xr:uid="{00000000-0005-0000-0000-00001A410000}"/>
    <cellStyle name="Normal 4 3 2 2 2 10 3 2" xfId="7754" xr:uid="{00000000-0005-0000-0000-00001B410000}"/>
    <cellStyle name="Normal 4 3 2 2 2 10 3 2 2" xfId="17846" xr:uid="{00000000-0005-0000-0000-00001C410000}"/>
    <cellStyle name="Normal 4 3 2 2 2 10 3 2 2 2" xfId="38032" xr:uid="{00000000-0005-0000-0000-00001D410000}"/>
    <cellStyle name="Normal 4 3 2 2 2 10 3 2 3" xfId="27940" xr:uid="{00000000-0005-0000-0000-00001E410000}"/>
    <cellStyle name="Normal 4 3 2 2 2 10 3 3" xfId="12800" xr:uid="{00000000-0005-0000-0000-00001F410000}"/>
    <cellStyle name="Normal 4 3 2 2 2 10 3 3 2" xfId="32986" xr:uid="{00000000-0005-0000-0000-000020410000}"/>
    <cellStyle name="Normal 4 3 2 2 2 10 3 4" xfId="22894" xr:uid="{00000000-0005-0000-0000-000021410000}"/>
    <cellStyle name="Normal 4 3 2 2 2 10 4" xfId="5180" xr:uid="{00000000-0005-0000-0000-000022410000}"/>
    <cellStyle name="Normal 4 3 2 2 2 10 4 2" xfId="10226" xr:uid="{00000000-0005-0000-0000-000023410000}"/>
    <cellStyle name="Normal 4 3 2 2 2 10 4 2 2" xfId="20318" xr:uid="{00000000-0005-0000-0000-000024410000}"/>
    <cellStyle name="Normal 4 3 2 2 2 10 4 2 2 2" xfId="40504" xr:uid="{00000000-0005-0000-0000-000025410000}"/>
    <cellStyle name="Normal 4 3 2 2 2 10 4 2 3" xfId="30412" xr:uid="{00000000-0005-0000-0000-000026410000}"/>
    <cellStyle name="Normal 4 3 2 2 2 10 4 3" xfId="15272" xr:uid="{00000000-0005-0000-0000-000027410000}"/>
    <cellStyle name="Normal 4 3 2 2 2 10 4 3 2" xfId="35458" xr:uid="{00000000-0005-0000-0000-000028410000}"/>
    <cellStyle name="Normal 4 3 2 2 2 10 4 4" xfId="25366" xr:uid="{00000000-0005-0000-0000-000029410000}"/>
    <cellStyle name="Normal 4 3 2 2 2 10 5" xfId="6467" xr:uid="{00000000-0005-0000-0000-00002A410000}"/>
    <cellStyle name="Normal 4 3 2 2 2 10 5 2" xfId="16559" xr:uid="{00000000-0005-0000-0000-00002B410000}"/>
    <cellStyle name="Normal 4 3 2 2 2 10 5 2 2" xfId="36745" xr:uid="{00000000-0005-0000-0000-00002C410000}"/>
    <cellStyle name="Normal 4 3 2 2 2 10 5 3" xfId="26653" xr:uid="{00000000-0005-0000-0000-00002D410000}"/>
    <cellStyle name="Normal 4 3 2 2 2 10 6" xfId="11513" xr:uid="{00000000-0005-0000-0000-00002E410000}"/>
    <cellStyle name="Normal 4 3 2 2 2 10 6 2" xfId="31699" xr:uid="{00000000-0005-0000-0000-00002F410000}"/>
    <cellStyle name="Normal 4 3 2 2 2 10 7" xfId="21607" xr:uid="{00000000-0005-0000-0000-000030410000}"/>
    <cellStyle name="Normal 4 3 2 2 2 11" xfId="1492" xr:uid="{00000000-0005-0000-0000-000031410000}"/>
    <cellStyle name="Normal 4 3 2 2 2 11 2" xfId="4067" xr:uid="{00000000-0005-0000-0000-000032410000}"/>
    <cellStyle name="Normal 4 3 2 2 2 11 2 2" xfId="9113" xr:uid="{00000000-0005-0000-0000-000033410000}"/>
    <cellStyle name="Normal 4 3 2 2 2 11 2 2 2" xfId="19205" xr:uid="{00000000-0005-0000-0000-000034410000}"/>
    <cellStyle name="Normal 4 3 2 2 2 11 2 2 2 2" xfId="39391" xr:uid="{00000000-0005-0000-0000-000035410000}"/>
    <cellStyle name="Normal 4 3 2 2 2 11 2 2 3" xfId="29299" xr:uid="{00000000-0005-0000-0000-000036410000}"/>
    <cellStyle name="Normal 4 3 2 2 2 11 2 3" xfId="14159" xr:uid="{00000000-0005-0000-0000-000037410000}"/>
    <cellStyle name="Normal 4 3 2 2 2 11 2 3 2" xfId="34345" xr:uid="{00000000-0005-0000-0000-000038410000}"/>
    <cellStyle name="Normal 4 3 2 2 2 11 2 4" xfId="24253" xr:uid="{00000000-0005-0000-0000-000039410000}"/>
    <cellStyle name="Normal 4 3 2 2 2 11 3" xfId="2780" xr:uid="{00000000-0005-0000-0000-00003A410000}"/>
    <cellStyle name="Normal 4 3 2 2 2 11 3 2" xfId="7826" xr:uid="{00000000-0005-0000-0000-00003B410000}"/>
    <cellStyle name="Normal 4 3 2 2 2 11 3 2 2" xfId="17918" xr:uid="{00000000-0005-0000-0000-00003C410000}"/>
    <cellStyle name="Normal 4 3 2 2 2 11 3 2 2 2" xfId="38104" xr:uid="{00000000-0005-0000-0000-00003D410000}"/>
    <cellStyle name="Normal 4 3 2 2 2 11 3 2 3" xfId="28012" xr:uid="{00000000-0005-0000-0000-00003E410000}"/>
    <cellStyle name="Normal 4 3 2 2 2 11 3 3" xfId="12872" xr:uid="{00000000-0005-0000-0000-00003F410000}"/>
    <cellStyle name="Normal 4 3 2 2 2 11 3 3 2" xfId="33058" xr:uid="{00000000-0005-0000-0000-000040410000}"/>
    <cellStyle name="Normal 4 3 2 2 2 11 3 4" xfId="22966" xr:uid="{00000000-0005-0000-0000-000041410000}"/>
    <cellStyle name="Normal 4 3 2 2 2 11 4" xfId="5252" xr:uid="{00000000-0005-0000-0000-000042410000}"/>
    <cellStyle name="Normal 4 3 2 2 2 11 4 2" xfId="10298" xr:uid="{00000000-0005-0000-0000-000043410000}"/>
    <cellStyle name="Normal 4 3 2 2 2 11 4 2 2" xfId="20390" xr:uid="{00000000-0005-0000-0000-000044410000}"/>
    <cellStyle name="Normal 4 3 2 2 2 11 4 2 2 2" xfId="40576" xr:uid="{00000000-0005-0000-0000-000045410000}"/>
    <cellStyle name="Normal 4 3 2 2 2 11 4 2 3" xfId="30484" xr:uid="{00000000-0005-0000-0000-000046410000}"/>
    <cellStyle name="Normal 4 3 2 2 2 11 4 3" xfId="15344" xr:uid="{00000000-0005-0000-0000-000047410000}"/>
    <cellStyle name="Normal 4 3 2 2 2 11 4 3 2" xfId="35530" xr:uid="{00000000-0005-0000-0000-000048410000}"/>
    <cellStyle name="Normal 4 3 2 2 2 11 4 4" xfId="25438" xr:uid="{00000000-0005-0000-0000-000049410000}"/>
    <cellStyle name="Normal 4 3 2 2 2 11 5" xfId="6539" xr:uid="{00000000-0005-0000-0000-00004A410000}"/>
    <cellStyle name="Normal 4 3 2 2 2 11 5 2" xfId="16631" xr:uid="{00000000-0005-0000-0000-00004B410000}"/>
    <cellStyle name="Normal 4 3 2 2 2 11 5 2 2" xfId="36817" xr:uid="{00000000-0005-0000-0000-00004C410000}"/>
    <cellStyle name="Normal 4 3 2 2 2 11 5 3" xfId="26725" xr:uid="{00000000-0005-0000-0000-00004D410000}"/>
    <cellStyle name="Normal 4 3 2 2 2 11 6" xfId="11585" xr:uid="{00000000-0005-0000-0000-00004E410000}"/>
    <cellStyle name="Normal 4 3 2 2 2 11 6 2" xfId="31771" xr:uid="{00000000-0005-0000-0000-00004F410000}"/>
    <cellStyle name="Normal 4 3 2 2 2 11 7" xfId="21679" xr:uid="{00000000-0005-0000-0000-000050410000}"/>
    <cellStyle name="Normal 4 3 2 2 2 12" xfId="746" xr:uid="{00000000-0005-0000-0000-000051410000}"/>
    <cellStyle name="Normal 4 3 2 2 2 12 2" xfId="3334" xr:uid="{00000000-0005-0000-0000-000052410000}"/>
    <cellStyle name="Normal 4 3 2 2 2 12 2 2" xfId="8380" xr:uid="{00000000-0005-0000-0000-000053410000}"/>
    <cellStyle name="Normal 4 3 2 2 2 12 2 2 2" xfId="18472" xr:uid="{00000000-0005-0000-0000-000054410000}"/>
    <cellStyle name="Normal 4 3 2 2 2 12 2 2 2 2" xfId="38658" xr:uid="{00000000-0005-0000-0000-000055410000}"/>
    <cellStyle name="Normal 4 3 2 2 2 12 2 2 3" xfId="28566" xr:uid="{00000000-0005-0000-0000-000056410000}"/>
    <cellStyle name="Normal 4 3 2 2 2 12 2 3" xfId="13426" xr:uid="{00000000-0005-0000-0000-000057410000}"/>
    <cellStyle name="Normal 4 3 2 2 2 12 2 3 2" xfId="33612" xr:uid="{00000000-0005-0000-0000-000058410000}"/>
    <cellStyle name="Normal 4 3 2 2 2 12 2 4" xfId="23520" xr:uid="{00000000-0005-0000-0000-000059410000}"/>
    <cellStyle name="Normal 4 3 2 2 2 12 3" xfId="2047" xr:uid="{00000000-0005-0000-0000-00005A410000}"/>
    <cellStyle name="Normal 4 3 2 2 2 12 3 2" xfId="7093" xr:uid="{00000000-0005-0000-0000-00005B410000}"/>
    <cellStyle name="Normal 4 3 2 2 2 12 3 2 2" xfId="17185" xr:uid="{00000000-0005-0000-0000-00005C410000}"/>
    <cellStyle name="Normal 4 3 2 2 2 12 3 2 2 2" xfId="37371" xr:uid="{00000000-0005-0000-0000-00005D410000}"/>
    <cellStyle name="Normal 4 3 2 2 2 12 3 2 3" xfId="27279" xr:uid="{00000000-0005-0000-0000-00005E410000}"/>
    <cellStyle name="Normal 4 3 2 2 2 12 3 3" xfId="12139" xr:uid="{00000000-0005-0000-0000-00005F410000}"/>
    <cellStyle name="Normal 4 3 2 2 2 12 3 3 2" xfId="32325" xr:uid="{00000000-0005-0000-0000-000060410000}"/>
    <cellStyle name="Normal 4 3 2 2 2 12 3 4" xfId="22233" xr:uid="{00000000-0005-0000-0000-000061410000}"/>
    <cellStyle name="Normal 4 3 2 2 2 12 4" xfId="4521" xr:uid="{00000000-0005-0000-0000-000062410000}"/>
    <cellStyle name="Normal 4 3 2 2 2 12 4 2" xfId="9567" xr:uid="{00000000-0005-0000-0000-000063410000}"/>
    <cellStyle name="Normal 4 3 2 2 2 12 4 2 2" xfId="19659" xr:uid="{00000000-0005-0000-0000-000064410000}"/>
    <cellStyle name="Normal 4 3 2 2 2 12 4 2 2 2" xfId="39845" xr:uid="{00000000-0005-0000-0000-000065410000}"/>
    <cellStyle name="Normal 4 3 2 2 2 12 4 2 3" xfId="29753" xr:uid="{00000000-0005-0000-0000-000066410000}"/>
    <cellStyle name="Normal 4 3 2 2 2 12 4 3" xfId="14613" xr:uid="{00000000-0005-0000-0000-000067410000}"/>
    <cellStyle name="Normal 4 3 2 2 2 12 4 3 2" xfId="34799" xr:uid="{00000000-0005-0000-0000-000068410000}"/>
    <cellStyle name="Normal 4 3 2 2 2 12 4 4" xfId="24707" xr:uid="{00000000-0005-0000-0000-000069410000}"/>
    <cellStyle name="Normal 4 3 2 2 2 12 5" xfId="5806" xr:uid="{00000000-0005-0000-0000-00006A410000}"/>
    <cellStyle name="Normal 4 3 2 2 2 12 5 2" xfId="15898" xr:uid="{00000000-0005-0000-0000-00006B410000}"/>
    <cellStyle name="Normal 4 3 2 2 2 12 5 2 2" xfId="36084" xr:uid="{00000000-0005-0000-0000-00006C410000}"/>
    <cellStyle name="Normal 4 3 2 2 2 12 5 3" xfId="25992" xr:uid="{00000000-0005-0000-0000-00006D410000}"/>
    <cellStyle name="Normal 4 3 2 2 2 12 6" xfId="10852" xr:uid="{00000000-0005-0000-0000-00006E410000}"/>
    <cellStyle name="Normal 4 3 2 2 2 12 6 2" xfId="31038" xr:uid="{00000000-0005-0000-0000-00006F410000}"/>
    <cellStyle name="Normal 4 3 2 2 2 12 7" xfId="20946" xr:uid="{00000000-0005-0000-0000-000070410000}"/>
    <cellStyle name="Normal 4 3 2 2 2 13" xfId="2961" xr:uid="{00000000-0005-0000-0000-000071410000}"/>
    <cellStyle name="Normal 4 3 2 2 2 13 2" xfId="8007" xr:uid="{00000000-0005-0000-0000-000072410000}"/>
    <cellStyle name="Normal 4 3 2 2 2 13 2 2" xfId="18099" xr:uid="{00000000-0005-0000-0000-000073410000}"/>
    <cellStyle name="Normal 4 3 2 2 2 13 2 2 2" xfId="38285" xr:uid="{00000000-0005-0000-0000-000074410000}"/>
    <cellStyle name="Normal 4 3 2 2 2 13 2 3" xfId="28193" xr:uid="{00000000-0005-0000-0000-000075410000}"/>
    <cellStyle name="Normal 4 3 2 2 2 13 3" xfId="13053" xr:uid="{00000000-0005-0000-0000-000076410000}"/>
    <cellStyle name="Normal 4 3 2 2 2 13 3 2" xfId="33239" xr:uid="{00000000-0005-0000-0000-000077410000}"/>
    <cellStyle name="Normal 4 3 2 2 2 13 4" xfId="23147" xr:uid="{00000000-0005-0000-0000-000078410000}"/>
    <cellStyle name="Normal 4 3 2 2 2 14" xfId="1674" xr:uid="{00000000-0005-0000-0000-000079410000}"/>
    <cellStyle name="Normal 4 3 2 2 2 14 2" xfId="6720" xr:uid="{00000000-0005-0000-0000-00007A410000}"/>
    <cellStyle name="Normal 4 3 2 2 2 14 2 2" xfId="16812" xr:uid="{00000000-0005-0000-0000-00007B410000}"/>
    <cellStyle name="Normal 4 3 2 2 2 14 2 2 2" xfId="36998" xr:uid="{00000000-0005-0000-0000-00007C410000}"/>
    <cellStyle name="Normal 4 3 2 2 2 14 2 3" xfId="26906" xr:uid="{00000000-0005-0000-0000-00007D410000}"/>
    <cellStyle name="Normal 4 3 2 2 2 14 3" xfId="11766" xr:uid="{00000000-0005-0000-0000-00007E410000}"/>
    <cellStyle name="Normal 4 3 2 2 2 14 3 2" xfId="31952" xr:uid="{00000000-0005-0000-0000-00007F410000}"/>
    <cellStyle name="Normal 4 3 2 2 2 14 4" xfId="21860" xr:uid="{00000000-0005-0000-0000-000080410000}"/>
    <cellStyle name="Normal 4 3 2 2 2 15" xfId="4212" xr:uid="{00000000-0005-0000-0000-000081410000}"/>
    <cellStyle name="Normal 4 3 2 2 2 15 2" xfId="9258" xr:uid="{00000000-0005-0000-0000-000082410000}"/>
    <cellStyle name="Normal 4 3 2 2 2 15 2 2" xfId="19350" xr:uid="{00000000-0005-0000-0000-000083410000}"/>
    <cellStyle name="Normal 4 3 2 2 2 15 2 2 2" xfId="39536" xr:uid="{00000000-0005-0000-0000-000084410000}"/>
    <cellStyle name="Normal 4 3 2 2 2 15 2 3" xfId="29444" xr:uid="{00000000-0005-0000-0000-000085410000}"/>
    <cellStyle name="Normal 4 3 2 2 2 15 3" xfId="14304" xr:uid="{00000000-0005-0000-0000-000086410000}"/>
    <cellStyle name="Normal 4 3 2 2 2 15 3 2" xfId="34490" xr:uid="{00000000-0005-0000-0000-000087410000}"/>
    <cellStyle name="Normal 4 3 2 2 2 15 4" xfId="24398" xr:uid="{00000000-0005-0000-0000-000088410000}"/>
    <cellStyle name="Normal 4 3 2 2 2 16" xfId="5433" xr:uid="{00000000-0005-0000-0000-000089410000}"/>
    <cellStyle name="Normal 4 3 2 2 2 16 2" xfId="15525" xr:uid="{00000000-0005-0000-0000-00008A410000}"/>
    <cellStyle name="Normal 4 3 2 2 2 16 2 2" xfId="35711" xr:uid="{00000000-0005-0000-0000-00008B410000}"/>
    <cellStyle name="Normal 4 3 2 2 2 16 3" xfId="25619" xr:uid="{00000000-0005-0000-0000-00008C410000}"/>
    <cellStyle name="Normal 4 3 2 2 2 17" xfId="10479" xr:uid="{00000000-0005-0000-0000-00008D410000}"/>
    <cellStyle name="Normal 4 3 2 2 2 17 2" xfId="30665" xr:uid="{00000000-0005-0000-0000-00008E410000}"/>
    <cellStyle name="Normal 4 3 2 2 2 18" xfId="20573" xr:uid="{00000000-0005-0000-0000-00008F410000}"/>
    <cellStyle name="Normal 4 3 2 2 2 2" xfId="328" xr:uid="{00000000-0005-0000-0000-000090410000}"/>
    <cellStyle name="Normal 4 3 2 2 2 2 2" xfId="472" xr:uid="{00000000-0005-0000-0000-000091410000}"/>
    <cellStyle name="Normal 4 3 2 2 2 2 2 2" xfId="1564" xr:uid="{00000000-0005-0000-0000-000092410000}"/>
    <cellStyle name="Normal 4 3 2 2 2 2 2 2 2" xfId="4139" xr:uid="{00000000-0005-0000-0000-000093410000}"/>
    <cellStyle name="Normal 4 3 2 2 2 2 2 2 2 2" xfId="9185" xr:uid="{00000000-0005-0000-0000-000094410000}"/>
    <cellStyle name="Normal 4 3 2 2 2 2 2 2 2 2 2" xfId="19277" xr:uid="{00000000-0005-0000-0000-000095410000}"/>
    <cellStyle name="Normal 4 3 2 2 2 2 2 2 2 2 2 2" xfId="39463" xr:uid="{00000000-0005-0000-0000-000096410000}"/>
    <cellStyle name="Normal 4 3 2 2 2 2 2 2 2 2 3" xfId="29371" xr:uid="{00000000-0005-0000-0000-000097410000}"/>
    <cellStyle name="Normal 4 3 2 2 2 2 2 2 2 3" xfId="14231" xr:uid="{00000000-0005-0000-0000-000098410000}"/>
    <cellStyle name="Normal 4 3 2 2 2 2 2 2 2 3 2" xfId="34417" xr:uid="{00000000-0005-0000-0000-000099410000}"/>
    <cellStyle name="Normal 4 3 2 2 2 2 2 2 2 4" xfId="24325" xr:uid="{00000000-0005-0000-0000-00009A410000}"/>
    <cellStyle name="Normal 4 3 2 2 2 2 2 2 3" xfId="2852" xr:uid="{00000000-0005-0000-0000-00009B410000}"/>
    <cellStyle name="Normal 4 3 2 2 2 2 2 2 3 2" xfId="7898" xr:uid="{00000000-0005-0000-0000-00009C410000}"/>
    <cellStyle name="Normal 4 3 2 2 2 2 2 2 3 2 2" xfId="17990" xr:uid="{00000000-0005-0000-0000-00009D410000}"/>
    <cellStyle name="Normal 4 3 2 2 2 2 2 2 3 2 2 2" xfId="38176" xr:uid="{00000000-0005-0000-0000-00009E410000}"/>
    <cellStyle name="Normal 4 3 2 2 2 2 2 2 3 2 3" xfId="28084" xr:uid="{00000000-0005-0000-0000-00009F410000}"/>
    <cellStyle name="Normal 4 3 2 2 2 2 2 2 3 3" xfId="12944" xr:uid="{00000000-0005-0000-0000-0000A0410000}"/>
    <cellStyle name="Normal 4 3 2 2 2 2 2 2 3 3 2" xfId="33130" xr:uid="{00000000-0005-0000-0000-0000A1410000}"/>
    <cellStyle name="Normal 4 3 2 2 2 2 2 2 3 4" xfId="23038" xr:uid="{00000000-0005-0000-0000-0000A2410000}"/>
    <cellStyle name="Normal 4 3 2 2 2 2 2 2 4" xfId="5324" xr:uid="{00000000-0005-0000-0000-0000A3410000}"/>
    <cellStyle name="Normal 4 3 2 2 2 2 2 2 4 2" xfId="10370" xr:uid="{00000000-0005-0000-0000-0000A4410000}"/>
    <cellStyle name="Normal 4 3 2 2 2 2 2 2 4 2 2" xfId="20462" xr:uid="{00000000-0005-0000-0000-0000A5410000}"/>
    <cellStyle name="Normal 4 3 2 2 2 2 2 2 4 2 2 2" xfId="40648" xr:uid="{00000000-0005-0000-0000-0000A6410000}"/>
    <cellStyle name="Normal 4 3 2 2 2 2 2 2 4 2 3" xfId="30556" xr:uid="{00000000-0005-0000-0000-0000A7410000}"/>
    <cellStyle name="Normal 4 3 2 2 2 2 2 2 4 3" xfId="15416" xr:uid="{00000000-0005-0000-0000-0000A8410000}"/>
    <cellStyle name="Normal 4 3 2 2 2 2 2 2 4 3 2" xfId="35602" xr:uid="{00000000-0005-0000-0000-0000A9410000}"/>
    <cellStyle name="Normal 4 3 2 2 2 2 2 2 4 4" xfId="25510" xr:uid="{00000000-0005-0000-0000-0000AA410000}"/>
    <cellStyle name="Normal 4 3 2 2 2 2 2 2 5" xfId="6611" xr:uid="{00000000-0005-0000-0000-0000AB410000}"/>
    <cellStyle name="Normal 4 3 2 2 2 2 2 2 5 2" xfId="16703" xr:uid="{00000000-0005-0000-0000-0000AC410000}"/>
    <cellStyle name="Normal 4 3 2 2 2 2 2 2 5 2 2" xfId="36889" xr:uid="{00000000-0005-0000-0000-0000AD410000}"/>
    <cellStyle name="Normal 4 3 2 2 2 2 2 2 5 3" xfId="26797" xr:uid="{00000000-0005-0000-0000-0000AE410000}"/>
    <cellStyle name="Normal 4 3 2 2 2 2 2 2 6" xfId="11657" xr:uid="{00000000-0005-0000-0000-0000AF410000}"/>
    <cellStyle name="Normal 4 3 2 2 2 2 2 2 6 2" xfId="31843" xr:uid="{00000000-0005-0000-0000-0000B0410000}"/>
    <cellStyle name="Normal 4 3 2 2 2 2 2 2 7" xfId="21751" xr:uid="{00000000-0005-0000-0000-0000B1410000}"/>
    <cellStyle name="Normal 4 3 2 2 2 2 2 3" xfId="3177" xr:uid="{00000000-0005-0000-0000-0000B2410000}"/>
    <cellStyle name="Normal 4 3 2 2 2 2 2 3 2" xfId="8223" xr:uid="{00000000-0005-0000-0000-0000B3410000}"/>
    <cellStyle name="Normal 4 3 2 2 2 2 2 3 2 2" xfId="18315" xr:uid="{00000000-0005-0000-0000-0000B4410000}"/>
    <cellStyle name="Normal 4 3 2 2 2 2 2 3 2 2 2" xfId="38501" xr:uid="{00000000-0005-0000-0000-0000B5410000}"/>
    <cellStyle name="Normal 4 3 2 2 2 2 2 3 2 3" xfId="28409" xr:uid="{00000000-0005-0000-0000-0000B6410000}"/>
    <cellStyle name="Normal 4 3 2 2 2 2 2 3 3" xfId="13269" xr:uid="{00000000-0005-0000-0000-0000B7410000}"/>
    <cellStyle name="Normal 4 3 2 2 2 2 2 3 3 2" xfId="33455" xr:uid="{00000000-0005-0000-0000-0000B8410000}"/>
    <cellStyle name="Normal 4 3 2 2 2 2 2 3 4" xfId="23363" xr:uid="{00000000-0005-0000-0000-0000B9410000}"/>
    <cellStyle name="Normal 4 3 2 2 2 2 2 4" xfId="1890" xr:uid="{00000000-0005-0000-0000-0000BA410000}"/>
    <cellStyle name="Normal 4 3 2 2 2 2 2 4 2" xfId="6936" xr:uid="{00000000-0005-0000-0000-0000BB410000}"/>
    <cellStyle name="Normal 4 3 2 2 2 2 2 4 2 2" xfId="17028" xr:uid="{00000000-0005-0000-0000-0000BC410000}"/>
    <cellStyle name="Normal 4 3 2 2 2 2 2 4 2 2 2" xfId="37214" xr:uid="{00000000-0005-0000-0000-0000BD410000}"/>
    <cellStyle name="Normal 4 3 2 2 2 2 2 4 2 3" xfId="27122" xr:uid="{00000000-0005-0000-0000-0000BE410000}"/>
    <cellStyle name="Normal 4 3 2 2 2 2 2 4 3" xfId="11982" xr:uid="{00000000-0005-0000-0000-0000BF410000}"/>
    <cellStyle name="Normal 4 3 2 2 2 2 2 4 3 2" xfId="32168" xr:uid="{00000000-0005-0000-0000-0000C0410000}"/>
    <cellStyle name="Normal 4 3 2 2 2 2 2 4 4" xfId="22076" xr:uid="{00000000-0005-0000-0000-0000C1410000}"/>
    <cellStyle name="Normal 4 3 2 2 2 2 2 5" xfId="4428" xr:uid="{00000000-0005-0000-0000-0000C2410000}"/>
    <cellStyle name="Normal 4 3 2 2 2 2 2 5 2" xfId="9474" xr:uid="{00000000-0005-0000-0000-0000C3410000}"/>
    <cellStyle name="Normal 4 3 2 2 2 2 2 5 2 2" xfId="19566" xr:uid="{00000000-0005-0000-0000-0000C4410000}"/>
    <cellStyle name="Normal 4 3 2 2 2 2 2 5 2 2 2" xfId="39752" xr:uid="{00000000-0005-0000-0000-0000C5410000}"/>
    <cellStyle name="Normal 4 3 2 2 2 2 2 5 2 3" xfId="29660" xr:uid="{00000000-0005-0000-0000-0000C6410000}"/>
    <cellStyle name="Normal 4 3 2 2 2 2 2 5 3" xfId="14520" xr:uid="{00000000-0005-0000-0000-0000C7410000}"/>
    <cellStyle name="Normal 4 3 2 2 2 2 2 5 3 2" xfId="34706" xr:uid="{00000000-0005-0000-0000-0000C8410000}"/>
    <cellStyle name="Normal 4 3 2 2 2 2 2 5 4" xfId="24614" xr:uid="{00000000-0005-0000-0000-0000C9410000}"/>
    <cellStyle name="Normal 4 3 2 2 2 2 2 6" xfId="5649" xr:uid="{00000000-0005-0000-0000-0000CA410000}"/>
    <cellStyle name="Normal 4 3 2 2 2 2 2 6 2" xfId="15741" xr:uid="{00000000-0005-0000-0000-0000CB410000}"/>
    <cellStyle name="Normal 4 3 2 2 2 2 2 6 2 2" xfId="35927" xr:uid="{00000000-0005-0000-0000-0000CC410000}"/>
    <cellStyle name="Normal 4 3 2 2 2 2 2 6 3" xfId="25835" xr:uid="{00000000-0005-0000-0000-0000CD410000}"/>
    <cellStyle name="Normal 4 3 2 2 2 2 2 7" xfId="10695" xr:uid="{00000000-0005-0000-0000-0000CE410000}"/>
    <cellStyle name="Normal 4 3 2 2 2 2 2 7 2" xfId="30881" xr:uid="{00000000-0005-0000-0000-0000CF410000}"/>
    <cellStyle name="Normal 4 3 2 2 2 2 2 8" xfId="20789" xr:uid="{00000000-0005-0000-0000-0000D0410000}"/>
    <cellStyle name="Normal 4 3 2 2 2 2 3" xfId="820" xr:uid="{00000000-0005-0000-0000-0000D1410000}"/>
    <cellStyle name="Normal 4 3 2 2 2 2 3 2" xfId="3407" xr:uid="{00000000-0005-0000-0000-0000D2410000}"/>
    <cellStyle name="Normal 4 3 2 2 2 2 3 2 2" xfId="8453" xr:uid="{00000000-0005-0000-0000-0000D3410000}"/>
    <cellStyle name="Normal 4 3 2 2 2 2 3 2 2 2" xfId="18545" xr:uid="{00000000-0005-0000-0000-0000D4410000}"/>
    <cellStyle name="Normal 4 3 2 2 2 2 3 2 2 2 2" xfId="38731" xr:uid="{00000000-0005-0000-0000-0000D5410000}"/>
    <cellStyle name="Normal 4 3 2 2 2 2 3 2 2 3" xfId="28639" xr:uid="{00000000-0005-0000-0000-0000D6410000}"/>
    <cellStyle name="Normal 4 3 2 2 2 2 3 2 3" xfId="13499" xr:uid="{00000000-0005-0000-0000-0000D7410000}"/>
    <cellStyle name="Normal 4 3 2 2 2 2 3 2 3 2" xfId="33685" xr:uid="{00000000-0005-0000-0000-0000D8410000}"/>
    <cellStyle name="Normal 4 3 2 2 2 2 3 2 4" xfId="23593" xr:uid="{00000000-0005-0000-0000-0000D9410000}"/>
    <cellStyle name="Normal 4 3 2 2 2 2 3 3" xfId="2120" xr:uid="{00000000-0005-0000-0000-0000DA410000}"/>
    <cellStyle name="Normal 4 3 2 2 2 2 3 3 2" xfId="7166" xr:uid="{00000000-0005-0000-0000-0000DB410000}"/>
    <cellStyle name="Normal 4 3 2 2 2 2 3 3 2 2" xfId="17258" xr:uid="{00000000-0005-0000-0000-0000DC410000}"/>
    <cellStyle name="Normal 4 3 2 2 2 2 3 3 2 2 2" xfId="37444" xr:uid="{00000000-0005-0000-0000-0000DD410000}"/>
    <cellStyle name="Normal 4 3 2 2 2 2 3 3 2 3" xfId="27352" xr:uid="{00000000-0005-0000-0000-0000DE410000}"/>
    <cellStyle name="Normal 4 3 2 2 2 2 3 3 3" xfId="12212" xr:uid="{00000000-0005-0000-0000-0000DF410000}"/>
    <cellStyle name="Normal 4 3 2 2 2 2 3 3 3 2" xfId="32398" xr:uid="{00000000-0005-0000-0000-0000E0410000}"/>
    <cellStyle name="Normal 4 3 2 2 2 2 3 3 4" xfId="22306" xr:uid="{00000000-0005-0000-0000-0000E1410000}"/>
    <cellStyle name="Normal 4 3 2 2 2 2 3 4" xfId="4593" xr:uid="{00000000-0005-0000-0000-0000E2410000}"/>
    <cellStyle name="Normal 4 3 2 2 2 2 3 4 2" xfId="9639" xr:uid="{00000000-0005-0000-0000-0000E3410000}"/>
    <cellStyle name="Normal 4 3 2 2 2 2 3 4 2 2" xfId="19731" xr:uid="{00000000-0005-0000-0000-0000E4410000}"/>
    <cellStyle name="Normal 4 3 2 2 2 2 3 4 2 2 2" xfId="39917" xr:uid="{00000000-0005-0000-0000-0000E5410000}"/>
    <cellStyle name="Normal 4 3 2 2 2 2 3 4 2 3" xfId="29825" xr:uid="{00000000-0005-0000-0000-0000E6410000}"/>
    <cellStyle name="Normal 4 3 2 2 2 2 3 4 3" xfId="14685" xr:uid="{00000000-0005-0000-0000-0000E7410000}"/>
    <cellStyle name="Normal 4 3 2 2 2 2 3 4 3 2" xfId="34871" xr:uid="{00000000-0005-0000-0000-0000E8410000}"/>
    <cellStyle name="Normal 4 3 2 2 2 2 3 4 4" xfId="24779" xr:uid="{00000000-0005-0000-0000-0000E9410000}"/>
    <cellStyle name="Normal 4 3 2 2 2 2 3 5" xfId="5879" xr:uid="{00000000-0005-0000-0000-0000EA410000}"/>
    <cellStyle name="Normal 4 3 2 2 2 2 3 5 2" xfId="15971" xr:uid="{00000000-0005-0000-0000-0000EB410000}"/>
    <cellStyle name="Normal 4 3 2 2 2 2 3 5 2 2" xfId="36157" xr:uid="{00000000-0005-0000-0000-0000EC410000}"/>
    <cellStyle name="Normal 4 3 2 2 2 2 3 5 3" xfId="26065" xr:uid="{00000000-0005-0000-0000-0000ED410000}"/>
    <cellStyle name="Normal 4 3 2 2 2 2 3 6" xfId="10925" xr:uid="{00000000-0005-0000-0000-0000EE410000}"/>
    <cellStyle name="Normal 4 3 2 2 2 2 3 6 2" xfId="31111" xr:uid="{00000000-0005-0000-0000-0000EF410000}"/>
    <cellStyle name="Normal 4 3 2 2 2 2 3 7" xfId="21019" xr:uid="{00000000-0005-0000-0000-0000F0410000}"/>
    <cellStyle name="Normal 4 3 2 2 2 2 4" xfId="3033" xr:uid="{00000000-0005-0000-0000-0000F1410000}"/>
    <cellStyle name="Normal 4 3 2 2 2 2 4 2" xfId="8079" xr:uid="{00000000-0005-0000-0000-0000F2410000}"/>
    <cellStyle name="Normal 4 3 2 2 2 2 4 2 2" xfId="18171" xr:uid="{00000000-0005-0000-0000-0000F3410000}"/>
    <cellStyle name="Normal 4 3 2 2 2 2 4 2 2 2" xfId="38357" xr:uid="{00000000-0005-0000-0000-0000F4410000}"/>
    <cellStyle name="Normal 4 3 2 2 2 2 4 2 3" xfId="28265" xr:uid="{00000000-0005-0000-0000-0000F5410000}"/>
    <cellStyle name="Normal 4 3 2 2 2 2 4 3" xfId="13125" xr:uid="{00000000-0005-0000-0000-0000F6410000}"/>
    <cellStyle name="Normal 4 3 2 2 2 2 4 3 2" xfId="33311" xr:uid="{00000000-0005-0000-0000-0000F7410000}"/>
    <cellStyle name="Normal 4 3 2 2 2 2 4 4" xfId="23219" xr:uid="{00000000-0005-0000-0000-0000F8410000}"/>
    <cellStyle name="Normal 4 3 2 2 2 2 5" xfId="1746" xr:uid="{00000000-0005-0000-0000-0000F9410000}"/>
    <cellStyle name="Normal 4 3 2 2 2 2 5 2" xfId="6792" xr:uid="{00000000-0005-0000-0000-0000FA410000}"/>
    <cellStyle name="Normal 4 3 2 2 2 2 5 2 2" xfId="16884" xr:uid="{00000000-0005-0000-0000-0000FB410000}"/>
    <cellStyle name="Normal 4 3 2 2 2 2 5 2 2 2" xfId="37070" xr:uid="{00000000-0005-0000-0000-0000FC410000}"/>
    <cellStyle name="Normal 4 3 2 2 2 2 5 2 3" xfId="26978" xr:uid="{00000000-0005-0000-0000-0000FD410000}"/>
    <cellStyle name="Normal 4 3 2 2 2 2 5 3" xfId="11838" xr:uid="{00000000-0005-0000-0000-0000FE410000}"/>
    <cellStyle name="Normal 4 3 2 2 2 2 5 3 2" xfId="32024" xr:uid="{00000000-0005-0000-0000-0000FF410000}"/>
    <cellStyle name="Normal 4 3 2 2 2 2 5 4" xfId="21932" xr:uid="{00000000-0005-0000-0000-000000420000}"/>
    <cellStyle name="Normal 4 3 2 2 2 2 6" xfId="4284" xr:uid="{00000000-0005-0000-0000-000001420000}"/>
    <cellStyle name="Normal 4 3 2 2 2 2 6 2" xfId="9330" xr:uid="{00000000-0005-0000-0000-000002420000}"/>
    <cellStyle name="Normal 4 3 2 2 2 2 6 2 2" xfId="19422" xr:uid="{00000000-0005-0000-0000-000003420000}"/>
    <cellStyle name="Normal 4 3 2 2 2 2 6 2 2 2" xfId="39608" xr:uid="{00000000-0005-0000-0000-000004420000}"/>
    <cellStyle name="Normal 4 3 2 2 2 2 6 2 3" xfId="29516" xr:uid="{00000000-0005-0000-0000-000005420000}"/>
    <cellStyle name="Normal 4 3 2 2 2 2 6 3" xfId="14376" xr:uid="{00000000-0005-0000-0000-000006420000}"/>
    <cellStyle name="Normal 4 3 2 2 2 2 6 3 2" xfId="34562" xr:uid="{00000000-0005-0000-0000-000007420000}"/>
    <cellStyle name="Normal 4 3 2 2 2 2 6 4" xfId="24470" xr:uid="{00000000-0005-0000-0000-000008420000}"/>
    <cellStyle name="Normal 4 3 2 2 2 2 7" xfId="5505" xr:uid="{00000000-0005-0000-0000-000009420000}"/>
    <cellStyle name="Normal 4 3 2 2 2 2 7 2" xfId="15597" xr:uid="{00000000-0005-0000-0000-00000A420000}"/>
    <cellStyle name="Normal 4 3 2 2 2 2 7 2 2" xfId="35783" xr:uid="{00000000-0005-0000-0000-00000B420000}"/>
    <cellStyle name="Normal 4 3 2 2 2 2 7 3" xfId="25691" xr:uid="{00000000-0005-0000-0000-00000C420000}"/>
    <cellStyle name="Normal 4 3 2 2 2 2 8" xfId="10551" xr:uid="{00000000-0005-0000-0000-00000D420000}"/>
    <cellStyle name="Normal 4 3 2 2 2 2 8 2" xfId="30737" xr:uid="{00000000-0005-0000-0000-00000E420000}"/>
    <cellStyle name="Normal 4 3 2 2 2 2 9" xfId="20645" xr:uid="{00000000-0005-0000-0000-00000F420000}"/>
    <cellStyle name="Normal 4 3 2 2 2 3" xfId="400" xr:uid="{00000000-0005-0000-0000-000010420000}"/>
    <cellStyle name="Normal 4 3 2 2 2 3 2" xfId="893" xr:uid="{00000000-0005-0000-0000-000011420000}"/>
    <cellStyle name="Normal 4 3 2 2 2 3 2 2" xfId="3479" xr:uid="{00000000-0005-0000-0000-000012420000}"/>
    <cellStyle name="Normal 4 3 2 2 2 3 2 2 2" xfId="8525" xr:uid="{00000000-0005-0000-0000-000013420000}"/>
    <cellStyle name="Normal 4 3 2 2 2 3 2 2 2 2" xfId="18617" xr:uid="{00000000-0005-0000-0000-000014420000}"/>
    <cellStyle name="Normal 4 3 2 2 2 3 2 2 2 2 2" xfId="38803" xr:uid="{00000000-0005-0000-0000-000015420000}"/>
    <cellStyle name="Normal 4 3 2 2 2 3 2 2 2 3" xfId="28711" xr:uid="{00000000-0005-0000-0000-000016420000}"/>
    <cellStyle name="Normal 4 3 2 2 2 3 2 2 3" xfId="13571" xr:uid="{00000000-0005-0000-0000-000017420000}"/>
    <cellStyle name="Normal 4 3 2 2 2 3 2 2 3 2" xfId="33757" xr:uid="{00000000-0005-0000-0000-000018420000}"/>
    <cellStyle name="Normal 4 3 2 2 2 3 2 2 4" xfId="23665" xr:uid="{00000000-0005-0000-0000-000019420000}"/>
    <cellStyle name="Normal 4 3 2 2 2 3 2 3" xfId="2192" xr:uid="{00000000-0005-0000-0000-00001A420000}"/>
    <cellStyle name="Normal 4 3 2 2 2 3 2 3 2" xfId="7238" xr:uid="{00000000-0005-0000-0000-00001B420000}"/>
    <cellStyle name="Normal 4 3 2 2 2 3 2 3 2 2" xfId="17330" xr:uid="{00000000-0005-0000-0000-00001C420000}"/>
    <cellStyle name="Normal 4 3 2 2 2 3 2 3 2 2 2" xfId="37516" xr:uid="{00000000-0005-0000-0000-00001D420000}"/>
    <cellStyle name="Normal 4 3 2 2 2 3 2 3 2 3" xfId="27424" xr:uid="{00000000-0005-0000-0000-00001E420000}"/>
    <cellStyle name="Normal 4 3 2 2 2 3 2 3 3" xfId="12284" xr:uid="{00000000-0005-0000-0000-00001F420000}"/>
    <cellStyle name="Normal 4 3 2 2 2 3 2 3 3 2" xfId="32470" xr:uid="{00000000-0005-0000-0000-000020420000}"/>
    <cellStyle name="Normal 4 3 2 2 2 3 2 3 4" xfId="22378" xr:uid="{00000000-0005-0000-0000-000021420000}"/>
    <cellStyle name="Normal 4 3 2 2 2 3 2 4" xfId="4665" xr:uid="{00000000-0005-0000-0000-000022420000}"/>
    <cellStyle name="Normal 4 3 2 2 2 3 2 4 2" xfId="9711" xr:uid="{00000000-0005-0000-0000-000023420000}"/>
    <cellStyle name="Normal 4 3 2 2 2 3 2 4 2 2" xfId="19803" xr:uid="{00000000-0005-0000-0000-000024420000}"/>
    <cellStyle name="Normal 4 3 2 2 2 3 2 4 2 2 2" xfId="39989" xr:uid="{00000000-0005-0000-0000-000025420000}"/>
    <cellStyle name="Normal 4 3 2 2 2 3 2 4 2 3" xfId="29897" xr:uid="{00000000-0005-0000-0000-000026420000}"/>
    <cellStyle name="Normal 4 3 2 2 2 3 2 4 3" xfId="14757" xr:uid="{00000000-0005-0000-0000-000027420000}"/>
    <cellStyle name="Normal 4 3 2 2 2 3 2 4 3 2" xfId="34943" xr:uid="{00000000-0005-0000-0000-000028420000}"/>
    <cellStyle name="Normal 4 3 2 2 2 3 2 4 4" xfId="24851" xr:uid="{00000000-0005-0000-0000-000029420000}"/>
    <cellStyle name="Normal 4 3 2 2 2 3 2 5" xfId="5951" xr:uid="{00000000-0005-0000-0000-00002A420000}"/>
    <cellStyle name="Normal 4 3 2 2 2 3 2 5 2" xfId="16043" xr:uid="{00000000-0005-0000-0000-00002B420000}"/>
    <cellStyle name="Normal 4 3 2 2 2 3 2 5 2 2" xfId="36229" xr:uid="{00000000-0005-0000-0000-00002C420000}"/>
    <cellStyle name="Normal 4 3 2 2 2 3 2 5 3" xfId="26137" xr:uid="{00000000-0005-0000-0000-00002D420000}"/>
    <cellStyle name="Normal 4 3 2 2 2 3 2 6" xfId="10997" xr:uid="{00000000-0005-0000-0000-00002E420000}"/>
    <cellStyle name="Normal 4 3 2 2 2 3 2 6 2" xfId="31183" xr:uid="{00000000-0005-0000-0000-00002F420000}"/>
    <cellStyle name="Normal 4 3 2 2 2 3 2 7" xfId="21091" xr:uid="{00000000-0005-0000-0000-000030420000}"/>
    <cellStyle name="Normal 4 3 2 2 2 3 3" xfId="3105" xr:uid="{00000000-0005-0000-0000-000031420000}"/>
    <cellStyle name="Normal 4 3 2 2 2 3 3 2" xfId="8151" xr:uid="{00000000-0005-0000-0000-000032420000}"/>
    <cellStyle name="Normal 4 3 2 2 2 3 3 2 2" xfId="18243" xr:uid="{00000000-0005-0000-0000-000033420000}"/>
    <cellStyle name="Normal 4 3 2 2 2 3 3 2 2 2" xfId="38429" xr:uid="{00000000-0005-0000-0000-000034420000}"/>
    <cellStyle name="Normal 4 3 2 2 2 3 3 2 3" xfId="28337" xr:uid="{00000000-0005-0000-0000-000035420000}"/>
    <cellStyle name="Normal 4 3 2 2 2 3 3 3" xfId="13197" xr:uid="{00000000-0005-0000-0000-000036420000}"/>
    <cellStyle name="Normal 4 3 2 2 2 3 3 3 2" xfId="33383" xr:uid="{00000000-0005-0000-0000-000037420000}"/>
    <cellStyle name="Normal 4 3 2 2 2 3 3 4" xfId="23291" xr:uid="{00000000-0005-0000-0000-000038420000}"/>
    <cellStyle name="Normal 4 3 2 2 2 3 4" xfId="1818" xr:uid="{00000000-0005-0000-0000-000039420000}"/>
    <cellStyle name="Normal 4 3 2 2 2 3 4 2" xfId="6864" xr:uid="{00000000-0005-0000-0000-00003A420000}"/>
    <cellStyle name="Normal 4 3 2 2 2 3 4 2 2" xfId="16956" xr:uid="{00000000-0005-0000-0000-00003B420000}"/>
    <cellStyle name="Normal 4 3 2 2 2 3 4 2 2 2" xfId="37142" xr:uid="{00000000-0005-0000-0000-00003C420000}"/>
    <cellStyle name="Normal 4 3 2 2 2 3 4 2 3" xfId="27050" xr:uid="{00000000-0005-0000-0000-00003D420000}"/>
    <cellStyle name="Normal 4 3 2 2 2 3 4 3" xfId="11910" xr:uid="{00000000-0005-0000-0000-00003E420000}"/>
    <cellStyle name="Normal 4 3 2 2 2 3 4 3 2" xfId="32096" xr:uid="{00000000-0005-0000-0000-00003F420000}"/>
    <cellStyle name="Normal 4 3 2 2 2 3 4 4" xfId="22004" xr:uid="{00000000-0005-0000-0000-000040420000}"/>
    <cellStyle name="Normal 4 3 2 2 2 3 5" xfId="4356" xr:uid="{00000000-0005-0000-0000-000041420000}"/>
    <cellStyle name="Normal 4 3 2 2 2 3 5 2" xfId="9402" xr:uid="{00000000-0005-0000-0000-000042420000}"/>
    <cellStyle name="Normal 4 3 2 2 2 3 5 2 2" xfId="19494" xr:uid="{00000000-0005-0000-0000-000043420000}"/>
    <cellStyle name="Normal 4 3 2 2 2 3 5 2 2 2" xfId="39680" xr:uid="{00000000-0005-0000-0000-000044420000}"/>
    <cellStyle name="Normal 4 3 2 2 2 3 5 2 3" xfId="29588" xr:uid="{00000000-0005-0000-0000-000045420000}"/>
    <cellStyle name="Normal 4 3 2 2 2 3 5 3" xfId="14448" xr:uid="{00000000-0005-0000-0000-000046420000}"/>
    <cellStyle name="Normal 4 3 2 2 2 3 5 3 2" xfId="34634" xr:uid="{00000000-0005-0000-0000-000047420000}"/>
    <cellStyle name="Normal 4 3 2 2 2 3 5 4" xfId="24542" xr:uid="{00000000-0005-0000-0000-000048420000}"/>
    <cellStyle name="Normal 4 3 2 2 2 3 6" xfId="5577" xr:uid="{00000000-0005-0000-0000-000049420000}"/>
    <cellStyle name="Normal 4 3 2 2 2 3 6 2" xfId="15669" xr:uid="{00000000-0005-0000-0000-00004A420000}"/>
    <cellStyle name="Normal 4 3 2 2 2 3 6 2 2" xfId="35855" xr:uid="{00000000-0005-0000-0000-00004B420000}"/>
    <cellStyle name="Normal 4 3 2 2 2 3 6 3" xfId="25763" xr:uid="{00000000-0005-0000-0000-00004C420000}"/>
    <cellStyle name="Normal 4 3 2 2 2 3 7" xfId="10623" xr:uid="{00000000-0005-0000-0000-00004D420000}"/>
    <cellStyle name="Normal 4 3 2 2 2 3 7 2" xfId="30809" xr:uid="{00000000-0005-0000-0000-00004E420000}"/>
    <cellStyle name="Normal 4 3 2 2 2 3 8" xfId="20717" xr:uid="{00000000-0005-0000-0000-00004F420000}"/>
    <cellStyle name="Normal 4 3 2 2 2 4" xfId="970" xr:uid="{00000000-0005-0000-0000-000050420000}"/>
    <cellStyle name="Normal 4 3 2 2 2 4 2" xfId="3553" xr:uid="{00000000-0005-0000-0000-000051420000}"/>
    <cellStyle name="Normal 4 3 2 2 2 4 2 2" xfId="8599" xr:uid="{00000000-0005-0000-0000-000052420000}"/>
    <cellStyle name="Normal 4 3 2 2 2 4 2 2 2" xfId="18691" xr:uid="{00000000-0005-0000-0000-000053420000}"/>
    <cellStyle name="Normal 4 3 2 2 2 4 2 2 2 2" xfId="38877" xr:uid="{00000000-0005-0000-0000-000054420000}"/>
    <cellStyle name="Normal 4 3 2 2 2 4 2 2 3" xfId="28785" xr:uid="{00000000-0005-0000-0000-000055420000}"/>
    <cellStyle name="Normal 4 3 2 2 2 4 2 3" xfId="13645" xr:uid="{00000000-0005-0000-0000-000056420000}"/>
    <cellStyle name="Normal 4 3 2 2 2 4 2 3 2" xfId="33831" xr:uid="{00000000-0005-0000-0000-000057420000}"/>
    <cellStyle name="Normal 4 3 2 2 2 4 2 4" xfId="23739" xr:uid="{00000000-0005-0000-0000-000058420000}"/>
    <cellStyle name="Normal 4 3 2 2 2 4 3" xfId="2266" xr:uid="{00000000-0005-0000-0000-000059420000}"/>
    <cellStyle name="Normal 4 3 2 2 2 4 3 2" xfId="7312" xr:uid="{00000000-0005-0000-0000-00005A420000}"/>
    <cellStyle name="Normal 4 3 2 2 2 4 3 2 2" xfId="17404" xr:uid="{00000000-0005-0000-0000-00005B420000}"/>
    <cellStyle name="Normal 4 3 2 2 2 4 3 2 2 2" xfId="37590" xr:uid="{00000000-0005-0000-0000-00005C420000}"/>
    <cellStyle name="Normal 4 3 2 2 2 4 3 2 3" xfId="27498" xr:uid="{00000000-0005-0000-0000-00005D420000}"/>
    <cellStyle name="Normal 4 3 2 2 2 4 3 3" xfId="12358" xr:uid="{00000000-0005-0000-0000-00005E420000}"/>
    <cellStyle name="Normal 4 3 2 2 2 4 3 3 2" xfId="32544" xr:uid="{00000000-0005-0000-0000-00005F420000}"/>
    <cellStyle name="Normal 4 3 2 2 2 4 3 4" xfId="22452" xr:uid="{00000000-0005-0000-0000-000060420000}"/>
    <cellStyle name="Normal 4 3 2 2 2 4 4" xfId="4739" xr:uid="{00000000-0005-0000-0000-000061420000}"/>
    <cellStyle name="Normal 4 3 2 2 2 4 4 2" xfId="9785" xr:uid="{00000000-0005-0000-0000-000062420000}"/>
    <cellStyle name="Normal 4 3 2 2 2 4 4 2 2" xfId="19877" xr:uid="{00000000-0005-0000-0000-000063420000}"/>
    <cellStyle name="Normal 4 3 2 2 2 4 4 2 2 2" xfId="40063" xr:uid="{00000000-0005-0000-0000-000064420000}"/>
    <cellStyle name="Normal 4 3 2 2 2 4 4 2 3" xfId="29971" xr:uid="{00000000-0005-0000-0000-000065420000}"/>
    <cellStyle name="Normal 4 3 2 2 2 4 4 3" xfId="14831" xr:uid="{00000000-0005-0000-0000-000066420000}"/>
    <cellStyle name="Normal 4 3 2 2 2 4 4 3 2" xfId="35017" xr:uid="{00000000-0005-0000-0000-000067420000}"/>
    <cellStyle name="Normal 4 3 2 2 2 4 4 4" xfId="24925" xr:uid="{00000000-0005-0000-0000-000068420000}"/>
    <cellStyle name="Normal 4 3 2 2 2 4 5" xfId="6025" xr:uid="{00000000-0005-0000-0000-000069420000}"/>
    <cellStyle name="Normal 4 3 2 2 2 4 5 2" xfId="16117" xr:uid="{00000000-0005-0000-0000-00006A420000}"/>
    <cellStyle name="Normal 4 3 2 2 2 4 5 2 2" xfId="36303" xr:uid="{00000000-0005-0000-0000-00006B420000}"/>
    <cellStyle name="Normal 4 3 2 2 2 4 5 3" xfId="26211" xr:uid="{00000000-0005-0000-0000-00006C420000}"/>
    <cellStyle name="Normal 4 3 2 2 2 4 6" xfId="11071" xr:uid="{00000000-0005-0000-0000-00006D420000}"/>
    <cellStyle name="Normal 4 3 2 2 2 4 6 2" xfId="31257" xr:uid="{00000000-0005-0000-0000-00006E420000}"/>
    <cellStyle name="Normal 4 3 2 2 2 4 7" xfId="21165" xr:uid="{00000000-0005-0000-0000-00006F420000}"/>
    <cellStyle name="Normal 4 3 2 2 2 5" xfId="1041" xr:uid="{00000000-0005-0000-0000-000070420000}"/>
    <cellStyle name="Normal 4 3 2 2 2 5 2" xfId="3624" xr:uid="{00000000-0005-0000-0000-000071420000}"/>
    <cellStyle name="Normal 4 3 2 2 2 5 2 2" xfId="8670" xr:uid="{00000000-0005-0000-0000-000072420000}"/>
    <cellStyle name="Normal 4 3 2 2 2 5 2 2 2" xfId="18762" xr:uid="{00000000-0005-0000-0000-000073420000}"/>
    <cellStyle name="Normal 4 3 2 2 2 5 2 2 2 2" xfId="38948" xr:uid="{00000000-0005-0000-0000-000074420000}"/>
    <cellStyle name="Normal 4 3 2 2 2 5 2 2 3" xfId="28856" xr:uid="{00000000-0005-0000-0000-000075420000}"/>
    <cellStyle name="Normal 4 3 2 2 2 5 2 3" xfId="13716" xr:uid="{00000000-0005-0000-0000-000076420000}"/>
    <cellStyle name="Normal 4 3 2 2 2 5 2 3 2" xfId="33902" xr:uid="{00000000-0005-0000-0000-000077420000}"/>
    <cellStyle name="Normal 4 3 2 2 2 5 2 4" xfId="23810" xr:uid="{00000000-0005-0000-0000-000078420000}"/>
    <cellStyle name="Normal 4 3 2 2 2 5 3" xfId="2337" xr:uid="{00000000-0005-0000-0000-000079420000}"/>
    <cellStyle name="Normal 4 3 2 2 2 5 3 2" xfId="7383" xr:uid="{00000000-0005-0000-0000-00007A420000}"/>
    <cellStyle name="Normal 4 3 2 2 2 5 3 2 2" xfId="17475" xr:uid="{00000000-0005-0000-0000-00007B420000}"/>
    <cellStyle name="Normal 4 3 2 2 2 5 3 2 2 2" xfId="37661" xr:uid="{00000000-0005-0000-0000-00007C420000}"/>
    <cellStyle name="Normal 4 3 2 2 2 5 3 2 3" xfId="27569" xr:uid="{00000000-0005-0000-0000-00007D420000}"/>
    <cellStyle name="Normal 4 3 2 2 2 5 3 3" xfId="12429" xr:uid="{00000000-0005-0000-0000-00007E420000}"/>
    <cellStyle name="Normal 4 3 2 2 2 5 3 3 2" xfId="32615" xr:uid="{00000000-0005-0000-0000-00007F420000}"/>
    <cellStyle name="Normal 4 3 2 2 2 5 3 4" xfId="22523" xr:uid="{00000000-0005-0000-0000-000080420000}"/>
    <cellStyle name="Normal 4 3 2 2 2 5 4" xfId="4810" xr:uid="{00000000-0005-0000-0000-000081420000}"/>
    <cellStyle name="Normal 4 3 2 2 2 5 4 2" xfId="9856" xr:uid="{00000000-0005-0000-0000-000082420000}"/>
    <cellStyle name="Normal 4 3 2 2 2 5 4 2 2" xfId="19948" xr:uid="{00000000-0005-0000-0000-000083420000}"/>
    <cellStyle name="Normal 4 3 2 2 2 5 4 2 2 2" xfId="40134" xr:uid="{00000000-0005-0000-0000-000084420000}"/>
    <cellStyle name="Normal 4 3 2 2 2 5 4 2 3" xfId="30042" xr:uid="{00000000-0005-0000-0000-000085420000}"/>
    <cellStyle name="Normal 4 3 2 2 2 5 4 3" xfId="14902" xr:uid="{00000000-0005-0000-0000-000086420000}"/>
    <cellStyle name="Normal 4 3 2 2 2 5 4 3 2" xfId="35088" xr:uid="{00000000-0005-0000-0000-000087420000}"/>
    <cellStyle name="Normal 4 3 2 2 2 5 4 4" xfId="24996" xr:uid="{00000000-0005-0000-0000-000088420000}"/>
    <cellStyle name="Normal 4 3 2 2 2 5 5" xfId="6096" xr:uid="{00000000-0005-0000-0000-000089420000}"/>
    <cellStyle name="Normal 4 3 2 2 2 5 5 2" xfId="16188" xr:uid="{00000000-0005-0000-0000-00008A420000}"/>
    <cellStyle name="Normal 4 3 2 2 2 5 5 2 2" xfId="36374" xr:uid="{00000000-0005-0000-0000-00008B420000}"/>
    <cellStyle name="Normal 4 3 2 2 2 5 5 3" xfId="26282" xr:uid="{00000000-0005-0000-0000-00008C420000}"/>
    <cellStyle name="Normal 4 3 2 2 2 5 6" xfId="11142" xr:uid="{00000000-0005-0000-0000-00008D420000}"/>
    <cellStyle name="Normal 4 3 2 2 2 5 6 2" xfId="31328" xr:uid="{00000000-0005-0000-0000-00008E420000}"/>
    <cellStyle name="Normal 4 3 2 2 2 5 7" xfId="21236" xr:uid="{00000000-0005-0000-0000-00008F420000}"/>
    <cellStyle name="Normal 4 3 2 2 2 6" xfId="1114" xr:uid="{00000000-0005-0000-0000-000090420000}"/>
    <cellStyle name="Normal 4 3 2 2 2 6 2" xfId="3696" xr:uid="{00000000-0005-0000-0000-000091420000}"/>
    <cellStyle name="Normal 4 3 2 2 2 6 2 2" xfId="8742" xr:uid="{00000000-0005-0000-0000-000092420000}"/>
    <cellStyle name="Normal 4 3 2 2 2 6 2 2 2" xfId="18834" xr:uid="{00000000-0005-0000-0000-000093420000}"/>
    <cellStyle name="Normal 4 3 2 2 2 6 2 2 2 2" xfId="39020" xr:uid="{00000000-0005-0000-0000-000094420000}"/>
    <cellStyle name="Normal 4 3 2 2 2 6 2 2 3" xfId="28928" xr:uid="{00000000-0005-0000-0000-000095420000}"/>
    <cellStyle name="Normal 4 3 2 2 2 6 2 3" xfId="13788" xr:uid="{00000000-0005-0000-0000-000096420000}"/>
    <cellStyle name="Normal 4 3 2 2 2 6 2 3 2" xfId="33974" xr:uid="{00000000-0005-0000-0000-000097420000}"/>
    <cellStyle name="Normal 4 3 2 2 2 6 2 4" xfId="23882" xr:uid="{00000000-0005-0000-0000-000098420000}"/>
    <cellStyle name="Normal 4 3 2 2 2 6 3" xfId="2409" xr:uid="{00000000-0005-0000-0000-000099420000}"/>
    <cellStyle name="Normal 4 3 2 2 2 6 3 2" xfId="7455" xr:uid="{00000000-0005-0000-0000-00009A420000}"/>
    <cellStyle name="Normal 4 3 2 2 2 6 3 2 2" xfId="17547" xr:uid="{00000000-0005-0000-0000-00009B420000}"/>
    <cellStyle name="Normal 4 3 2 2 2 6 3 2 2 2" xfId="37733" xr:uid="{00000000-0005-0000-0000-00009C420000}"/>
    <cellStyle name="Normal 4 3 2 2 2 6 3 2 3" xfId="27641" xr:uid="{00000000-0005-0000-0000-00009D420000}"/>
    <cellStyle name="Normal 4 3 2 2 2 6 3 3" xfId="12501" xr:uid="{00000000-0005-0000-0000-00009E420000}"/>
    <cellStyle name="Normal 4 3 2 2 2 6 3 3 2" xfId="32687" xr:uid="{00000000-0005-0000-0000-00009F420000}"/>
    <cellStyle name="Normal 4 3 2 2 2 6 3 4" xfId="22595" xr:uid="{00000000-0005-0000-0000-0000A0420000}"/>
    <cellStyle name="Normal 4 3 2 2 2 6 4" xfId="4882" xr:uid="{00000000-0005-0000-0000-0000A1420000}"/>
    <cellStyle name="Normal 4 3 2 2 2 6 4 2" xfId="9928" xr:uid="{00000000-0005-0000-0000-0000A2420000}"/>
    <cellStyle name="Normal 4 3 2 2 2 6 4 2 2" xfId="20020" xr:uid="{00000000-0005-0000-0000-0000A3420000}"/>
    <cellStyle name="Normal 4 3 2 2 2 6 4 2 2 2" xfId="40206" xr:uid="{00000000-0005-0000-0000-0000A4420000}"/>
    <cellStyle name="Normal 4 3 2 2 2 6 4 2 3" xfId="30114" xr:uid="{00000000-0005-0000-0000-0000A5420000}"/>
    <cellStyle name="Normal 4 3 2 2 2 6 4 3" xfId="14974" xr:uid="{00000000-0005-0000-0000-0000A6420000}"/>
    <cellStyle name="Normal 4 3 2 2 2 6 4 3 2" xfId="35160" xr:uid="{00000000-0005-0000-0000-0000A7420000}"/>
    <cellStyle name="Normal 4 3 2 2 2 6 4 4" xfId="25068" xr:uid="{00000000-0005-0000-0000-0000A8420000}"/>
    <cellStyle name="Normal 4 3 2 2 2 6 5" xfId="6168" xr:uid="{00000000-0005-0000-0000-0000A9420000}"/>
    <cellStyle name="Normal 4 3 2 2 2 6 5 2" xfId="16260" xr:uid="{00000000-0005-0000-0000-0000AA420000}"/>
    <cellStyle name="Normal 4 3 2 2 2 6 5 2 2" xfId="36446" xr:uid="{00000000-0005-0000-0000-0000AB420000}"/>
    <cellStyle name="Normal 4 3 2 2 2 6 5 3" xfId="26354" xr:uid="{00000000-0005-0000-0000-0000AC420000}"/>
    <cellStyle name="Normal 4 3 2 2 2 6 6" xfId="11214" xr:uid="{00000000-0005-0000-0000-0000AD420000}"/>
    <cellStyle name="Normal 4 3 2 2 2 6 6 2" xfId="31400" xr:uid="{00000000-0005-0000-0000-0000AE420000}"/>
    <cellStyle name="Normal 4 3 2 2 2 6 7" xfId="21308" xr:uid="{00000000-0005-0000-0000-0000AF420000}"/>
    <cellStyle name="Normal 4 3 2 2 2 7" xfId="1199" xr:uid="{00000000-0005-0000-0000-0000B0420000}"/>
    <cellStyle name="Normal 4 3 2 2 2 7 2" xfId="3779" xr:uid="{00000000-0005-0000-0000-0000B1420000}"/>
    <cellStyle name="Normal 4 3 2 2 2 7 2 2" xfId="8825" xr:uid="{00000000-0005-0000-0000-0000B2420000}"/>
    <cellStyle name="Normal 4 3 2 2 2 7 2 2 2" xfId="18917" xr:uid="{00000000-0005-0000-0000-0000B3420000}"/>
    <cellStyle name="Normal 4 3 2 2 2 7 2 2 2 2" xfId="39103" xr:uid="{00000000-0005-0000-0000-0000B4420000}"/>
    <cellStyle name="Normal 4 3 2 2 2 7 2 2 3" xfId="29011" xr:uid="{00000000-0005-0000-0000-0000B5420000}"/>
    <cellStyle name="Normal 4 3 2 2 2 7 2 3" xfId="13871" xr:uid="{00000000-0005-0000-0000-0000B6420000}"/>
    <cellStyle name="Normal 4 3 2 2 2 7 2 3 2" xfId="34057" xr:uid="{00000000-0005-0000-0000-0000B7420000}"/>
    <cellStyle name="Normal 4 3 2 2 2 7 2 4" xfId="23965" xr:uid="{00000000-0005-0000-0000-0000B8420000}"/>
    <cellStyle name="Normal 4 3 2 2 2 7 3" xfId="2492" xr:uid="{00000000-0005-0000-0000-0000B9420000}"/>
    <cellStyle name="Normal 4 3 2 2 2 7 3 2" xfId="7538" xr:uid="{00000000-0005-0000-0000-0000BA420000}"/>
    <cellStyle name="Normal 4 3 2 2 2 7 3 2 2" xfId="17630" xr:uid="{00000000-0005-0000-0000-0000BB420000}"/>
    <cellStyle name="Normal 4 3 2 2 2 7 3 2 2 2" xfId="37816" xr:uid="{00000000-0005-0000-0000-0000BC420000}"/>
    <cellStyle name="Normal 4 3 2 2 2 7 3 2 3" xfId="27724" xr:uid="{00000000-0005-0000-0000-0000BD420000}"/>
    <cellStyle name="Normal 4 3 2 2 2 7 3 3" xfId="12584" xr:uid="{00000000-0005-0000-0000-0000BE420000}"/>
    <cellStyle name="Normal 4 3 2 2 2 7 3 3 2" xfId="32770" xr:uid="{00000000-0005-0000-0000-0000BF420000}"/>
    <cellStyle name="Normal 4 3 2 2 2 7 3 4" xfId="22678" xr:uid="{00000000-0005-0000-0000-0000C0420000}"/>
    <cellStyle name="Normal 4 3 2 2 2 7 4" xfId="4964" xr:uid="{00000000-0005-0000-0000-0000C1420000}"/>
    <cellStyle name="Normal 4 3 2 2 2 7 4 2" xfId="10010" xr:uid="{00000000-0005-0000-0000-0000C2420000}"/>
    <cellStyle name="Normal 4 3 2 2 2 7 4 2 2" xfId="20102" xr:uid="{00000000-0005-0000-0000-0000C3420000}"/>
    <cellStyle name="Normal 4 3 2 2 2 7 4 2 2 2" xfId="40288" xr:uid="{00000000-0005-0000-0000-0000C4420000}"/>
    <cellStyle name="Normal 4 3 2 2 2 7 4 2 3" xfId="30196" xr:uid="{00000000-0005-0000-0000-0000C5420000}"/>
    <cellStyle name="Normal 4 3 2 2 2 7 4 3" xfId="15056" xr:uid="{00000000-0005-0000-0000-0000C6420000}"/>
    <cellStyle name="Normal 4 3 2 2 2 7 4 3 2" xfId="35242" xr:uid="{00000000-0005-0000-0000-0000C7420000}"/>
    <cellStyle name="Normal 4 3 2 2 2 7 4 4" xfId="25150" xr:uid="{00000000-0005-0000-0000-0000C8420000}"/>
    <cellStyle name="Normal 4 3 2 2 2 7 5" xfId="6251" xr:uid="{00000000-0005-0000-0000-0000C9420000}"/>
    <cellStyle name="Normal 4 3 2 2 2 7 5 2" xfId="16343" xr:uid="{00000000-0005-0000-0000-0000CA420000}"/>
    <cellStyle name="Normal 4 3 2 2 2 7 5 2 2" xfId="36529" xr:uid="{00000000-0005-0000-0000-0000CB420000}"/>
    <cellStyle name="Normal 4 3 2 2 2 7 5 3" xfId="26437" xr:uid="{00000000-0005-0000-0000-0000CC420000}"/>
    <cellStyle name="Normal 4 3 2 2 2 7 6" xfId="11297" xr:uid="{00000000-0005-0000-0000-0000CD420000}"/>
    <cellStyle name="Normal 4 3 2 2 2 7 6 2" xfId="31483" xr:uid="{00000000-0005-0000-0000-0000CE420000}"/>
    <cellStyle name="Normal 4 3 2 2 2 7 7" xfId="21391" xr:uid="{00000000-0005-0000-0000-0000CF420000}"/>
    <cellStyle name="Normal 4 3 2 2 2 8" xfId="1271" xr:uid="{00000000-0005-0000-0000-0000D0420000}"/>
    <cellStyle name="Normal 4 3 2 2 2 8 2" xfId="3851" xr:uid="{00000000-0005-0000-0000-0000D1420000}"/>
    <cellStyle name="Normal 4 3 2 2 2 8 2 2" xfId="8897" xr:uid="{00000000-0005-0000-0000-0000D2420000}"/>
    <cellStyle name="Normal 4 3 2 2 2 8 2 2 2" xfId="18989" xr:uid="{00000000-0005-0000-0000-0000D3420000}"/>
    <cellStyle name="Normal 4 3 2 2 2 8 2 2 2 2" xfId="39175" xr:uid="{00000000-0005-0000-0000-0000D4420000}"/>
    <cellStyle name="Normal 4 3 2 2 2 8 2 2 3" xfId="29083" xr:uid="{00000000-0005-0000-0000-0000D5420000}"/>
    <cellStyle name="Normal 4 3 2 2 2 8 2 3" xfId="13943" xr:uid="{00000000-0005-0000-0000-0000D6420000}"/>
    <cellStyle name="Normal 4 3 2 2 2 8 2 3 2" xfId="34129" xr:uid="{00000000-0005-0000-0000-0000D7420000}"/>
    <cellStyle name="Normal 4 3 2 2 2 8 2 4" xfId="24037" xr:uid="{00000000-0005-0000-0000-0000D8420000}"/>
    <cellStyle name="Normal 4 3 2 2 2 8 3" xfId="2564" xr:uid="{00000000-0005-0000-0000-0000D9420000}"/>
    <cellStyle name="Normal 4 3 2 2 2 8 3 2" xfId="7610" xr:uid="{00000000-0005-0000-0000-0000DA420000}"/>
    <cellStyle name="Normal 4 3 2 2 2 8 3 2 2" xfId="17702" xr:uid="{00000000-0005-0000-0000-0000DB420000}"/>
    <cellStyle name="Normal 4 3 2 2 2 8 3 2 2 2" xfId="37888" xr:uid="{00000000-0005-0000-0000-0000DC420000}"/>
    <cellStyle name="Normal 4 3 2 2 2 8 3 2 3" xfId="27796" xr:uid="{00000000-0005-0000-0000-0000DD420000}"/>
    <cellStyle name="Normal 4 3 2 2 2 8 3 3" xfId="12656" xr:uid="{00000000-0005-0000-0000-0000DE420000}"/>
    <cellStyle name="Normal 4 3 2 2 2 8 3 3 2" xfId="32842" xr:uid="{00000000-0005-0000-0000-0000DF420000}"/>
    <cellStyle name="Normal 4 3 2 2 2 8 3 4" xfId="22750" xr:uid="{00000000-0005-0000-0000-0000E0420000}"/>
    <cellStyle name="Normal 4 3 2 2 2 8 4" xfId="5036" xr:uid="{00000000-0005-0000-0000-0000E1420000}"/>
    <cellStyle name="Normal 4 3 2 2 2 8 4 2" xfId="10082" xr:uid="{00000000-0005-0000-0000-0000E2420000}"/>
    <cellStyle name="Normal 4 3 2 2 2 8 4 2 2" xfId="20174" xr:uid="{00000000-0005-0000-0000-0000E3420000}"/>
    <cellStyle name="Normal 4 3 2 2 2 8 4 2 2 2" xfId="40360" xr:uid="{00000000-0005-0000-0000-0000E4420000}"/>
    <cellStyle name="Normal 4 3 2 2 2 8 4 2 3" xfId="30268" xr:uid="{00000000-0005-0000-0000-0000E5420000}"/>
    <cellStyle name="Normal 4 3 2 2 2 8 4 3" xfId="15128" xr:uid="{00000000-0005-0000-0000-0000E6420000}"/>
    <cellStyle name="Normal 4 3 2 2 2 8 4 3 2" xfId="35314" xr:uid="{00000000-0005-0000-0000-0000E7420000}"/>
    <cellStyle name="Normal 4 3 2 2 2 8 4 4" xfId="25222" xr:uid="{00000000-0005-0000-0000-0000E8420000}"/>
    <cellStyle name="Normal 4 3 2 2 2 8 5" xfId="6323" xr:uid="{00000000-0005-0000-0000-0000E9420000}"/>
    <cellStyle name="Normal 4 3 2 2 2 8 5 2" xfId="16415" xr:uid="{00000000-0005-0000-0000-0000EA420000}"/>
    <cellStyle name="Normal 4 3 2 2 2 8 5 2 2" xfId="36601" xr:uid="{00000000-0005-0000-0000-0000EB420000}"/>
    <cellStyle name="Normal 4 3 2 2 2 8 5 3" xfId="26509" xr:uid="{00000000-0005-0000-0000-0000EC420000}"/>
    <cellStyle name="Normal 4 3 2 2 2 8 6" xfId="11369" xr:uid="{00000000-0005-0000-0000-0000ED420000}"/>
    <cellStyle name="Normal 4 3 2 2 2 8 6 2" xfId="31555" xr:uid="{00000000-0005-0000-0000-0000EE420000}"/>
    <cellStyle name="Normal 4 3 2 2 2 8 7" xfId="21463" xr:uid="{00000000-0005-0000-0000-0000EF420000}"/>
    <cellStyle name="Normal 4 3 2 2 2 9" xfId="1344" xr:uid="{00000000-0005-0000-0000-0000F0420000}"/>
    <cellStyle name="Normal 4 3 2 2 2 9 2" xfId="3923" xr:uid="{00000000-0005-0000-0000-0000F1420000}"/>
    <cellStyle name="Normal 4 3 2 2 2 9 2 2" xfId="8969" xr:uid="{00000000-0005-0000-0000-0000F2420000}"/>
    <cellStyle name="Normal 4 3 2 2 2 9 2 2 2" xfId="19061" xr:uid="{00000000-0005-0000-0000-0000F3420000}"/>
    <cellStyle name="Normal 4 3 2 2 2 9 2 2 2 2" xfId="39247" xr:uid="{00000000-0005-0000-0000-0000F4420000}"/>
    <cellStyle name="Normal 4 3 2 2 2 9 2 2 3" xfId="29155" xr:uid="{00000000-0005-0000-0000-0000F5420000}"/>
    <cellStyle name="Normal 4 3 2 2 2 9 2 3" xfId="14015" xr:uid="{00000000-0005-0000-0000-0000F6420000}"/>
    <cellStyle name="Normal 4 3 2 2 2 9 2 3 2" xfId="34201" xr:uid="{00000000-0005-0000-0000-0000F7420000}"/>
    <cellStyle name="Normal 4 3 2 2 2 9 2 4" xfId="24109" xr:uid="{00000000-0005-0000-0000-0000F8420000}"/>
    <cellStyle name="Normal 4 3 2 2 2 9 3" xfId="2636" xr:uid="{00000000-0005-0000-0000-0000F9420000}"/>
    <cellStyle name="Normal 4 3 2 2 2 9 3 2" xfId="7682" xr:uid="{00000000-0005-0000-0000-0000FA420000}"/>
    <cellStyle name="Normal 4 3 2 2 2 9 3 2 2" xfId="17774" xr:uid="{00000000-0005-0000-0000-0000FB420000}"/>
    <cellStyle name="Normal 4 3 2 2 2 9 3 2 2 2" xfId="37960" xr:uid="{00000000-0005-0000-0000-0000FC420000}"/>
    <cellStyle name="Normal 4 3 2 2 2 9 3 2 3" xfId="27868" xr:uid="{00000000-0005-0000-0000-0000FD420000}"/>
    <cellStyle name="Normal 4 3 2 2 2 9 3 3" xfId="12728" xr:uid="{00000000-0005-0000-0000-0000FE420000}"/>
    <cellStyle name="Normal 4 3 2 2 2 9 3 3 2" xfId="32914" xr:uid="{00000000-0005-0000-0000-0000FF420000}"/>
    <cellStyle name="Normal 4 3 2 2 2 9 3 4" xfId="22822" xr:uid="{00000000-0005-0000-0000-000000430000}"/>
    <cellStyle name="Normal 4 3 2 2 2 9 4" xfId="5108" xr:uid="{00000000-0005-0000-0000-000001430000}"/>
    <cellStyle name="Normal 4 3 2 2 2 9 4 2" xfId="10154" xr:uid="{00000000-0005-0000-0000-000002430000}"/>
    <cellStyle name="Normal 4 3 2 2 2 9 4 2 2" xfId="20246" xr:uid="{00000000-0005-0000-0000-000003430000}"/>
    <cellStyle name="Normal 4 3 2 2 2 9 4 2 2 2" xfId="40432" xr:uid="{00000000-0005-0000-0000-000004430000}"/>
    <cellStyle name="Normal 4 3 2 2 2 9 4 2 3" xfId="30340" xr:uid="{00000000-0005-0000-0000-000005430000}"/>
    <cellStyle name="Normal 4 3 2 2 2 9 4 3" xfId="15200" xr:uid="{00000000-0005-0000-0000-000006430000}"/>
    <cellStyle name="Normal 4 3 2 2 2 9 4 3 2" xfId="35386" xr:uid="{00000000-0005-0000-0000-000007430000}"/>
    <cellStyle name="Normal 4 3 2 2 2 9 4 4" xfId="25294" xr:uid="{00000000-0005-0000-0000-000008430000}"/>
    <cellStyle name="Normal 4 3 2 2 2 9 5" xfId="6395" xr:uid="{00000000-0005-0000-0000-000009430000}"/>
    <cellStyle name="Normal 4 3 2 2 2 9 5 2" xfId="16487" xr:uid="{00000000-0005-0000-0000-00000A430000}"/>
    <cellStyle name="Normal 4 3 2 2 2 9 5 2 2" xfId="36673" xr:uid="{00000000-0005-0000-0000-00000B430000}"/>
    <cellStyle name="Normal 4 3 2 2 2 9 5 3" xfId="26581" xr:uid="{00000000-0005-0000-0000-00000C430000}"/>
    <cellStyle name="Normal 4 3 2 2 2 9 6" xfId="11441" xr:uid="{00000000-0005-0000-0000-00000D430000}"/>
    <cellStyle name="Normal 4 3 2 2 2 9 6 2" xfId="31627" xr:uid="{00000000-0005-0000-0000-00000E430000}"/>
    <cellStyle name="Normal 4 3 2 2 2 9 7" xfId="21535" xr:uid="{00000000-0005-0000-0000-00000F430000}"/>
    <cellStyle name="Normal 4 3 2 2 3" xfId="292" xr:uid="{00000000-0005-0000-0000-000010430000}"/>
    <cellStyle name="Normal 4 3 2 2 3 2" xfId="436" xr:uid="{00000000-0005-0000-0000-000011430000}"/>
    <cellStyle name="Normal 4 3 2 2 3 2 2" xfId="1528" xr:uid="{00000000-0005-0000-0000-000012430000}"/>
    <cellStyle name="Normal 4 3 2 2 3 2 2 2" xfId="4103" xr:uid="{00000000-0005-0000-0000-000013430000}"/>
    <cellStyle name="Normal 4 3 2 2 3 2 2 2 2" xfId="9149" xr:uid="{00000000-0005-0000-0000-000014430000}"/>
    <cellStyle name="Normal 4 3 2 2 3 2 2 2 2 2" xfId="19241" xr:uid="{00000000-0005-0000-0000-000015430000}"/>
    <cellStyle name="Normal 4 3 2 2 3 2 2 2 2 2 2" xfId="39427" xr:uid="{00000000-0005-0000-0000-000016430000}"/>
    <cellStyle name="Normal 4 3 2 2 3 2 2 2 2 3" xfId="29335" xr:uid="{00000000-0005-0000-0000-000017430000}"/>
    <cellStyle name="Normal 4 3 2 2 3 2 2 2 3" xfId="14195" xr:uid="{00000000-0005-0000-0000-000018430000}"/>
    <cellStyle name="Normal 4 3 2 2 3 2 2 2 3 2" xfId="34381" xr:uid="{00000000-0005-0000-0000-000019430000}"/>
    <cellStyle name="Normal 4 3 2 2 3 2 2 2 4" xfId="24289" xr:uid="{00000000-0005-0000-0000-00001A430000}"/>
    <cellStyle name="Normal 4 3 2 2 3 2 2 3" xfId="2816" xr:uid="{00000000-0005-0000-0000-00001B430000}"/>
    <cellStyle name="Normal 4 3 2 2 3 2 2 3 2" xfId="7862" xr:uid="{00000000-0005-0000-0000-00001C430000}"/>
    <cellStyle name="Normal 4 3 2 2 3 2 2 3 2 2" xfId="17954" xr:uid="{00000000-0005-0000-0000-00001D430000}"/>
    <cellStyle name="Normal 4 3 2 2 3 2 2 3 2 2 2" xfId="38140" xr:uid="{00000000-0005-0000-0000-00001E430000}"/>
    <cellStyle name="Normal 4 3 2 2 3 2 2 3 2 3" xfId="28048" xr:uid="{00000000-0005-0000-0000-00001F430000}"/>
    <cellStyle name="Normal 4 3 2 2 3 2 2 3 3" xfId="12908" xr:uid="{00000000-0005-0000-0000-000020430000}"/>
    <cellStyle name="Normal 4 3 2 2 3 2 2 3 3 2" xfId="33094" xr:uid="{00000000-0005-0000-0000-000021430000}"/>
    <cellStyle name="Normal 4 3 2 2 3 2 2 3 4" xfId="23002" xr:uid="{00000000-0005-0000-0000-000022430000}"/>
    <cellStyle name="Normal 4 3 2 2 3 2 2 4" xfId="5288" xr:uid="{00000000-0005-0000-0000-000023430000}"/>
    <cellStyle name="Normal 4 3 2 2 3 2 2 4 2" xfId="10334" xr:uid="{00000000-0005-0000-0000-000024430000}"/>
    <cellStyle name="Normal 4 3 2 2 3 2 2 4 2 2" xfId="20426" xr:uid="{00000000-0005-0000-0000-000025430000}"/>
    <cellStyle name="Normal 4 3 2 2 3 2 2 4 2 2 2" xfId="40612" xr:uid="{00000000-0005-0000-0000-000026430000}"/>
    <cellStyle name="Normal 4 3 2 2 3 2 2 4 2 3" xfId="30520" xr:uid="{00000000-0005-0000-0000-000027430000}"/>
    <cellStyle name="Normal 4 3 2 2 3 2 2 4 3" xfId="15380" xr:uid="{00000000-0005-0000-0000-000028430000}"/>
    <cellStyle name="Normal 4 3 2 2 3 2 2 4 3 2" xfId="35566" xr:uid="{00000000-0005-0000-0000-000029430000}"/>
    <cellStyle name="Normal 4 3 2 2 3 2 2 4 4" xfId="25474" xr:uid="{00000000-0005-0000-0000-00002A430000}"/>
    <cellStyle name="Normal 4 3 2 2 3 2 2 5" xfId="6575" xr:uid="{00000000-0005-0000-0000-00002B430000}"/>
    <cellStyle name="Normal 4 3 2 2 3 2 2 5 2" xfId="16667" xr:uid="{00000000-0005-0000-0000-00002C430000}"/>
    <cellStyle name="Normal 4 3 2 2 3 2 2 5 2 2" xfId="36853" xr:uid="{00000000-0005-0000-0000-00002D430000}"/>
    <cellStyle name="Normal 4 3 2 2 3 2 2 5 3" xfId="26761" xr:uid="{00000000-0005-0000-0000-00002E430000}"/>
    <cellStyle name="Normal 4 3 2 2 3 2 2 6" xfId="11621" xr:uid="{00000000-0005-0000-0000-00002F430000}"/>
    <cellStyle name="Normal 4 3 2 2 3 2 2 6 2" xfId="31807" xr:uid="{00000000-0005-0000-0000-000030430000}"/>
    <cellStyle name="Normal 4 3 2 2 3 2 2 7" xfId="21715" xr:uid="{00000000-0005-0000-0000-000031430000}"/>
    <cellStyle name="Normal 4 3 2 2 3 2 3" xfId="3141" xr:uid="{00000000-0005-0000-0000-000032430000}"/>
    <cellStyle name="Normal 4 3 2 2 3 2 3 2" xfId="8187" xr:uid="{00000000-0005-0000-0000-000033430000}"/>
    <cellStyle name="Normal 4 3 2 2 3 2 3 2 2" xfId="18279" xr:uid="{00000000-0005-0000-0000-000034430000}"/>
    <cellStyle name="Normal 4 3 2 2 3 2 3 2 2 2" xfId="38465" xr:uid="{00000000-0005-0000-0000-000035430000}"/>
    <cellStyle name="Normal 4 3 2 2 3 2 3 2 3" xfId="28373" xr:uid="{00000000-0005-0000-0000-000036430000}"/>
    <cellStyle name="Normal 4 3 2 2 3 2 3 3" xfId="13233" xr:uid="{00000000-0005-0000-0000-000037430000}"/>
    <cellStyle name="Normal 4 3 2 2 3 2 3 3 2" xfId="33419" xr:uid="{00000000-0005-0000-0000-000038430000}"/>
    <cellStyle name="Normal 4 3 2 2 3 2 3 4" xfId="23327" xr:uid="{00000000-0005-0000-0000-000039430000}"/>
    <cellStyle name="Normal 4 3 2 2 3 2 4" xfId="1854" xr:uid="{00000000-0005-0000-0000-00003A430000}"/>
    <cellStyle name="Normal 4 3 2 2 3 2 4 2" xfId="6900" xr:uid="{00000000-0005-0000-0000-00003B430000}"/>
    <cellStyle name="Normal 4 3 2 2 3 2 4 2 2" xfId="16992" xr:uid="{00000000-0005-0000-0000-00003C430000}"/>
    <cellStyle name="Normal 4 3 2 2 3 2 4 2 2 2" xfId="37178" xr:uid="{00000000-0005-0000-0000-00003D430000}"/>
    <cellStyle name="Normal 4 3 2 2 3 2 4 2 3" xfId="27086" xr:uid="{00000000-0005-0000-0000-00003E430000}"/>
    <cellStyle name="Normal 4 3 2 2 3 2 4 3" xfId="11946" xr:uid="{00000000-0005-0000-0000-00003F430000}"/>
    <cellStyle name="Normal 4 3 2 2 3 2 4 3 2" xfId="32132" xr:uid="{00000000-0005-0000-0000-000040430000}"/>
    <cellStyle name="Normal 4 3 2 2 3 2 4 4" xfId="22040" xr:uid="{00000000-0005-0000-0000-000041430000}"/>
    <cellStyle name="Normal 4 3 2 2 3 2 5" xfId="4392" xr:uid="{00000000-0005-0000-0000-000042430000}"/>
    <cellStyle name="Normal 4 3 2 2 3 2 5 2" xfId="9438" xr:uid="{00000000-0005-0000-0000-000043430000}"/>
    <cellStyle name="Normal 4 3 2 2 3 2 5 2 2" xfId="19530" xr:uid="{00000000-0005-0000-0000-000044430000}"/>
    <cellStyle name="Normal 4 3 2 2 3 2 5 2 2 2" xfId="39716" xr:uid="{00000000-0005-0000-0000-000045430000}"/>
    <cellStyle name="Normal 4 3 2 2 3 2 5 2 3" xfId="29624" xr:uid="{00000000-0005-0000-0000-000046430000}"/>
    <cellStyle name="Normal 4 3 2 2 3 2 5 3" xfId="14484" xr:uid="{00000000-0005-0000-0000-000047430000}"/>
    <cellStyle name="Normal 4 3 2 2 3 2 5 3 2" xfId="34670" xr:uid="{00000000-0005-0000-0000-000048430000}"/>
    <cellStyle name="Normal 4 3 2 2 3 2 5 4" xfId="24578" xr:uid="{00000000-0005-0000-0000-000049430000}"/>
    <cellStyle name="Normal 4 3 2 2 3 2 6" xfId="5613" xr:uid="{00000000-0005-0000-0000-00004A430000}"/>
    <cellStyle name="Normal 4 3 2 2 3 2 6 2" xfId="15705" xr:uid="{00000000-0005-0000-0000-00004B430000}"/>
    <cellStyle name="Normal 4 3 2 2 3 2 6 2 2" xfId="35891" xr:uid="{00000000-0005-0000-0000-00004C430000}"/>
    <cellStyle name="Normal 4 3 2 2 3 2 6 3" xfId="25799" xr:uid="{00000000-0005-0000-0000-00004D430000}"/>
    <cellStyle name="Normal 4 3 2 2 3 2 7" xfId="10659" xr:uid="{00000000-0005-0000-0000-00004E430000}"/>
    <cellStyle name="Normal 4 3 2 2 3 2 7 2" xfId="30845" xr:uid="{00000000-0005-0000-0000-00004F430000}"/>
    <cellStyle name="Normal 4 3 2 2 3 2 8" xfId="20753" xr:uid="{00000000-0005-0000-0000-000050430000}"/>
    <cellStyle name="Normal 4 3 2 2 3 3" xfId="784" xr:uid="{00000000-0005-0000-0000-000051430000}"/>
    <cellStyle name="Normal 4 3 2 2 3 3 2" xfId="3371" xr:uid="{00000000-0005-0000-0000-000052430000}"/>
    <cellStyle name="Normal 4 3 2 2 3 3 2 2" xfId="8417" xr:uid="{00000000-0005-0000-0000-000053430000}"/>
    <cellStyle name="Normal 4 3 2 2 3 3 2 2 2" xfId="18509" xr:uid="{00000000-0005-0000-0000-000054430000}"/>
    <cellStyle name="Normal 4 3 2 2 3 3 2 2 2 2" xfId="38695" xr:uid="{00000000-0005-0000-0000-000055430000}"/>
    <cellStyle name="Normal 4 3 2 2 3 3 2 2 3" xfId="28603" xr:uid="{00000000-0005-0000-0000-000056430000}"/>
    <cellStyle name="Normal 4 3 2 2 3 3 2 3" xfId="13463" xr:uid="{00000000-0005-0000-0000-000057430000}"/>
    <cellStyle name="Normal 4 3 2 2 3 3 2 3 2" xfId="33649" xr:uid="{00000000-0005-0000-0000-000058430000}"/>
    <cellStyle name="Normal 4 3 2 2 3 3 2 4" xfId="23557" xr:uid="{00000000-0005-0000-0000-000059430000}"/>
    <cellStyle name="Normal 4 3 2 2 3 3 3" xfId="2084" xr:uid="{00000000-0005-0000-0000-00005A430000}"/>
    <cellStyle name="Normal 4 3 2 2 3 3 3 2" xfId="7130" xr:uid="{00000000-0005-0000-0000-00005B430000}"/>
    <cellStyle name="Normal 4 3 2 2 3 3 3 2 2" xfId="17222" xr:uid="{00000000-0005-0000-0000-00005C430000}"/>
    <cellStyle name="Normal 4 3 2 2 3 3 3 2 2 2" xfId="37408" xr:uid="{00000000-0005-0000-0000-00005D430000}"/>
    <cellStyle name="Normal 4 3 2 2 3 3 3 2 3" xfId="27316" xr:uid="{00000000-0005-0000-0000-00005E430000}"/>
    <cellStyle name="Normal 4 3 2 2 3 3 3 3" xfId="12176" xr:uid="{00000000-0005-0000-0000-00005F430000}"/>
    <cellStyle name="Normal 4 3 2 2 3 3 3 3 2" xfId="32362" xr:uid="{00000000-0005-0000-0000-000060430000}"/>
    <cellStyle name="Normal 4 3 2 2 3 3 3 4" xfId="22270" xr:uid="{00000000-0005-0000-0000-000061430000}"/>
    <cellStyle name="Normal 4 3 2 2 3 3 4" xfId="4557" xr:uid="{00000000-0005-0000-0000-000062430000}"/>
    <cellStyle name="Normal 4 3 2 2 3 3 4 2" xfId="9603" xr:uid="{00000000-0005-0000-0000-000063430000}"/>
    <cellStyle name="Normal 4 3 2 2 3 3 4 2 2" xfId="19695" xr:uid="{00000000-0005-0000-0000-000064430000}"/>
    <cellStyle name="Normal 4 3 2 2 3 3 4 2 2 2" xfId="39881" xr:uid="{00000000-0005-0000-0000-000065430000}"/>
    <cellStyle name="Normal 4 3 2 2 3 3 4 2 3" xfId="29789" xr:uid="{00000000-0005-0000-0000-000066430000}"/>
    <cellStyle name="Normal 4 3 2 2 3 3 4 3" xfId="14649" xr:uid="{00000000-0005-0000-0000-000067430000}"/>
    <cellStyle name="Normal 4 3 2 2 3 3 4 3 2" xfId="34835" xr:uid="{00000000-0005-0000-0000-000068430000}"/>
    <cellStyle name="Normal 4 3 2 2 3 3 4 4" xfId="24743" xr:uid="{00000000-0005-0000-0000-000069430000}"/>
    <cellStyle name="Normal 4 3 2 2 3 3 5" xfId="5843" xr:uid="{00000000-0005-0000-0000-00006A430000}"/>
    <cellStyle name="Normal 4 3 2 2 3 3 5 2" xfId="15935" xr:uid="{00000000-0005-0000-0000-00006B430000}"/>
    <cellStyle name="Normal 4 3 2 2 3 3 5 2 2" xfId="36121" xr:uid="{00000000-0005-0000-0000-00006C430000}"/>
    <cellStyle name="Normal 4 3 2 2 3 3 5 3" xfId="26029" xr:uid="{00000000-0005-0000-0000-00006D430000}"/>
    <cellStyle name="Normal 4 3 2 2 3 3 6" xfId="10889" xr:uid="{00000000-0005-0000-0000-00006E430000}"/>
    <cellStyle name="Normal 4 3 2 2 3 3 6 2" xfId="31075" xr:uid="{00000000-0005-0000-0000-00006F430000}"/>
    <cellStyle name="Normal 4 3 2 2 3 3 7" xfId="20983" xr:uid="{00000000-0005-0000-0000-000070430000}"/>
    <cellStyle name="Normal 4 3 2 2 3 4" xfId="2997" xr:uid="{00000000-0005-0000-0000-000071430000}"/>
    <cellStyle name="Normal 4 3 2 2 3 4 2" xfId="8043" xr:uid="{00000000-0005-0000-0000-000072430000}"/>
    <cellStyle name="Normal 4 3 2 2 3 4 2 2" xfId="18135" xr:uid="{00000000-0005-0000-0000-000073430000}"/>
    <cellStyle name="Normal 4 3 2 2 3 4 2 2 2" xfId="38321" xr:uid="{00000000-0005-0000-0000-000074430000}"/>
    <cellStyle name="Normal 4 3 2 2 3 4 2 3" xfId="28229" xr:uid="{00000000-0005-0000-0000-000075430000}"/>
    <cellStyle name="Normal 4 3 2 2 3 4 3" xfId="13089" xr:uid="{00000000-0005-0000-0000-000076430000}"/>
    <cellStyle name="Normal 4 3 2 2 3 4 3 2" xfId="33275" xr:uid="{00000000-0005-0000-0000-000077430000}"/>
    <cellStyle name="Normal 4 3 2 2 3 4 4" xfId="23183" xr:uid="{00000000-0005-0000-0000-000078430000}"/>
    <cellStyle name="Normal 4 3 2 2 3 5" xfId="1710" xr:uid="{00000000-0005-0000-0000-000079430000}"/>
    <cellStyle name="Normal 4 3 2 2 3 5 2" xfId="6756" xr:uid="{00000000-0005-0000-0000-00007A430000}"/>
    <cellStyle name="Normal 4 3 2 2 3 5 2 2" xfId="16848" xr:uid="{00000000-0005-0000-0000-00007B430000}"/>
    <cellStyle name="Normal 4 3 2 2 3 5 2 2 2" xfId="37034" xr:uid="{00000000-0005-0000-0000-00007C430000}"/>
    <cellStyle name="Normal 4 3 2 2 3 5 2 3" xfId="26942" xr:uid="{00000000-0005-0000-0000-00007D430000}"/>
    <cellStyle name="Normal 4 3 2 2 3 5 3" xfId="11802" xr:uid="{00000000-0005-0000-0000-00007E430000}"/>
    <cellStyle name="Normal 4 3 2 2 3 5 3 2" xfId="31988" xr:uid="{00000000-0005-0000-0000-00007F430000}"/>
    <cellStyle name="Normal 4 3 2 2 3 5 4" xfId="21896" xr:uid="{00000000-0005-0000-0000-000080430000}"/>
    <cellStyle name="Normal 4 3 2 2 3 6" xfId="4248" xr:uid="{00000000-0005-0000-0000-000081430000}"/>
    <cellStyle name="Normal 4 3 2 2 3 6 2" xfId="9294" xr:uid="{00000000-0005-0000-0000-000082430000}"/>
    <cellStyle name="Normal 4 3 2 2 3 6 2 2" xfId="19386" xr:uid="{00000000-0005-0000-0000-000083430000}"/>
    <cellStyle name="Normal 4 3 2 2 3 6 2 2 2" xfId="39572" xr:uid="{00000000-0005-0000-0000-000084430000}"/>
    <cellStyle name="Normal 4 3 2 2 3 6 2 3" xfId="29480" xr:uid="{00000000-0005-0000-0000-000085430000}"/>
    <cellStyle name="Normal 4 3 2 2 3 6 3" xfId="14340" xr:uid="{00000000-0005-0000-0000-000086430000}"/>
    <cellStyle name="Normal 4 3 2 2 3 6 3 2" xfId="34526" xr:uid="{00000000-0005-0000-0000-000087430000}"/>
    <cellStyle name="Normal 4 3 2 2 3 6 4" xfId="24434" xr:uid="{00000000-0005-0000-0000-000088430000}"/>
    <cellStyle name="Normal 4 3 2 2 3 7" xfId="5469" xr:uid="{00000000-0005-0000-0000-000089430000}"/>
    <cellStyle name="Normal 4 3 2 2 3 7 2" xfId="15561" xr:uid="{00000000-0005-0000-0000-00008A430000}"/>
    <cellStyle name="Normal 4 3 2 2 3 7 2 2" xfId="35747" xr:uid="{00000000-0005-0000-0000-00008B430000}"/>
    <cellStyle name="Normal 4 3 2 2 3 7 3" xfId="25655" xr:uid="{00000000-0005-0000-0000-00008C430000}"/>
    <cellStyle name="Normal 4 3 2 2 3 8" xfId="10515" xr:uid="{00000000-0005-0000-0000-00008D430000}"/>
    <cellStyle name="Normal 4 3 2 2 3 8 2" xfId="30701" xr:uid="{00000000-0005-0000-0000-00008E430000}"/>
    <cellStyle name="Normal 4 3 2 2 3 9" xfId="20609" xr:uid="{00000000-0005-0000-0000-00008F430000}"/>
    <cellStyle name="Normal 4 3 2 2 4" xfId="364" xr:uid="{00000000-0005-0000-0000-000090430000}"/>
    <cellStyle name="Normal 4 3 2 2 4 2" xfId="858" xr:uid="{00000000-0005-0000-0000-000091430000}"/>
    <cellStyle name="Normal 4 3 2 2 4 2 2" xfId="3444" xr:uid="{00000000-0005-0000-0000-000092430000}"/>
    <cellStyle name="Normal 4 3 2 2 4 2 2 2" xfId="8490" xr:uid="{00000000-0005-0000-0000-000093430000}"/>
    <cellStyle name="Normal 4 3 2 2 4 2 2 2 2" xfId="18582" xr:uid="{00000000-0005-0000-0000-000094430000}"/>
    <cellStyle name="Normal 4 3 2 2 4 2 2 2 2 2" xfId="38768" xr:uid="{00000000-0005-0000-0000-000095430000}"/>
    <cellStyle name="Normal 4 3 2 2 4 2 2 2 3" xfId="28676" xr:uid="{00000000-0005-0000-0000-000096430000}"/>
    <cellStyle name="Normal 4 3 2 2 4 2 2 3" xfId="13536" xr:uid="{00000000-0005-0000-0000-000097430000}"/>
    <cellStyle name="Normal 4 3 2 2 4 2 2 3 2" xfId="33722" xr:uid="{00000000-0005-0000-0000-000098430000}"/>
    <cellStyle name="Normal 4 3 2 2 4 2 2 4" xfId="23630" xr:uid="{00000000-0005-0000-0000-000099430000}"/>
    <cellStyle name="Normal 4 3 2 2 4 2 3" xfId="2157" xr:uid="{00000000-0005-0000-0000-00009A430000}"/>
    <cellStyle name="Normal 4 3 2 2 4 2 3 2" xfId="7203" xr:uid="{00000000-0005-0000-0000-00009B430000}"/>
    <cellStyle name="Normal 4 3 2 2 4 2 3 2 2" xfId="17295" xr:uid="{00000000-0005-0000-0000-00009C430000}"/>
    <cellStyle name="Normal 4 3 2 2 4 2 3 2 2 2" xfId="37481" xr:uid="{00000000-0005-0000-0000-00009D430000}"/>
    <cellStyle name="Normal 4 3 2 2 4 2 3 2 3" xfId="27389" xr:uid="{00000000-0005-0000-0000-00009E430000}"/>
    <cellStyle name="Normal 4 3 2 2 4 2 3 3" xfId="12249" xr:uid="{00000000-0005-0000-0000-00009F430000}"/>
    <cellStyle name="Normal 4 3 2 2 4 2 3 3 2" xfId="32435" xr:uid="{00000000-0005-0000-0000-0000A0430000}"/>
    <cellStyle name="Normal 4 3 2 2 4 2 3 4" xfId="22343" xr:uid="{00000000-0005-0000-0000-0000A1430000}"/>
    <cellStyle name="Normal 4 3 2 2 4 2 4" xfId="4630" xr:uid="{00000000-0005-0000-0000-0000A2430000}"/>
    <cellStyle name="Normal 4 3 2 2 4 2 4 2" xfId="9676" xr:uid="{00000000-0005-0000-0000-0000A3430000}"/>
    <cellStyle name="Normal 4 3 2 2 4 2 4 2 2" xfId="19768" xr:uid="{00000000-0005-0000-0000-0000A4430000}"/>
    <cellStyle name="Normal 4 3 2 2 4 2 4 2 2 2" xfId="39954" xr:uid="{00000000-0005-0000-0000-0000A5430000}"/>
    <cellStyle name="Normal 4 3 2 2 4 2 4 2 3" xfId="29862" xr:uid="{00000000-0005-0000-0000-0000A6430000}"/>
    <cellStyle name="Normal 4 3 2 2 4 2 4 3" xfId="14722" xr:uid="{00000000-0005-0000-0000-0000A7430000}"/>
    <cellStyle name="Normal 4 3 2 2 4 2 4 3 2" xfId="34908" xr:uid="{00000000-0005-0000-0000-0000A8430000}"/>
    <cellStyle name="Normal 4 3 2 2 4 2 4 4" xfId="24816" xr:uid="{00000000-0005-0000-0000-0000A9430000}"/>
    <cellStyle name="Normal 4 3 2 2 4 2 5" xfId="5916" xr:uid="{00000000-0005-0000-0000-0000AA430000}"/>
    <cellStyle name="Normal 4 3 2 2 4 2 5 2" xfId="16008" xr:uid="{00000000-0005-0000-0000-0000AB430000}"/>
    <cellStyle name="Normal 4 3 2 2 4 2 5 2 2" xfId="36194" xr:uid="{00000000-0005-0000-0000-0000AC430000}"/>
    <cellStyle name="Normal 4 3 2 2 4 2 5 3" xfId="26102" xr:uid="{00000000-0005-0000-0000-0000AD430000}"/>
    <cellStyle name="Normal 4 3 2 2 4 2 6" xfId="10962" xr:uid="{00000000-0005-0000-0000-0000AE430000}"/>
    <cellStyle name="Normal 4 3 2 2 4 2 6 2" xfId="31148" xr:uid="{00000000-0005-0000-0000-0000AF430000}"/>
    <cellStyle name="Normal 4 3 2 2 4 2 7" xfId="21056" xr:uid="{00000000-0005-0000-0000-0000B0430000}"/>
    <cellStyle name="Normal 4 3 2 2 4 3" xfId="3069" xr:uid="{00000000-0005-0000-0000-0000B1430000}"/>
    <cellStyle name="Normal 4 3 2 2 4 3 2" xfId="8115" xr:uid="{00000000-0005-0000-0000-0000B2430000}"/>
    <cellStyle name="Normal 4 3 2 2 4 3 2 2" xfId="18207" xr:uid="{00000000-0005-0000-0000-0000B3430000}"/>
    <cellStyle name="Normal 4 3 2 2 4 3 2 2 2" xfId="38393" xr:uid="{00000000-0005-0000-0000-0000B4430000}"/>
    <cellStyle name="Normal 4 3 2 2 4 3 2 3" xfId="28301" xr:uid="{00000000-0005-0000-0000-0000B5430000}"/>
    <cellStyle name="Normal 4 3 2 2 4 3 3" xfId="13161" xr:uid="{00000000-0005-0000-0000-0000B6430000}"/>
    <cellStyle name="Normal 4 3 2 2 4 3 3 2" xfId="33347" xr:uid="{00000000-0005-0000-0000-0000B7430000}"/>
    <cellStyle name="Normal 4 3 2 2 4 3 4" xfId="23255" xr:uid="{00000000-0005-0000-0000-0000B8430000}"/>
    <cellStyle name="Normal 4 3 2 2 4 4" xfId="1782" xr:uid="{00000000-0005-0000-0000-0000B9430000}"/>
    <cellStyle name="Normal 4 3 2 2 4 4 2" xfId="6828" xr:uid="{00000000-0005-0000-0000-0000BA430000}"/>
    <cellStyle name="Normal 4 3 2 2 4 4 2 2" xfId="16920" xr:uid="{00000000-0005-0000-0000-0000BB430000}"/>
    <cellStyle name="Normal 4 3 2 2 4 4 2 2 2" xfId="37106" xr:uid="{00000000-0005-0000-0000-0000BC430000}"/>
    <cellStyle name="Normal 4 3 2 2 4 4 2 3" xfId="27014" xr:uid="{00000000-0005-0000-0000-0000BD430000}"/>
    <cellStyle name="Normal 4 3 2 2 4 4 3" xfId="11874" xr:uid="{00000000-0005-0000-0000-0000BE430000}"/>
    <cellStyle name="Normal 4 3 2 2 4 4 3 2" xfId="32060" xr:uid="{00000000-0005-0000-0000-0000BF430000}"/>
    <cellStyle name="Normal 4 3 2 2 4 4 4" xfId="21968" xr:uid="{00000000-0005-0000-0000-0000C0430000}"/>
    <cellStyle name="Normal 4 3 2 2 4 5" xfId="4320" xr:uid="{00000000-0005-0000-0000-0000C1430000}"/>
    <cellStyle name="Normal 4 3 2 2 4 5 2" xfId="9366" xr:uid="{00000000-0005-0000-0000-0000C2430000}"/>
    <cellStyle name="Normal 4 3 2 2 4 5 2 2" xfId="19458" xr:uid="{00000000-0005-0000-0000-0000C3430000}"/>
    <cellStyle name="Normal 4 3 2 2 4 5 2 2 2" xfId="39644" xr:uid="{00000000-0005-0000-0000-0000C4430000}"/>
    <cellStyle name="Normal 4 3 2 2 4 5 2 3" xfId="29552" xr:uid="{00000000-0005-0000-0000-0000C5430000}"/>
    <cellStyle name="Normal 4 3 2 2 4 5 3" xfId="14412" xr:uid="{00000000-0005-0000-0000-0000C6430000}"/>
    <cellStyle name="Normal 4 3 2 2 4 5 3 2" xfId="34598" xr:uid="{00000000-0005-0000-0000-0000C7430000}"/>
    <cellStyle name="Normal 4 3 2 2 4 5 4" xfId="24506" xr:uid="{00000000-0005-0000-0000-0000C8430000}"/>
    <cellStyle name="Normal 4 3 2 2 4 6" xfId="5541" xr:uid="{00000000-0005-0000-0000-0000C9430000}"/>
    <cellStyle name="Normal 4 3 2 2 4 6 2" xfId="15633" xr:uid="{00000000-0005-0000-0000-0000CA430000}"/>
    <cellStyle name="Normal 4 3 2 2 4 6 2 2" xfId="35819" xr:uid="{00000000-0005-0000-0000-0000CB430000}"/>
    <cellStyle name="Normal 4 3 2 2 4 6 3" xfId="25727" xr:uid="{00000000-0005-0000-0000-0000CC430000}"/>
    <cellStyle name="Normal 4 3 2 2 4 7" xfId="10587" xr:uid="{00000000-0005-0000-0000-0000CD430000}"/>
    <cellStyle name="Normal 4 3 2 2 4 7 2" xfId="30773" xr:uid="{00000000-0005-0000-0000-0000CE430000}"/>
    <cellStyle name="Normal 4 3 2 2 4 8" xfId="20681" xr:uid="{00000000-0005-0000-0000-0000CF430000}"/>
    <cellStyle name="Normal 4 3 2 2 5" xfId="934" xr:uid="{00000000-0005-0000-0000-0000D0430000}"/>
    <cellStyle name="Normal 4 3 2 2 5 2" xfId="3517" xr:uid="{00000000-0005-0000-0000-0000D1430000}"/>
    <cellStyle name="Normal 4 3 2 2 5 2 2" xfId="8563" xr:uid="{00000000-0005-0000-0000-0000D2430000}"/>
    <cellStyle name="Normal 4 3 2 2 5 2 2 2" xfId="18655" xr:uid="{00000000-0005-0000-0000-0000D3430000}"/>
    <cellStyle name="Normal 4 3 2 2 5 2 2 2 2" xfId="38841" xr:uid="{00000000-0005-0000-0000-0000D4430000}"/>
    <cellStyle name="Normal 4 3 2 2 5 2 2 3" xfId="28749" xr:uid="{00000000-0005-0000-0000-0000D5430000}"/>
    <cellStyle name="Normal 4 3 2 2 5 2 3" xfId="13609" xr:uid="{00000000-0005-0000-0000-0000D6430000}"/>
    <cellStyle name="Normal 4 3 2 2 5 2 3 2" xfId="33795" xr:uid="{00000000-0005-0000-0000-0000D7430000}"/>
    <cellStyle name="Normal 4 3 2 2 5 2 4" xfId="23703" xr:uid="{00000000-0005-0000-0000-0000D8430000}"/>
    <cellStyle name="Normal 4 3 2 2 5 3" xfId="2230" xr:uid="{00000000-0005-0000-0000-0000D9430000}"/>
    <cellStyle name="Normal 4 3 2 2 5 3 2" xfId="7276" xr:uid="{00000000-0005-0000-0000-0000DA430000}"/>
    <cellStyle name="Normal 4 3 2 2 5 3 2 2" xfId="17368" xr:uid="{00000000-0005-0000-0000-0000DB430000}"/>
    <cellStyle name="Normal 4 3 2 2 5 3 2 2 2" xfId="37554" xr:uid="{00000000-0005-0000-0000-0000DC430000}"/>
    <cellStyle name="Normal 4 3 2 2 5 3 2 3" xfId="27462" xr:uid="{00000000-0005-0000-0000-0000DD430000}"/>
    <cellStyle name="Normal 4 3 2 2 5 3 3" xfId="12322" xr:uid="{00000000-0005-0000-0000-0000DE430000}"/>
    <cellStyle name="Normal 4 3 2 2 5 3 3 2" xfId="32508" xr:uid="{00000000-0005-0000-0000-0000DF430000}"/>
    <cellStyle name="Normal 4 3 2 2 5 3 4" xfId="22416" xr:uid="{00000000-0005-0000-0000-0000E0430000}"/>
    <cellStyle name="Normal 4 3 2 2 5 4" xfId="4703" xr:uid="{00000000-0005-0000-0000-0000E1430000}"/>
    <cellStyle name="Normal 4 3 2 2 5 4 2" xfId="9749" xr:uid="{00000000-0005-0000-0000-0000E2430000}"/>
    <cellStyle name="Normal 4 3 2 2 5 4 2 2" xfId="19841" xr:uid="{00000000-0005-0000-0000-0000E3430000}"/>
    <cellStyle name="Normal 4 3 2 2 5 4 2 2 2" xfId="40027" xr:uid="{00000000-0005-0000-0000-0000E4430000}"/>
    <cellStyle name="Normal 4 3 2 2 5 4 2 3" xfId="29935" xr:uid="{00000000-0005-0000-0000-0000E5430000}"/>
    <cellStyle name="Normal 4 3 2 2 5 4 3" xfId="14795" xr:uid="{00000000-0005-0000-0000-0000E6430000}"/>
    <cellStyle name="Normal 4 3 2 2 5 4 3 2" xfId="34981" xr:uid="{00000000-0005-0000-0000-0000E7430000}"/>
    <cellStyle name="Normal 4 3 2 2 5 4 4" xfId="24889" xr:uid="{00000000-0005-0000-0000-0000E8430000}"/>
    <cellStyle name="Normal 4 3 2 2 5 5" xfId="5989" xr:uid="{00000000-0005-0000-0000-0000E9430000}"/>
    <cellStyle name="Normal 4 3 2 2 5 5 2" xfId="16081" xr:uid="{00000000-0005-0000-0000-0000EA430000}"/>
    <cellStyle name="Normal 4 3 2 2 5 5 2 2" xfId="36267" xr:uid="{00000000-0005-0000-0000-0000EB430000}"/>
    <cellStyle name="Normal 4 3 2 2 5 5 3" xfId="26175" xr:uid="{00000000-0005-0000-0000-0000EC430000}"/>
    <cellStyle name="Normal 4 3 2 2 5 6" xfId="11035" xr:uid="{00000000-0005-0000-0000-0000ED430000}"/>
    <cellStyle name="Normal 4 3 2 2 5 6 2" xfId="31221" xr:uid="{00000000-0005-0000-0000-0000EE430000}"/>
    <cellStyle name="Normal 4 3 2 2 5 7" xfId="21129" xr:uid="{00000000-0005-0000-0000-0000EF430000}"/>
    <cellStyle name="Normal 4 3 2 2 6" xfId="1005" xr:uid="{00000000-0005-0000-0000-0000F0430000}"/>
    <cellStyle name="Normal 4 3 2 2 6 2" xfId="3588" xr:uid="{00000000-0005-0000-0000-0000F1430000}"/>
    <cellStyle name="Normal 4 3 2 2 6 2 2" xfId="8634" xr:uid="{00000000-0005-0000-0000-0000F2430000}"/>
    <cellStyle name="Normal 4 3 2 2 6 2 2 2" xfId="18726" xr:uid="{00000000-0005-0000-0000-0000F3430000}"/>
    <cellStyle name="Normal 4 3 2 2 6 2 2 2 2" xfId="38912" xr:uid="{00000000-0005-0000-0000-0000F4430000}"/>
    <cellStyle name="Normal 4 3 2 2 6 2 2 3" xfId="28820" xr:uid="{00000000-0005-0000-0000-0000F5430000}"/>
    <cellStyle name="Normal 4 3 2 2 6 2 3" xfId="13680" xr:uid="{00000000-0005-0000-0000-0000F6430000}"/>
    <cellStyle name="Normal 4 3 2 2 6 2 3 2" xfId="33866" xr:uid="{00000000-0005-0000-0000-0000F7430000}"/>
    <cellStyle name="Normal 4 3 2 2 6 2 4" xfId="23774" xr:uid="{00000000-0005-0000-0000-0000F8430000}"/>
    <cellStyle name="Normal 4 3 2 2 6 3" xfId="2301" xr:uid="{00000000-0005-0000-0000-0000F9430000}"/>
    <cellStyle name="Normal 4 3 2 2 6 3 2" xfId="7347" xr:uid="{00000000-0005-0000-0000-0000FA430000}"/>
    <cellStyle name="Normal 4 3 2 2 6 3 2 2" xfId="17439" xr:uid="{00000000-0005-0000-0000-0000FB430000}"/>
    <cellStyle name="Normal 4 3 2 2 6 3 2 2 2" xfId="37625" xr:uid="{00000000-0005-0000-0000-0000FC430000}"/>
    <cellStyle name="Normal 4 3 2 2 6 3 2 3" xfId="27533" xr:uid="{00000000-0005-0000-0000-0000FD430000}"/>
    <cellStyle name="Normal 4 3 2 2 6 3 3" xfId="12393" xr:uid="{00000000-0005-0000-0000-0000FE430000}"/>
    <cellStyle name="Normal 4 3 2 2 6 3 3 2" xfId="32579" xr:uid="{00000000-0005-0000-0000-0000FF430000}"/>
    <cellStyle name="Normal 4 3 2 2 6 3 4" xfId="22487" xr:uid="{00000000-0005-0000-0000-000000440000}"/>
    <cellStyle name="Normal 4 3 2 2 6 4" xfId="4774" xr:uid="{00000000-0005-0000-0000-000001440000}"/>
    <cellStyle name="Normal 4 3 2 2 6 4 2" xfId="9820" xr:uid="{00000000-0005-0000-0000-000002440000}"/>
    <cellStyle name="Normal 4 3 2 2 6 4 2 2" xfId="19912" xr:uid="{00000000-0005-0000-0000-000003440000}"/>
    <cellStyle name="Normal 4 3 2 2 6 4 2 2 2" xfId="40098" xr:uid="{00000000-0005-0000-0000-000004440000}"/>
    <cellStyle name="Normal 4 3 2 2 6 4 2 3" xfId="30006" xr:uid="{00000000-0005-0000-0000-000005440000}"/>
    <cellStyle name="Normal 4 3 2 2 6 4 3" xfId="14866" xr:uid="{00000000-0005-0000-0000-000006440000}"/>
    <cellStyle name="Normal 4 3 2 2 6 4 3 2" xfId="35052" xr:uid="{00000000-0005-0000-0000-000007440000}"/>
    <cellStyle name="Normal 4 3 2 2 6 4 4" xfId="24960" xr:uid="{00000000-0005-0000-0000-000008440000}"/>
    <cellStyle name="Normal 4 3 2 2 6 5" xfId="6060" xr:uid="{00000000-0005-0000-0000-000009440000}"/>
    <cellStyle name="Normal 4 3 2 2 6 5 2" xfId="16152" xr:uid="{00000000-0005-0000-0000-00000A440000}"/>
    <cellStyle name="Normal 4 3 2 2 6 5 2 2" xfId="36338" xr:uid="{00000000-0005-0000-0000-00000B440000}"/>
    <cellStyle name="Normal 4 3 2 2 6 5 3" xfId="26246" xr:uid="{00000000-0005-0000-0000-00000C440000}"/>
    <cellStyle name="Normal 4 3 2 2 6 6" xfId="11106" xr:uid="{00000000-0005-0000-0000-00000D440000}"/>
    <cellStyle name="Normal 4 3 2 2 6 6 2" xfId="31292" xr:uid="{00000000-0005-0000-0000-00000E440000}"/>
    <cellStyle name="Normal 4 3 2 2 6 7" xfId="21200" xr:uid="{00000000-0005-0000-0000-00000F440000}"/>
    <cellStyle name="Normal 4 3 2 2 7" xfId="1078" xr:uid="{00000000-0005-0000-0000-000010440000}"/>
    <cellStyle name="Normal 4 3 2 2 7 2" xfId="3660" xr:uid="{00000000-0005-0000-0000-000011440000}"/>
    <cellStyle name="Normal 4 3 2 2 7 2 2" xfId="8706" xr:uid="{00000000-0005-0000-0000-000012440000}"/>
    <cellStyle name="Normal 4 3 2 2 7 2 2 2" xfId="18798" xr:uid="{00000000-0005-0000-0000-000013440000}"/>
    <cellStyle name="Normal 4 3 2 2 7 2 2 2 2" xfId="38984" xr:uid="{00000000-0005-0000-0000-000014440000}"/>
    <cellStyle name="Normal 4 3 2 2 7 2 2 3" xfId="28892" xr:uid="{00000000-0005-0000-0000-000015440000}"/>
    <cellStyle name="Normal 4 3 2 2 7 2 3" xfId="13752" xr:uid="{00000000-0005-0000-0000-000016440000}"/>
    <cellStyle name="Normal 4 3 2 2 7 2 3 2" xfId="33938" xr:uid="{00000000-0005-0000-0000-000017440000}"/>
    <cellStyle name="Normal 4 3 2 2 7 2 4" xfId="23846" xr:uid="{00000000-0005-0000-0000-000018440000}"/>
    <cellStyle name="Normal 4 3 2 2 7 3" xfId="2373" xr:uid="{00000000-0005-0000-0000-000019440000}"/>
    <cellStyle name="Normal 4 3 2 2 7 3 2" xfId="7419" xr:uid="{00000000-0005-0000-0000-00001A440000}"/>
    <cellStyle name="Normal 4 3 2 2 7 3 2 2" xfId="17511" xr:uid="{00000000-0005-0000-0000-00001B440000}"/>
    <cellStyle name="Normal 4 3 2 2 7 3 2 2 2" xfId="37697" xr:uid="{00000000-0005-0000-0000-00001C440000}"/>
    <cellStyle name="Normal 4 3 2 2 7 3 2 3" xfId="27605" xr:uid="{00000000-0005-0000-0000-00001D440000}"/>
    <cellStyle name="Normal 4 3 2 2 7 3 3" xfId="12465" xr:uid="{00000000-0005-0000-0000-00001E440000}"/>
    <cellStyle name="Normal 4 3 2 2 7 3 3 2" xfId="32651" xr:uid="{00000000-0005-0000-0000-00001F440000}"/>
    <cellStyle name="Normal 4 3 2 2 7 3 4" xfId="22559" xr:uid="{00000000-0005-0000-0000-000020440000}"/>
    <cellStyle name="Normal 4 3 2 2 7 4" xfId="4846" xr:uid="{00000000-0005-0000-0000-000021440000}"/>
    <cellStyle name="Normal 4 3 2 2 7 4 2" xfId="9892" xr:uid="{00000000-0005-0000-0000-000022440000}"/>
    <cellStyle name="Normal 4 3 2 2 7 4 2 2" xfId="19984" xr:uid="{00000000-0005-0000-0000-000023440000}"/>
    <cellStyle name="Normal 4 3 2 2 7 4 2 2 2" xfId="40170" xr:uid="{00000000-0005-0000-0000-000024440000}"/>
    <cellStyle name="Normal 4 3 2 2 7 4 2 3" xfId="30078" xr:uid="{00000000-0005-0000-0000-000025440000}"/>
    <cellStyle name="Normal 4 3 2 2 7 4 3" xfId="14938" xr:uid="{00000000-0005-0000-0000-000026440000}"/>
    <cellStyle name="Normal 4 3 2 2 7 4 3 2" xfId="35124" xr:uid="{00000000-0005-0000-0000-000027440000}"/>
    <cellStyle name="Normal 4 3 2 2 7 4 4" xfId="25032" xr:uid="{00000000-0005-0000-0000-000028440000}"/>
    <cellStyle name="Normal 4 3 2 2 7 5" xfId="6132" xr:uid="{00000000-0005-0000-0000-000029440000}"/>
    <cellStyle name="Normal 4 3 2 2 7 5 2" xfId="16224" xr:uid="{00000000-0005-0000-0000-00002A440000}"/>
    <cellStyle name="Normal 4 3 2 2 7 5 2 2" xfId="36410" xr:uid="{00000000-0005-0000-0000-00002B440000}"/>
    <cellStyle name="Normal 4 3 2 2 7 5 3" xfId="26318" xr:uid="{00000000-0005-0000-0000-00002C440000}"/>
    <cellStyle name="Normal 4 3 2 2 7 6" xfId="11178" xr:uid="{00000000-0005-0000-0000-00002D440000}"/>
    <cellStyle name="Normal 4 3 2 2 7 6 2" xfId="31364" xr:uid="{00000000-0005-0000-0000-00002E440000}"/>
    <cellStyle name="Normal 4 3 2 2 7 7" xfId="21272" xr:uid="{00000000-0005-0000-0000-00002F440000}"/>
    <cellStyle name="Normal 4 3 2 2 8" xfId="1163" xr:uid="{00000000-0005-0000-0000-000030440000}"/>
    <cellStyle name="Normal 4 3 2 2 8 2" xfId="3743" xr:uid="{00000000-0005-0000-0000-000031440000}"/>
    <cellStyle name="Normal 4 3 2 2 8 2 2" xfId="8789" xr:uid="{00000000-0005-0000-0000-000032440000}"/>
    <cellStyle name="Normal 4 3 2 2 8 2 2 2" xfId="18881" xr:uid="{00000000-0005-0000-0000-000033440000}"/>
    <cellStyle name="Normal 4 3 2 2 8 2 2 2 2" xfId="39067" xr:uid="{00000000-0005-0000-0000-000034440000}"/>
    <cellStyle name="Normal 4 3 2 2 8 2 2 3" xfId="28975" xr:uid="{00000000-0005-0000-0000-000035440000}"/>
    <cellStyle name="Normal 4 3 2 2 8 2 3" xfId="13835" xr:uid="{00000000-0005-0000-0000-000036440000}"/>
    <cellStyle name="Normal 4 3 2 2 8 2 3 2" xfId="34021" xr:uid="{00000000-0005-0000-0000-000037440000}"/>
    <cellStyle name="Normal 4 3 2 2 8 2 4" xfId="23929" xr:uid="{00000000-0005-0000-0000-000038440000}"/>
    <cellStyle name="Normal 4 3 2 2 8 3" xfId="2456" xr:uid="{00000000-0005-0000-0000-000039440000}"/>
    <cellStyle name="Normal 4 3 2 2 8 3 2" xfId="7502" xr:uid="{00000000-0005-0000-0000-00003A440000}"/>
    <cellStyle name="Normal 4 3 2 2 8 3 2 2" xfId="17594" xr:uid="{00000000-0005-0000-0000-00003B440000}"/>
    <cellStyle name="Normal 4 3 2 2 8 3 2 2 2" xfId="37780" xr:uid="{00000000-0005-0000-0000-00003C440000}"/>
    <cellStyle name="Normal 4 3 2 2 8 3 2 3" xfId="27688" xr:uid="{00000000-0005-0000-0000-00003D440000}"/>
    <cellStyle name="Normal 4 3 2 2 8 3 3" xfId="12548" xr:uid="{00000000-0005-0000-0000-00003E440000}"/>
    <cellStyle name="Normal 4 3 2 2 8 3 3 2" xfId="32734" xr:uid="{00000000-0005-0000-0000-00003F440000}"/>
    <cellStyle name="Normal 4 3 2 2 8 3 4" xfId="22642" xr:uid="{00000000-0005-0000-0000-000040440000}"/>
    <cellStyle name="Normal 4 3 2 2 8 4" xfId="4928" xr:uid="{00000000-0005-0000-0000-000041440000}"/>
    <cellStyle name="Normal 4 3 2 2 8 4 2" xfId="9974" xr:uid="{00000000-0005-0000-0000-000042440000}"/>
    <cellStyle name="Normal 4 3 2 2 8 4 2 2" xfId="20066" xr:uid="{00000000-0005-0000-0000-000043440000}"/>
    <cellStyle name="Normal 4 3 2 2 8 4 2 2 2" xfId="40252" xr:uid="{00000000-0005-0000-0000-000044440000}"/>
    <cellStyle name="Normal 4 3 2 2 8 4 2 3" xfId="30160" xr:uid="{00000000-0005-0000-0000-000045440000}"/>
    <cellStyle name="Normal 4 3 2 2 8 4 3" xfId="15020" xr:uid="{00000000-0005-0000-0000-000046440000}"/>
    <cellStyle name="Normal 4 3 2 2 8 4 3 2" xfId="35206" xr:uid="{00000000-0005-0000-0000-000047440000}"/>
    <cellStyle name="Normal 4 3 2 2 8 4 4" xfId="25114" xr:uid="{00000000-0005-0000-0000-000048440000}"/>
    <cellStyle name="Normal 4 3 2 2 8 5" xfId="6215" xr:uid="{00000000-0005-0000-0000-000049440000}"/>
    <cellStyle name="Normal 4 3 2 2 8 5 2" xfId="16307" xr:uid="{00000000-0005-0000-0000-00004A440000}"/>
    <cellStyle name="Normal 4 3 2 2 8 5 2 2" xfId="36493" xr:uid="{00000000-0005-0000-0000-00004B440000}"/>
    <cellStyle name="Normal 4 3 2 2 8 5 3" xfId="26401" xr:uid="{00000000-0005-0000-0000-00004C440000}"/>
    <cellStyle name="Normal 4 3 2 2 8 6" xfId="11261" xr:uid="{00000000-0005-0000-0000-00004D440000}"/>
    <cellStyle name="Normal 4 3 2 2 8 6 2" xfId="31447" xr:uid="{00000000-0005-0000-0000-00004E440000}"/>
    <cellStyle name="Normal 4 3 2 2 8 7" xfId="21355" xr:uid="{00000000-0005-0000-0000-00004F440000}"/>
    <cellStyle name="Normal 4 3 2 2 9" xfId="1235" xr:uid="{00000000-0005-0000-0000-000050440000}"/>
    <cellStyle name="Normal 4 3 2 2 9 2" xfId="3815" xr:uid="{00000000-0005-0000-0000-000051440000}"/>
    <cellStyle name="Normal 4 3 2 2 9 2 2" xfId="8861" xr:uid="{00000000-0005-0000-0000-000052440000}"/>
    <cellStyle name="Normal 4 3 2 2 9 2 2 2" xfId="18953" xr:uid="{00000000-0005-0000-0000-000053440000}"/>
    <cellStyle name="Normal 4 3 2 2 9 2 2 2 2" xfId="39139" xr:uid="{00000000-0005-0000-0000-000054440000}"/>
    <cellStyle name="Normal 4 3 2 2 9 2 2 3" xfId="29047" xr:uid="{00000000-0005-0000-0000-000055440000}"/>
    <cellStyle name="Normal 4 3 2 2 9 2 3" xfId="13907" xr:uid="{00000000-0005-0000-0000-000056440000}"/>
    <cellStyle name="Normal 4 3 2 2 9 2 3 2" xfId="34093" xr:uid="{00000000-0005-0000-0000-000057440000}"/>
    <cellStyle name="Normal 4 3 2 2 9 2 4" xfId="24001" xr:uid="{00000000-0005-0000-0000-000058440000}"/>
    <cellStyle name="Normal 4 3 2 2 9 3" xfId="2528" xr:uid="{00000000-0005-0000-0000-000059440000}"/>
    <cellStyle name="Normal 4 3 2 2 9 3 2" xfId="7574" xr:uid="{00000000-0005-0000-0000-00005A440000}"/>
    <cellStyle name="Normal 4 3 2 2 9 3 2 2" xfId="17666" xr:uid="{00000000-0005-0000-0000-00005B440000}"/>
    <cellStyle name="Normal 4 3 2 2 9 3 2 2 2" xfId="37852" xr:uid="{00000000-0005-0000-0000-00005C440000}"/>
    <cellStyle name="Normal 4 3 2 2 9 3 2 3" xfId="27760" xr:uid="{00000000-0005-0000-0000-00005D440000}"/>
    <cellStyle name="Normal 4 3 2 2 9 3 3" xfId="12620" xr:uid="{00000000-0005-0000-0000-00005E440000}"/>
    <cellStyle name="Normal 4 3 2 2 9 3 3 2" xfId="32806" xr:uid="{00000000-0005-0000-0000-00005F440000}"/>
    <cellStyle name="Normal 4 3 2 2 9 3 4" xfId="22714" xr:uid="{00000000-0005-0000-0000-000060440000}"/>
    <cellStyle name="Normal 4 3 2 2 9 4" xfId="5000" xr:uid="{00000000-0005-0000-0000-000061440000}"/>
    <cellStyle name="Normal 4 3 2 2 9 4 2" xfId="10046" xr:uid="{00000000-0005-0000-0000-000062440000}"/>
    <cellStyle name="Normal 4 3 2 2 9 4 2 2" xfId="20138" xr:uid="{00000000-0005-0000-0000-000063440000}"/>
    <cellStyle name="Normal 4 3 2 2 9 4 2 2 2" xfId="40324" xr:uid="{00000000-0005-0000-0000-000064440000}"/>
    <cellStyle name="Normal 4 3 2 2 9 4 2 3" xfId="30232" xr:uid="{00000000-0005-0000-0000-000065440000}"/>
    <cellStyle name="Normal 4 3 2 2 9 4 3" xfId="15092" xr:uid="{00000000-0005-0000-0000-000066440000}"/>
    <cellStyle name="Normal 4 3 2 2 9 4 3 2" xfId="35278" xr:uid="{00000000-0005-0000-0000-000067440000}"/>
    <cellStyle name="Normal 4 3 2 2 9 4 4" xfId="25186" xr:uid="{00000000-0005-0000-0000-000068440000}"/>
    <cellStyle name="Normal 4 3 2 2 9 5" xfId="6287" xr:uid="{00000000-0005-0000-0000-000069440000}"/>
    <cellStyle name="Normal 4 3 2 2 9 5 2" xfId="16379" xr:uid="{00000000-0005-0000-0000-00006A440000}"/>
    <cellStyle name="Normal 4 3 2 2 9 5 2 2" xfId="36565" xr:uid="{00000000-0005-0000-0000-00006B440000}"/>
    <cellStyle name="Normal 4 3 2 2 9 5 3" xfId="26473" xr:uid="{00000000-0005-0000-0000-00006C440000}"/>
    <cellStyle name="Normal 4 3 2 2 9 6" xfId="11333" xr:uid="{00000000-0005-0000-0000-00006D440000}"/>
    <cellStyle name="Normal 4 3 2 2 9 6 2" xfId="31519" xr:uid="{00000000-0005-0000-0000-00006E440000}"/>
    <cellStyle name="Normal 4 3 2 2 9 7" xfId="21427" xr:uid="{00000000-0005-0000-0000-00006F440000}"/>
    <cellStyle name="Normal 4 3 2 20" xfId="20501" xr:uid="{00000000-0005-0000-0000-000070440000}"/>
    <cellStyle name="Normal 4 3 2 3" xfId="238" xr:uid="{00000000-0005-0000-0000-000071440000}"/>
    <cellStyle name="Normal 4 3 2 3 10" xfId="1398" xr:uid="{00000000-0005-0000-0000-000072440000}"/>
    <cellStyle name="Normal 4 3 2 3 10 2" xfId="3977" xr:uid="{00000000-0005-0000-0000-000073440000}"/>
    <cellStyle name="Normal 4 3 2 3 10 2 2" xfId="9023" xr:uid="{00000000-0005-0000-0000-000074440000}"/>
    <cellStyle name="Normal 4 3 2 3 10 2 2 2" xfId="19115" xr:uid="{00000000-0005-0000-0000-000075440000}"/>
    <cellStyle name="Normal 4 3 2 3 10 2 2 2 2" xfId="39301" xr:uid="{00000000-0005-0000-0000-000076440000}"/>
    <cellStyle name="Normal 4 3 2 3 10 2 2 3" xfId="29209" xr:uid="{00000000-0005-0000-0000-000077440000}"/>
    <cellStyle name="Normal 4 3 2 3 10 2 3" xfId="14069" xr:uid="{00000000-0005-0000-0000-000078440000}"/>
    <cellStyle name="Normal 4 3 2 3 10 2 3 2" xfId="34255" xr:uid="{00000000-0005-0000-0000-000079440000}"/>
    <cellStyle name="Normal 4 3 2 3 10 2 4" xfId="24163" xr:uid="{00000000-0005-0000-0000-00007A440000}"/>
    <cellStyle name="Normal 4 3 2 3 10 3" xfId="2690" xr:uid="{00000000-0005-0000-0000-00007B440000}"/>
    <cellStyle name="Normal 4 3 2 3 10 3 2" xfId="7736" xr:uid="{00000000-0005-0000-0000-00007C440000}"/>
    <cellStyle name="Normal 4 3 2 3 10 3 2 2" xfId="17828" xr:uid="{00000000-0005-0000-0000-00007D440000}"/>
    <cellStyle name="Normal 4 3 2 3 10 3 2 2 2" xfId="38014" xr:uid="{00000000-0005-0000-0000-00007E440000}"/>
    <cellStyle name="Normal 4 3 2 3 10 3 2 3" xfId="27922" xr:uid="{00000000-0005-0000-0000-00007F440000}"/>
    <cellStyle name="Normal 4 3 2 3 10 3 3" xfId="12782" xr:uid="{00000000-0005-0000-0000-000080440000}"/>
    <cellStyle name="Normal 4 3 2 3 10 3 3 2" xfId="32968" xr:uid="{00000000-0005-0000-0000-000081440000}"/>
    <cellStyle name="Normal 4 3 2 3 10 3 4" xfId="22876" xr:uid="{00000000-0005-0000-0000-000082440000}"/>
    <cellStyle name="Normal 4 3 2 3 10 4" xfId="5162" xr:uid="{00000000-0005-0000-0000-000083440000}"/>
    <cellStyle name="Normal 4 3 2 3 10 4 2" xfId="10208" xr:uid="{00000000-0005-0000-0000-000084440000}"/>
    <cellStyle name="Normal 4 3 2 3 10 4 2 2" xfId="20300" xr:uid="{00000000-0005-0000-0000-000085440000}"/>
    <cellStyle name="Normal 4 3 2 3 10 4 2 2 2" xfId="40486" xr:uid="{00000000-0005-0000-0000-000086440000}"/>
    <cellStyle name="Normal 4 3 2 3 10 4 2 3" xfId="30394" xr:uid="{00000000-0005-0000-0000-000087440000}"/>
    <cellStyle name="Normal 4 3 2 3 10 4 3" xfId="15254" xr:uid="{00000000-0005-0000-0000-000088440000}"/>
    <cellStyle name="Normal 4 3 2 3 10 4 3 2" xfId="35440" xr:uid="{00000000-0005-0000-0000-000089440000}"/>
    <cellStyle name="Normal 4 3 2 3 10 4 4" xfId="25348" xr:uid="{00000000-0005-0000-0000-00008A440000}"/>
    <cellStyle name="Normal 4 3 2 3 10 5" xfId="6449" xr:uid="{00000000-0005-0000-0000-00008B440000}"/>
    <cellStyle name="Normal 4 3 2 3 10 5 2" xfId="16541" xr:uid="{00000000-0005-0000-0000-00008C440000}"/>
    <cellStyle name="Normal 4 3 2 3 10 5 2 2" xfId="36727" xr:uid="{00000000-0005-0000-0000-00008D440000}"/>
    <cellStyle name="Normal 4 3 2 3 10 5 3" xfId="26635" xr:uid="{00000000-0005-0000-0000-00008E440000}"/>
    <cellStyle name="Normal 4 3 2 3 10 6" xfId="11495" xr:uid="{00000000-0005-0000-0000-00008F440000}"/>
    <cellStyle name="Normal 4 3 2 3 10 6 2" xfId="31681" xr:uid="{00000000-0005-0000-0000-000090440000}"/>
    <cellStyle name="Normal 4 3 2 3 10 7" xfId="21589" xr:uid="{00000000-0005-0000-0000-000091440000}"/>
    <cellStyle name="Normal 4 3 2 3 11" xfId="1474" xr:uid="{00000000-0005-0000-0000-000092440000}"/>
    <cellStyle name="Normal 4 3 2 3 11 2" xfId="4049" xr:uid="{00000000-0005-0000-0000-000093440000}"/>
    <cellStyle name="Normal 4 3 2 3 11 2 2" xfId="9095" xr:uid="{00000000-0005-0000-0000-000094440000}"/>
    <cellStyle name="Normal 4 3 2 3 11 2 2 2" xfId="19187" xr:uid="{00000000-0005-0000-0000-000095440000}"/>
    <cellStyle name="Normal 4 3 2 3 11 2 2 2 2" xfId="39373" xr:uid="{00000000-0005-0000-0000-000096440000}"/>
    <cellStyle name="Normal 4 3 2 3 11 2 2 3" xfId="29281" xr:uid="{00000000-0005-0000-0000-000097440000}"/>
    <cellStyle name="Normal 4 3 2 3 11 2 3" xfId="14141" xr:uid="{00000000-0005-0000-0000-000098440000}"/>
    <cellStyle name="Normal 4 3 2 3 11 2 3 2" xfId="34327" xr:uid="{00000000-0005-0000-0000-000099440000}"/>
    <cellStyle name="Normal 4 3 2 3 11 2 4" xfId="24235" xr:uid="{00000000-0005-0000-0000-00009A440000}"/>
    <cellStyle name="Normal 4 3 2 3 11 3" xfId="2762" xr:uid="{00000000-0005-0000-0000-00009B440000}"/>
    <cellStyle name="Normal 4 3 2 3 11 3 2" xfId="7808" xr:uid="{00000000-0005-0000-0000-00009C440000}"/>
    <cellStyle name="Normal 4 3 2 3 11 3 2 2" xfId="17900" xr:uid="{00000000-0005-0000-0000-00009D440000}"/>
    <cellStyle name="Normal 4 3 2 3 11 3 2 2 2" xfId="38086" xr:uid="{00000000-0005-0000-0000-00009E440000}"/>
    <cellStyle name="Normal 4 3 2 3 11 3 2 3" xfId="27994" xr:uid="{00000000-0005-0000-0000-00009F440000}"/>
    <cellStyle name="Normal 4 3 2 3 11 3 3" xfId="12854" xr:uid="{00000000-0005-0000-0000-0000A0440000}"/>
    <cellStyle name="Normal 4 3 2 3 11 3 3 2" xfId="33040" xr:uid="{00000000-0005-0000-0000-0000A1440000}"/>
    <cellStyle name="Normal 4 3 2 3 11 3 4" xfId="22948" xr:uid="{00000000-0005-0000-0000-0000A2440000}"/>
    <cellStyle name="Normal 4 3 2 3 11 4" xfId="5234" xr:uid="{00000000-0005-0000-0000-0000A3440000}"/>
    <cellStyle name="Normal 4 3 2 3 11 4 2" xfId="10280" xr:uid="{00000000-0005-0000-0000-0000A4440000}"/>
    <cellStyle name="Normal 4 3 2 3 11 4 2 2" xfId="20372" xr:uid="{00000000-0005-0000-0000-0000A5440000}"/>
    <cellStyle name="Normal 4 3 2 3 11 4 2 2 2" xfId="40558" xr:uid="{00000000-0005-0000-0000-0000A6440000}"/>
    <cellStyle name="Normal 4 3 2 3 11 4 2 3" xfId="30466" xr:uid="{00000000-0005-0000-0000-0000A7440000}"/>
    <cellStyle name="Normal 4 3 2 3 11 4 3" xfId="15326" xr:uid="{00000000-0005-0000-0000-0000A8440000}"/>
    <cellStyle name="Normal 4 3 2 3 11 4 3 2" xfId="35512" xr:uid="{00000000-0005-0000-0000-0000A9440000}"/>
    <cellStyle name="Normal 4 3 2 3 11 4 4" xfId="25420" xr:uid="{00000000-0005-0000-0000-0000AA440000}"/>
    <cellStyle name="Normal 4 3 2 3 11 5" xfId="6521" xr:uid="{00000000-0005-0000-0000-0000AB440000}"/>
    <cellStyle name="Normal 4 3 2 3 11 5 2" xfId="16613" xr:uid="{00000000-0005-0000-0000-0000AC440000}"/>
    <cellStyle name="Normal 4 3 2 3 11 5 2 2" xfId="36799" xr:uid="{00000000-0005-0000-0000-0000AD440000}"/>
    <cellStyle name="Normal 4 3 2 3 11 5 3" xfId="26707" xr:uid="{00000000-0005-0000-0000-0000AE440000}"/>
    <cellStyle name="Normal 4 3 2 3 11 6" xfId="11567" xr:uid="{00000000-0005-0000-0000-0000AF440000}"/>
    <cellStyle name="Normal 4 3 2 3 11 6 2" xfId="31753" xr:uid="{00000000-0005-0000-0000-0000B0440000}"/>
    <cellStyle name="Normal 4 3 2 3 11 7" xfId="21661" xr:uid="{00000000-0005-0000-0000-0000B1440000}"/>
    <cellStyle name="Normal 4 3 2 3 12" xfId="710" xr:uid="{00000000-0005-0000-0000-0000B2440000}"/>
    <cellStyle name="Normal 4 3 2 3 12 2" xfId="3298" xr:uid="{00000000-0005-0000-0000-0000B3440000}"/>
    <cellStyle name="Normal 4 3 2 3 12 2 2" xfId="8344" xr:uid="{00000000-0005-0000-0000-0000B4440000}"/>
    <cellStyle name="Normal 4 3 2 3 12 2 2 2" xfId="18436" xr:uid="{00000000-0005-0000-0000-0000B5440000}"/>
    <cellStyle name="Normal 4 3 2 3 12 2 2 2 2" xfId="38622" xr:uid="{00000000-0005-0000-0000-0000B6440000}"/>
    <cellStyle name="Normal 4 3 2 3 12 2 2 3" xfId="28530" xr:uid="{00000000-0005-0000-0000-0000B7440000}"/>
    <cellStyle name="Normal 4 3 2 3 12 2 3" xfId="13390" xr:uid="{00000000-0005-0000-0000-0000B8440000}"/>
    <cellStyle name="Normal 4 3 2 3 12 2 3 2" xfId="33576" xr:uid="{00000000-0005-0000-0000-0000B9440000}"/>
    <cellStyle name="Normal 4 3 2 3 12 2 4" xfId="23484" xr:uid="{00000000-0005-0000-0000-0000BA440000}"/>
    <cellStyle name="Normal 4 3 2 3 12 3" xfId="2011" xr:uid="{00000000-0005-0000-0000-0000BB440000}"/>
    <cellStyle name="Normal 4 3 2 3 12 3 2" xfId="7057" xr:uid="{00000000-0005-0000-0000-0000BC440000}"/>
    <cellStyle name="Normal 4 3 2 3 12 3 2 2" xfId="17149" xr:uid="{00000000-0005-0000-0000-0000BD440000}"/>
    <cellStyle name="Normal 4 3 2 3 12 3 2 2 2" xfId="37335" xr:uid="{00000000-0005-0000-0000-0000BE440000}"/>
    <cellStyle name="Normal 4 3 2 3 12 3 2 3" xfId="27243" xr:uid="{00000000-0005-0000-0000-0000BF440000}"/>
    <cellStyle name="Normal 4 3 2 3 12 3 3" xfId="12103" xr:uid="{00000000-0005-0000-0000-0000C0440000}"/>
    <cellStyle name="Normal 4 3 2 3 12 3 3 2" xfId="32289" xr:uid="{00000000-0005-0000-0000-0000C1440000}"/>
    <cellStyle name="Normal 4 3 2 3 12 3 4" xfId="22197" xr:uid="{00000000-0005-0000-0000-0000C2440000}"/>
    <cellStyle name="Normal 4 3 2 3 12 4" xfId="4503" xr:uid="{00000000-0005-0000-0000-0000C3440000}"/>
    <cellStyle name="Normal 4 3 2 3 12 4 2" xfId="9549" xr:uid="{00000000-0005-0000-0000-0000C4440000}"/>
    <cellStyle name="Normal 4 3 2 3 12 4 2 2" xfId="19641" xr:uid="{00000000-0005-0000-0000-0000C5440000}"/>
    <cellStyle name="Normal 4 3 2 3 12 4 2 2 2" xfId="39827" xr:uid="{00000000-0005-0000-0000-0000C6440000}"/>
    <cellStyle name="Normal 4 3 2 3 12 4 2 3" xfId="29735" xr:uid="{00000000-0005-0000-0000-0000C7440000}"/>
    <cellStyle name="Normal 4 3 2 3 12 4 3" xfId="14595" xr:uid="{00000000-0005-0000-0000-0000C8440000}"/>
    <cellStyle name="Normal 4 3 2 3 12 4 3 2" xfId="34781" xr:uid="{00000000-0005-0000-0000-0000C9440000}"/>
    <cellStyle name="Normal 4 3 2 3 12 4 4" xfId="24689" xr:uid="{00000000-0005-0000-0000-0000CA440000}"/>
    <cellStyle name="Normal 4 3 2 3 12 5" xfId="5770" xr:uid="{00000000-0005-0000-0000-0000CB440000}"/>
    <cellStyle name="Normal 4 3 2 3 12 5 2" xfId="15862" xr:uid="{00000000-0005-0000-0000-0000CC440000}"/>
    <cellStyle name="Normal 4 3 2 3 12 5 2 2" xfId="36048" xr:uid="{00000000-0005-0000-0000-0000CD440000}"/>
    <cellStyle name="Normal 4 3 2 3 12 5 3" xfId="25956" xr:uid="{00000000-0005-0000-0000-0000CE440000}"/>
    <cellStyle name="Normal 4 3 2 3 12 6" xfId="10816" xr:uid="{00000000-0005-0000-0000-0000CF440000}"/>
    <cellStyle name="Normal 4 3 2 3 12 6 2" xfId="31002" xr:uid="{00000000-0005-0000-0000-0000D0440000}"/>
    <cellStyle name="Normal 4 3 2 3 12 7" xfId="20910" xr:uid="{00000000-0005-0000-0000-0000D1440000}"/>
    <cellStyle name="Normal 4 3 2 3 13" xfId="2943" xr:uid="{00000000-0005-0000-0000-0000D2440000}"/>
    <cellStyle name="Normal 4 3 2 3 13 2" xfId="7989" xr:uid="{00000000-0005-0000-0000-0000D3440000}"/>
    <cellStyle name="Normal 4 3 2 3 13 2 2" xfId="18081" xr:uid="{00000000-0005-0000-0000-0000D4440000}"/>
    <cellStyle name="Normal 4 3 2 3 13 2 2 2" xfId="38267" xr:uid="{00000000-0005-0000-0000-0000D5440000}"/>
    <cellStyle name="Normal 4 3 2 3 13 2 3" xfId="28175" xr:uid="{00000000-0005-0000-0000-0000D6440000}"/>
    <cellStyle name="Normal 4 3 2 3 13 3" xfId="13035" xr:uid="{00000000-0005-0000-0000-0000D7440000}"/>
    <cellStyle name="Normal 4 3 2 3 13 3 2" xfId="33221" xr:uid="{00000000-0005-0000-0000-0000D8440000}"/>
    <cellStyle name="Normal 4 3 2 3 13 4" xfId="23129" xr:uid="{00000000-0005-0000-0000-0000D9440000}"/>
    <cellStyle name="Normal 4 3 2 3 14" xfId="1656" xr:uid="{00000000-0005-0000-0000-0000DA440000}"/>
    <cellStyle name="Normal 4 3 2 3 14 2" xfId="6702" xr:uid="{00000000-0005-0000-0000-0000DB440000}"/>
    <cellStyle name="Normal 4 3 2 3 14 2 2" xfId="16794" xr:uid="{00000000-0005-0000-0000-0000DC440000}"/>
    <cellStyle name="Normal 4 3 2 3 14 2 2 2" xfId="36980" xr:uid="{00000000-0005-0000-0000-0000DD440000}"/>
    <cellStyle name="Normal 4 3 2 3 14 2 3" xfId="26888" xr:uid="{00000000-0005-0000-0000-0000DE440000}"/>
    <cellStyle name="Normal 4 3 2 3 14 3" xfId="11748" xr:uid="{00000000-0005-0000-0000-0000DF440000}"/>
    <cellStyle name="Normal 4 3 2 3 14 3 2" xfId="31934" xr:uid="{00000000-0005-0000-0000-0000E0440000}"/>
    <cellStyle name="Normal 4 3 2 3 14 4" xfId="21842" xr:uid="{00000000-0005-0000-0000-0000E1440000}"/>
    <cellStyle name="Normal 4 3 2 3 15" xfId="4194" xr:uid="{00000000-0005-0000-0000-0000E2440000}"/>
    <cellStyle name="Normal 4 3 2 3 15 2" xfId="9240" xr:uid="{00000000-0005-0000-0000-0000E3440000}"/>
    <cellStyle name="Normal 4 3 2 3 15 2 2" xfId="19332" xr:uid="{00000000-0005-0000-0000-0000E4440000}"/>
    <cellStyle name="Normal 4 3 2 3 15 2 2 2" xfId="39518" xr:uid="{00000000-0005-0000-0000-0000E5440000}"/>
    <cellStyle name="Normal 4 3 2 3 15 2 3" xfId="29426" xr:uid="{00000000-0005-0000-0000-0000E6440000}"/>
    <cellStyle name="Normal 4 3 2 3 15 3" xfId="14286" xr:uid="{00000000-0005-0000-0000-0000E7440000}"/>
    <cellStyle name="Normal 4 3 2 3 15 3 2" xfId="34472" xr:uid="{00000000-0005-0000-0000-0000E8440000}"/>
    <cellStyle name="Normal 4 3 2 3 15 4" xfId="24380" xr:uid="{00000000-0005-0000-0000-0000E9440000}"/>
    <cellStyle name="Normal 4 3 2 3 16" xfId="5415" xr:uid="{00000000-0005-0000-0000-0000EA440000}"/>
    <cellStyle name="Normal 4 3 2 3 16 2" xfId="15507" xr:uid="{00000000-0005-0000-0000-0000EB440000}"/>
    <cellStyle name="Normal 4 3 2 3 16 2 2" xfId="35693" xr:uid="{00000000-0005-0000-0000-0000EC440000}"/>
    <cellStyle name="Normal 4 3 2 3 16 3" xfId="25601" xr:uid="{00000000-0005-0000-0000-0000ED440000}"/>
    <cellStyle name="Normal 4 3 2 3 17" xfId="10461" xr:uid="{00000000-0005-0000-0000-0000EE440000}"/>
    <cellStyle name="Normal 4 3 2 3 17 2" xfId="30647" xr:uid="{00000000-0005-0000-0000-0000EF440000}"/>
    <cellStyle name="Normal 4 3 2 3 18" xfId="20555" xr:uid="{00000000-0005-0000-0000-0000F0440000}"/>
    <cellStyle name="Normal 4 3 2 3 2" xfId="310" xr:uid="{00000000-0005-0000-0000-0000F1440000}"/>
    <cellStyle name="Normal 4 3 2 3 2 2" xfId="454" xr:uid="{00000000-0005-0000-0000-0000F2440000}"/>
    <cellStyle name="Normal 4 3 2 3 2 2 2" xfId="1546" xr:uid="{00000000-0005-0000-0000-0000F3440000}"/>
    <cellStyle name="Normal 4 3 2 3 2 2 2 2" xfId="4121" xr:uid="{00000000-0005-0000-0000-0000F4440000}"/>
    <cellStyle name="Normal 4 3 2 3 2 2 2 2 2" xfId="9167" xr:uid="{00000000-0005-0000-0000-0000F5440000}"/>
    <cellStyle name="Normal 4 3 2 3 2 2 2 2 2 2" xfId="19259" xr:uid="{00000000-0005-0000-0000-0000F6440000}"/>
    <cellStyle name="Normal 4 3 2 3 2 2 2 2 2 2 2" xfId="39445" xr:uid="{00000000-0005-0000-0000-0000F7440000}"/>
    <cellStyle name="Normal 4 3 2 3 2 2 2 2 2 3" xfId="29353" xr:uid="{00000000-0005-0000-0000-0000F8440000}"/>
    <cellStyle name="Normal 4 3 2 3 2 2 2 2 3" xfId="14213" xr:uid="{00000000-0005-0000-0000-0000F9440000}"/>
    <cellStyle name="Normal 4 3 2 3 2 2 2 2 3 2" xfId="34399" xr:uid="{00000000-0005-0000-0000-0000FA440000}"/>
    <cellStyle name="Normal 4 3 2 3 2 2 2 2 4" xfId="24307" xr:uid="{00000000-0005-0000-0000-0000FB440000}"/>
    <cellStyle name="Normal 4 3 2 3 2 2 2 3" xfId="2834" xr:uid="{00000000-0005-0000-0000-0000FC440000}"/>
    <cellStyle name="Normal 4 3 2 3 2 2 2 3 2" xfId="7880" xr:uid="{00000000-0005-0000-0000-0000FD440000}"/>
    <cellStyle name="Normal 4 3 2 3 2 2 2 3 2 2" xfId="17972" xr:uid="{00000000-0005-0000-0000-0000FE440000}"/>
    <cellStyle name="Normal 4 3 2 3 2 2 2 3 2 2 2" xfId="38158" xr:uid="{00000000-0005-0000-0000-0000FF440000}"/>
    <cellStyle name="Normal 4 3 2 3 2 2 2 3 2 3" xfId="28066" xr:uid="{00000000-0005-0000-0000-000000450000}"/>
    <cellStyle name="Normal 4 3 2 3 2 2 2 3 3" xfId="12926" xr:uid="{00000000-0005-0000-0000-000001450000}"/>
    <cellStyle name="Normal 4 3 2 3 2 2 2 3 3 2" xfId="33112" xr:uid="{00000000-0005-0000-0000-000002450000}"/>
    <cellStyle name="Normal 4 3 2 3 2 2 2 3 4" xfId="23020" xr:uid="{00000000-0005-0000-0000-000003450000}"/>
    <cellStyle name="Normal 4 3 2 3 2 2 2 4" xfId="5306" xr:uid="{00000000-0005-0000-0000-000004450000}"/>
    <cellStyle name="Normal 4 3 2 3 2 2 2 4 2" xfId="10352" xr:uid="{00000000-0005-0000-0000-000005450000}"/>
    <cellStyle name="Normal 4 3 2 3 2 2 2 4 2 2" xfId="20444" xr:uid="{00000000-0005-0000-0000-000006450000}"/>
    <cellStyle name="Normal 4 3 2 3 2 2 2 4 2 2 2" xfId="40630" xr:uid="{00000000-0005-0000-0000-000007450000}"/>
    <cellStyle name="Normal 4 3 2 3 2 2 2 4 2 3" xfId="30538" xr:uid="{00000000-0005-0000-0000-000008450000}"/>
    <cellStyle name="Normal 4 3 2 3 2 2 2 4 3" xfId="15398" xr:uid="{00000000-0005-0000-0000-000009450000}"/>
    <cellStyle name="Normal 4 3 2 3 2 2 2 4 3 2" xfId="35584" xr:uid="{00000000-0005-0000-0000-00000A450000}"/>
    <cellStyle name="Normal 4 3 2 3 2 2 2 4 4" xfId="25492" xr:uid="{00000000-0005-0000-0000-00000B450000}"/>
    <cellStyle name="Normal 4 3 2 3 2 2 2 5" xfId="6593" xr:uid="{00000000-0005-0000-0000-00000C450000}"/>
    <cellStyle name="Normal 4 3 2 3 2 2 2 5 2" xfId="16685" xr:uid="{00000000-0005-0000-0000-00000D450000}"/>
    <cellStyle name="Normal 4 3 2 3 2 2 2 5 2 2" xfId="36871" xr:uid="{00000000-0005-0000-0000-00000E450000}"/>
    <cellStyle name="Normal 4 3 2 3 2 2 2 5 3" xfId="26779" xr:uid="{00000000-0005-0000-0000-00000F450000}"/>
    <cellStyle name="Normal 4 3 2 3 2 2 2 6" xfId="11639" xr:uid="{00000000-0005-0000-0000-000010450000}"/>
    <cellStyle name="Normal 4 3 2 3 2 2 2 6 2" xfId="31825" xr:uid="{00000000-0005-0000-0000-000011450000}"/>
    <cellStyle name="Normal 4 3 2 3 2 2 2 7" xfId="21733" xr:uid="{00000000-0005-0000-0000-000012450000}"/>
    <cellStyle name="Normal 4 3 2 3 2 2 3" xfId="3159" xr:uid="{00000000-0005-0000-0000-000013450000}"/>
    <cellStyle name="Normal 4 3 2 3 2 2 3 2" xfId="8205" xr:uid="{00000000-0005-0000-0000-000014450000}"/>
    <cellStyle name="Normal 4 3 2 3 2 2 3 2 2" xfId="18297" xr:uid="{00000000-0005-0000-0000-000015450000}"/>
    <cellStyle name="Normal 4 3 2 3 2 2 3 2 2 2" xfId="38483" xr:uid="{00000000-0005-0000-0000-000016450000}"/>
    <cellStyle name="Normal 4 3 2 3 2 2 3 2 3" xfId="28391" xr:uid="{00000000-0005-0000-0000-000017450000}"/>
    <cellStyle name="Normal 4 3 2 3 2 2 3 3" xfId="13251" xr:uid="{00000000-0005-0000-0000-000018450000}"/>
    <cellStyle name="Normal 4 3 2 3 2 2 3 3 2" xfId="33437" xr:uid="{00000000-0005-0000-0000-000019450000}"/>
    <cellStyle name="Normal 4 3 2 3 2 2 3 4" xfId="23345" xr:uid="{00000000-0005-0000-0000-00001A450000}"/>
    <cellStyle name="Normal 4 3 2 3 2 2 4" xfId="1872" xr:uid="{00000000-0005-0000-0000-00001B450000}"/>
    <cellStyle name="Normal 4 3 2 3 2 2 4 2" xfId="6918" xr:uid="{00000000-0005-0000-0000-00001C450000}"/>
    <cellStyle name="Normal 4 3 2 3 2 2 4 2 2" xfId="17010" xr:uid="{00000000-0005-0000-0000-00001D450000}"/>
    <cellStyle name="Normal 4 3 2 3 2 2 4 2 2 2" xfId="37196" xr:uid="{00000000-0005-0000-0000-00001E450000}"/>
    <cellStyle name="Normal 4 3 2 3 2 2 4 2 3" xfId="27104" xr:uid="{00000000-0005-0000-0000-00001F450000}"/>
    <cellStyle name="Normal 4 3 2 3 2 2 4 3" xfId="11964" xr:uid="{00000000-0005-0000-0000-000020450000}"/>
    <cellStyle name="Normal 4 3 2 3 2 2 4 3 2" xfId="32150" xr:uid="{00000000-0005-0000-0000-000021450000}"/>
    <cellStyle name="Normal 4 3 2 3 2 2 4 4" xfId="22058" xr:uid="{00000000-0005-0000-0000-000022450000}"/>
    <cellStyle name="Normal 4 3 2 3 2 2 5" xfId="4410" xr:uid="{00000000-0005-0000-0000-000023450000}"/>
    <cellStyle name="Normal 4 3 2 3 2 2 5 2" xfId="9456" xr:uid="{00000000-0005-0000-0000-000024450000}"/>
    <cellStyle name="Normal 4 3 2 3 2 2 5 2 2" xfId="19548" xr:uid="{00000000-0005-0000-0000-000025450000}"/>
    <cellStyle name="Normal 4 3 2 3 2 2 5 2 2 2" xfId="39734" xr:uid="{00000000-0005-0000-0000-000026450000}"/>
    <cellStyle name="Normal 4 3 2 3 2 2 5 2 3" xfId="29642" xr:uid="{00000000-0005-0000-0000-000027450000}"/>
    <cellStyle name="Normal 4 3 2 3 2 2 5 3" xfId="14502" xr:uid="{00000000-0005-0000-0000-000028450000}"/>
    <cellStyle name="Normal 4 3 2 3 2 2 5 3 2" xfId="34688" xr:uid="{00000000-0005-0000-0000-000029450000}"/>
    <cellStyle name="Normal 4 3 2 3 2 2 5 4" xfId="24596" xr:uid="{00000000-0005-0000-0000-00002A450000}"/>
    <cellStyle name="Normal 4 3 2 3 2 2 6" xfId="5631" xr:uid="{00000000-0005-0000-0000-00002B450000}"/>
    <cellStyle name="Normal 4 3 2 3 2 2 6 2" xfId="15723" xr:uid="{00000000-0005-0000-0000-00002C450000}"/>
    <cellStyle name="Normal 4 3 2 3 2 2 6 2 2" xfId="35909" xr:uid="{00000000-0005-0000-0000-00002D450000}"/>
    <cellStyle name="Normal 4 3 2 3 2 2 6 3" xfId="25817" xr:uid="{00000000-0005-0000-0000-00002E450000}"/>
    <cellStyle name="Normal 4 3 2 3 2 2 7" xfId="10677" xr:uid="{00000000-0005-0000-0000-00002F450000}"/>
    <cellStyle name="Normal 4 3 2 3 2 2 7 2" xfId="30863" xr:uid="{00000000-0005-0000-0000-000030450000}"/>
    <cellStyle name="Normal 4 3 2 3 2 2 8" xfId="20771" xr:uid="{00000000-0005-0000-0000-000031450000}"/>
    <cellStyle name="Normal 4 3 2 3 2 3" xfId="802" xr:uid="{00000000-0005-0000-0000-000032450000}"/>
    <cellStyle name="Normal 4 3 2 3 2 3 2" xfId="3389" xr:uid="{00000000-0005-0000-0000-000033450000}"/>
    <cellStyle name="Normal 4 3 2 3 2 3 2 2" xfId="8435" xr:uid="{00000000-0005-0000-0000-000034450000}"/>
    <cellStyle name="Normal 4 3 2 3 2 3 2 2 2" xfId="18527" xr:uid="{00000000-0005-0000-0000-000035450000}"/>
    <cellStyle name="Normal 4 3 2 3 2 3 2 2 2 2" xfId="38713" xr:uid="{00000000-0005-0000-0000-000036450000}"/>
    <cellStyle name="Normal 4 3 2 3 2 3 2 2 3" xfId="28621" xr:uid="{00000000-0005-0000-0000-000037450000}"/>
    <cellStyle name="Normal 4 3 2 3 2 3 2 3" xfId="13481" xr:uid="{00000000-0005-0000-0000-000038450000}"/>
    <cellStyle name="Normal 4 3 2 3 2 3 2 3 2" xfId="33667" xr:uid="{00000000-0005-0000-0000-000039450000}"/>
    <cellStyle name="Normal 4 3 2 3 2 3 2 4" xfId="23575" xr:uid="{00000000-0005-0000-0000-00003A450000}"/>
    <cellStyle name="Normal 4 3 2 3 2 3 3" xfId="2102" xr:uid="{00000000-0005-0000-0000-00003B450000}"/>
    <cellStyle name="Normal 4 3 2 3 2 3 3 2" xfId="7148" xr:uid="{00000000-0005-0000-0000-00003C450000}"/>
    <cellStyle name="Normal 4 3 2 3 2 3 3 2 2" xfId="17240" xr:uid="{00000000-0005-0000-0000-00003D450000}"/>
    <cellStyle name="Normal 4 3 2 3 2 3 3 2 2 2" xfId="37426" xr:uid="{00000000-0005-0000-0000-00003E450000}"/>
    <cellStyle name="Normal 4 3 2 3 2 3 3 2 3" xfId="27334" xr:uid="{00000000-0005-0000-0000-00003F450000}"/>
    <cellStyle name="Normal 4 3 2 3 2 3 3 3" xfId="12194" xr:uid="{00000000-0005-0000-0000-000040450000}"/>
    <cellStyle name="Normal 4 3 2 3 2 3 3 3 2" xfId="32380" xr:uid="{00000000-0005-0000-0000-000041450000}"/>
    <cellStyle name="Normal 4 3 2 3 2 3 3 4" xfId="22288" xr:uid="{00000000-0005-0000-0000-000042450000}"/>
    <cellStyle name="Normal 4 3 2 3 2 3 4" xfId="4575" xr:uid="{00000000-0005-0000-0000-000043450000}"/>
    <cellStyle name="Normal 4 3 2 3 2 3 4 2" xfId="9621" xr:uid="{00000000-0005-0000-0000-000044450000}"/>
    <cellStyle name="Normal 4 3 2 3 2 3 4 2 2" xfId="19713" xr:uid="{00000000-0005-0000-0000-000045450000}"/>
    <cellStyle name="Normal 4 3 2 3 2 3 4 2 2 2" xfId="39899" xr:uid="{00000000-0005-0000-0000-000046450000}"/>
    <cellStyle name="Normal 4 3 2 3 2 3 4 2 3" xfId="29807" xr:uid="{00000000-0005-0000-0000-000047450000}"/>
    <cellStyle name="Normal 4 3 2 3 2 3 4 3" xfId="14667" xr:uid="{00000000-0005-0000-0000-000048450000}"/>
    <cellStyle name="Normal 4 3 2 3 2 3 4 3 2" xfId="34853" xr:uid="{00000000-0005-0000-0000-000049450000}"/>
    <cellStyle name="Normal 4 3 2 3 2 3 4 4" xfId="24761" xr:uid="{00000000-0005-0000-0000-00004A450000}"/>
    <cellStyle name="Normal 4 3 2 3 2 3 5" xfId="5861" xr:uid="{00000000-0005-0000-0000-00004B450000}"/>
    <cellStyle name="Normal 4 3 2 3 2 3 5 2" xfId="15953" xr:uid="{00000000-0005-0000-0000-00004C450000}"/>
    <cellStyle name="Normal 4 3 2 3 2 3 5 2 2" xfId="36139" xr:uid="{00000000-0005-0000-0000-00004D450000}"/>
    <cellStyle name="Normal 4 3 2 3 2 3 5 3" xfId="26047" xr:uid="{00000000-0005-0000-0000-00004E450000}"/>
    <cellStyle name="Normal 4 3 2 3 2 3 6" xfId="10907" xr:uid="{00000000-0005-0000-0000-00004F450000}"/>
    <cellStyle name="Normal 4 3 2 3 2 3 6 2" xfId="31093" xr:uid="{00000000-0005-0000-0000-000050450000}"/>
    <cellStyle name="Normal 4 3 2 3 2 3 7" xfId="21001" xr:uid="{00000000-0005-0000-0000-000051450000}"/>
    <cellStyle name="Normal 4 3 2 3 2 4" xfId="3015" xr:uid="{00000000-0005-0000-0000-000052450000}"/>
    <cellStyle name="Normal 4 3 2 3 2 4 2" xfId="8061" xr:uid="{00000000-0005-0000-0000-000053450000}"/>
    <cellStyle name="Normal 4 3 2 3 2 4 2 2" xfId="18153" xr:uid="{00000000-0005-0000-0000-000054450000}"/>
    <cellStyle name="Normal 4 3 2 3 2 4 2 2 2" xfId="38339" xr:uid="{00000000-0005-0000-0000-000055450000}"/>
    <cellStyle name="Normal 4 3 2 3 2 4 2 3" xfId="28247" xr:uid="{00000000-0005-0000-0000-000056450000}"/>
    <cellStyle name="Normal 4 3 2 3 2 4 3" xfId="13107" xr:uid="{00000000-0005-0000-0000-000057450000}"/>
    <cellStyle name="Normal 4 3 2 3 2 4 3 2" xfId="33293" xr:uid="{00000000-0005-0000-0000-000058450000}"/>
    <cellStyle name="Normal 4 3 2 3 2 4 4" xfId="23201" xr:uid="{00000000-0005-0000-0000-000059450000}"/>
    <cellStyle name="Normal 4 3 2 3 2 5" xfId="1728" xr:uid="{00000000-0005-0000-0000-00005A450000}"/>
    <cellStyle name="Normal 4 3 2 3 2 5 2" xfId="6774" xr:uid="{00000000-0005-0000-0000-00005B450000}"/>
    <cellStyle name="Normal 4 3 2 3 2 5 2 2" xfId="16866" xr:uid="{00000000-0005-0000-0000-00005C450000}"/>
    <cellStyle name="Normal 4 3 2 3 2 5 2 2 2" xfId="37052" xr:uid="{00000000-0005-0000-0000-00005D450000}"/>
    <cellStyle name="Normal 4 3 2 3 2 5 2 3" xfId="26960" xr:uid="{00000000-0005-0000-0000-00005E450000}"/>
    <cellStyle name="Normal 4 3 2 3 2 5 3" xfId="11820" xr:uid="{00000000-0005-0000-0000-00005F450000}"/>
    <cellStyle name="Normal 4 3 2 3 2 5 3 2" xfId="32006" xr:uid="{00000000-0005-0000-0000-000060450000}"/>
    <cellStyle name="Normal 4 3 2 3 2 5 4" xfId="21914" xr:uid="{00000000-0005-0000-0000-000061450000}"/>
    <cellStyle name="Normal 4 3 2 3 2 6" xfId="4266" xr:uid="{00000000-0005-0000-0000-000062450000}"/>
    <cellStyle name="Normal 4 3 2 3 2 6 2" xfId="9312" xr:uid="{00000000-0005-0000-0000-000063450000}"/>
    <cellStyle name="Normal 4 3 2 3 2 6 2 2" xfId="19404" xr:uid="{00000000-0005-0000-0000-000064450000}"/>
    <cellStyle name="Normal 4 3 2 3 2 6 2 2 2" xfId="39590" xr:uid="{00000000-0005-0000-0000-000065450000}"/>
    <cellStyle name="Normal 4 3 2 3 2 6 2 3" xfId="29498" xr:uid="{00000000-0005-0000-0000-000066450000}"/>
    <cellStyle name="Normal 4 3 2 3 2 6 3" xfId="14358" xr:uid="{00000000-0005-0000-0000-000067450000}"/>
    <cellStyle name="Normal 4 3 2 3 2 6 3 2" xfId="34544" xr:uid="{00000000-0005-0000-0000-000068450000}"/>
    <cellStyle name="Normal 4 3 2 3 2 6 4" xfId="24452" xr:uid="{00000000-0005-0000-0000-000069450000}"/>
    <cellStyle name="Normal 4 3 2 3 2 7" xfId="5487" xr:uid="{00000000-0005-0000-0000-00006A450000}"/>
    <cellStyle name="Normal 4 3 2 3 2 7 2" xfId="15579" xr:uid="{00000000-0005-0000-0000-00006B450000}"/>
    <cellStyle name="Normal 4 3 2 3 2 7 2 2" xfId="35765" xr:uid="{00000000-0005-0000-0000-00006C450000}"/>
    <cellStyle name="Normal 4 3 2 3 2 7 3" xfId="25673" xr:uid="{00000000-0005-0000-0000-00006D450000}"/>
    <cellStyle name="Normal 4 3 2 3 2 8" xfId="10533" xr:uid="{00000000-0005-0000-0000-00006E450000}"/>
    <cellStyle name="Normal 4 3 2 3 2 8 2" xfId="30719" xr:uid="{00000000-0005-0000-0000-00006F450000}"/>
    <cellStyle name="Normal 4 3 2 3 2 9" xfId="20627" xr:uid="{00000000-0005-0000-0000-000070450000}"/>
    <cellStyle name="Normal 4 3 2 3 3" xfId="382" xr:uid="{00000000-0005-0000-0000-000071450000}"/>
    <cellStyle name="Normal 4 3 2 3 3 2" xfId="876" xr:uid="{00000000-0005-0000-0000-000072450000}"/>
    <cellStyle name="Normal 4 3 2 3 3 2 2" xfId="3462" xr:uid="{00000000-0005-0000-0000-000073450000}"/>
    <cellStyle name="Normal 4 3 2 3 3 2 2 2" xfId="8508" xr:uid="{00000000-0005-0000-0000-000074450000}"/>
    <cellStyle name="Normal 4 3 2 3 3 2 2 2 2" xfId="18600" xr:uid="{00000000-0005-0000-0000-000075450000}"/>
    <cellStyle name="Normal 4 3 2 3 3 2 2 2 2 2" xfId="38786" xr:uid="{00000000-0005-0000-0000-000076450000}"/>
    <cellStyle name="Normal 4 3 2 3 3 2 2 2 3" xfId="28694" xr:uid="{00000000-0005-0000-0000-000077450000}"/>
    <cellStyle name="Normal 4 3 2 3 3 2 2 3" xfId="13554" xr:uid="{00000000-0005-0000-0000-000078450000}"/>
    <cellStyle name="Normal 4 3 2 3 3 2 2 3 2" xfId="33740" xr:uid="{00000000-0005-0000-0000-000079450000}"/>
    <cellStyle name="Normal 4 3 2 3 3 2 2 4" xfId="23648" xr:uid="{00000000-0005-0000-0000-00007A450000}"/>
    <cellStyle name="Normal 4 3 2 3 3 2 3" xfId="2175" xr:uid="{00000000-0005-0000-0000-00007B450000}"/>
    <cellStyle name="Normal 4 3 2 3 3 2 3 2" xfId="7221" xr:uid="{00000000-0005-0000-0000-00007C450000}"/>
    <cellStyle name="Normal 4 3 2 3 3 2 3 2 2" xfId="17313" xr:uid="{00000000-0005-0000-0000-00007D450000}"/>
    <cellStyle name="Normal 4 3 2 3 3 2 3 2 2 2" xfId="37499" xr:uid="{00000000-0005-0000-0000-00007E450000}"/>
    <cellStyle name="Normal 4 3 2 3 3 2 3 2 3" xfId="27407" xr:uid="{00000000-0005-0000-0000-00007F450000}"/>
    <cellStyle name="Normal 4 3 2 3 3 2 3 3" xfId="12267" xr:uid="{00000000-0005-0000-0000-000080450000}"/>
    <cellStyle name="Normal 4 3 2 3 3 2 3 3 2" xfId="32453" xr:uid="{00000000-0005-0000-0000-000081450000}"/>
    <cellStyle name="Normal 4 3 2 3 3 2 3 4" xfId="22361" xr:uid="{00000000-0005-0000-0000-000082450000}"/>
    <cellStyle name="Normal 4 3 2 3 3 2 4" xfId="4648" xr:uid="{00000000-0005-0000-0000-000083450000}"/>
    <cellStyle name="Normal 4 3 2 3 3 2 4 2" xfId="9694" xr:uid="{00000000-0005-0000-0000-000084450000}"/>
    <cellStyle name="Normal 4 3 2 3 3 2 4 2 2" xfId="19786" xr:uid="{00000000-0005-0000-0000-000085450000}"/>
    <cellStyle name="Normal 4 3 2 3 3 2 4 2 2 2" xfId="39972" xr:uid="{00000000-0005-0000-0000-000086450000}"/>
    <cellStyle name="Normal 4 3 2 3 3 2 4 2 3" xfId="29880" xr:uid="{00000000-0005-0000-0000-000087450000}"/>
    <cellStyle name="Normal 4 3 2 3 3 2 4 3" xfId="14740" xr:uid="{00000000-0005-0000-0000-000088450000}"/>
    <cellStyle name="Normal 4 3 2 3 3 2 4 3 2" xfId="34926" xr:uid="{00000000-0005-0000-0000-000089450000}"/>
    <cellStyle name="Normal 4 3 2 3 3 2 4 4" xfId="24834" xr:uid="{00000000-0005-0000-0000-00008A450000}"/>
    <cellStyle name="Normal 4 3 2 3 3 2 5" xfId="5934" xr:uid="{00000000-0005-0000-0000-00008B450000}"/>
    <cellStyle name="Normal 4 3 2 3 3 2 5 2" xfId="16026" xr:uid="{00000000-0005-0000-0000-00008C450000}"/>
    <cellStyle name="Normal 4 3 2 3 3 2 5 2 2" xfId="36212" xr:uid="{00000000-0005-0000-0000-00008D450000}"/>
    <cellStyle name="Normal 4 3 2 3 3 2 5 3" xfId="26120" xr:uid="{00000000-0005-0000-0000-00008E450000}"/>
    <cellStyle name="Normal 4 3 2 3 3 2 6" xfId="10980" xr:uid="{00000000-0005-0000-0000-00008F450000}"/>
    <cellStyle name="Normal 4 3 2 3 3 2 6 2" xfId="31166" xr:uid="{00000000-0005-0000-0000-000090450000}"/>
    <cellStyle name="Normal 4 3 2 3 3 2 7" xfId="21074" xr:uid="{00000000-0005-0000-0000-000091450000}"/>
    <cellStyle name="Normal 4 3 2 3 3 3" xfId="3087" xr:uid="{00000000-0005-0000-0000-000092450000}"/>
    <cellStyle name="Normal 4 3 2 3 3 3 2" xfId="8133" xr:uid="{00000000-0005-0000-0000-000093450000}"/>
    <cellStyle name="Normal 4 3 2 3 3 3 2 2" xfId="18225" xr:uid="{00000000-0005-0000-0000-000094450000}"/>
    <cellStyle name="Normal 4 3 2 3 3 3 2 2 2" xfId="38411" xr:uid="{00000000-0005-0000-0000-000095450000}"/>
    <cellStyle name="Normal 4 3 2 3 3 3 2 3" xfId="28319" xr:uid="{00000000-0005-0000-0000-000096450000}"/>
    <cellStyle name="Normal 4 3 2 3 3 3 3" xfId="13179" xr:uid="{00000000-0005-0000-0000-000097450000}"/>
    <cellStyle name="Normal 4 3 2 3 3 3 3 2" xfId="33365" xr:uid="{00000000-0005-0000-0000-000098450000}"/>
    <cellStyle name="Normal 4 3 2 3 3 3 4" xfId="23273" xr:uid="{00000000-0005-0000-0000-000099450000}"/>
    <cellStyle name="Normal 4 3 2 3 3 4" xfId="1800" xr:uid="{00000000-0005-0000-0000-00009A450000}"/>
    <cellStyle name="Normal 4 3 2 3 3 4 2" xfId="6846" xr:uid="{00000000-0005-0000-0000-00009B450000}"/>
    <cellStyle name="Normal 4 3 2 3 3 4 2 2" xfId="16938" xr:uid="{00000000-0005-0000-0000-00009C450000}"/>
    <cellStyle name="Normal 4 3 2 3 3 4 2 2 2" xfId="37124" xr:uid="{00000000-0005-0000-0000-00009D450000}"/>
    <cellStyle name="Normal 4 3 2 3 3 4 2 3" xfId="27032" xr:uid="{00000000-0005-0000-0000-00009E450000}"/>
    <cellStyle name="Normal 4 3 2 3 3 4 3" xfId="11892" xr:uid="{00000000-0005-0000-0000-00009F450000}"/>
    <cellStyle name="Normal 4 3 2 3 3 4 3 2" xfId="32078" xr:uid="{00000000-0005-0000-0000-0000A0450000}"/>
    <cellStyle name="Normal 4 3 2 3 3 4 4" xfId="21986" xr:uid="{00000000-0005-0000-0000-0000A1450000}"/>
    <cellStyle name="Normal 4 3 2 3 3 5" xfId="4338" xr:uid="{00000000-0005-0000-0000-0000A2450000}"/>
    <cellStyle name="Normal 4 3 2 3 3 5 2" xfId="9384" xr:uid="{00000000-0005-0000-0000-0000A3450000}"/>
    <cellStyle name="Normal 4 3 2 3 3 5 2 2" xfId="19476" xr:uid="{00000000-0005-0000-0000-0000A4450000}"/>
    <cellStyle name="Normal 4 3 2 3 3 5 2 2 2" xfId="39662" xr:uid="{00000000-0005-0000-0000-0000A5450000}"/>
    <cellStyle name="Normal 4 3 2 3 3 5 2 3" xfId="29570" xr:uid="{00000000-0005-0000-0000-0000A6450000}"/>
    <cellStyle name="Normal 4 3 2 3 3 5 3" xfId="14430" xr:uid="{00000000-0005-0000-0000-0000A7450000}"/>
    <cellStyle name="Normal 4 3 2 3 3 5 3 2" xfId="34616" xr:uid="{00000000-0005-0000-0000-0000A8450000}"/>
    <cellStyle name="Normal 4 3 2 3 3 5 4" xfId="24524" xr:uid="{00000000-0005-0000-0000-0000A9450000}"/>
    <cellStyle name="Normal 4 3 2 3 3 6" xfId="5559" xr:uid="{00000000-0005-0000-0000-0000AA450000}"/>
    <cellStyle name="Normal 4 3 2 3 3 6 2" xfId="15651" xr:uid="{00000000-0005-0000-0000-0000AB450000}"/>
    <cellStyle name="Normal 4 3 2 3 3 6 2 2" xfId="35837" xr:uid="{00000000-0005-0000-0000-0000AC450000}"/>
    <cellStyle name="Normal 4 3 2 3 3 6 3" xfId="25745" xr:uid="{00000000-0005-0000-0000-0000AD450000}"/>
    <cellStyle name="Normal 4 3 2 3 3 7" xfId="10605" xr:uid="{00000000-0005-0000-0000-0000AE450000}"/>
    <cellStyle name="Normal 4 3 2 3 3 7 2" xfId="30791" xr:uid="{00000000-0005-0000-0000-0000AF450000}"/>
    <cellStyle name="Normal 4 3 2 3 3 8" xfId="20699" xr:uid="{00000000-0005-0000-0000-0000B0450000}"/>
    <cellStyle name="Normal 4 3 2 3 4" xfId="952" xr:uid="{00000000-0005-0000-0000-0000B1450000}"/>
    <cellStyle name="Normal 4 3 2 3 4 2" xfId="3535" xr:uid="{00000000-0005-0000-0000-0000B2450000}"/>
    <cellStyle name="Normal 4 3 2 3 4 2 2" xfId="8581" xr:uid="{00000000-0005-0000-0000-0000B3450000}"/>
    <cellStyle name="Normal 4 3 2 3 4 2 2 2" xfId="18673" xr:uid="{00000000-0005-0000-0000-0000B4450000}"/>
    <cellStyle name="Normal 4 3 2 3 4 2 2 2 2" xfId="38859" xr:uid="{00000000-0005-0000-0000-0000B5450000}"/>
    <cellStyle name="Normal 4 3 2 3 4 2 2 3" xfId="28767" xr:uid="{00000000-0005-0000-0000-0000B6450000}"/>
    <cellStyle name="Normal 4 3 2 3 4 2 3" xfId="13627" xr:uid="{00000000-0005-0000-0000-0000B7450000}"/>
    <cellStyle name="Normal 4 3 2 3 4 2 3 2" xfId="33813" xr:uid="{00000000-0005-0000-0000-0000B8450000}"/>
    <cellStyle name="Normal 4 3 2 3 4 2 4" xfId="23721" xr:uid="{00000000-0005-0000-0000-0000B9450000}"/>
    <cellStyle name="Normal 4 3 2 3 4 3" xfId="2248" xr:uid="{00000000-0005-0000-0000-0000BA450000}"/>
    <cellStyle name="Normal 4 3 2 3 4 3 2" xfId="7294" xr:uid="{00000000-0005-0000-0000-0000BB450000}"/>
    <cellStyle name="Normal 4 3 2 3 4 3 2 2" xfId="17386" xr:uid="{00000000-0005-0000-0000-0000BC450000}"/>
    <cellStyle name="Normal 4 3 2 3 4 3 2 2 2" xfId="37572" xr:uid="{00000000-0005-0000-0000-0000BD450000}"/>
    <cellStyle name="Normal 4 3 2 3 4 3 2 3" xfId="27480" xr:uid="{00000000-0005-0000-0000-0000BE450000}"/>
    <cellStyle name="Normal 4 3 2 3 4 3 3" xfId="12340" xr:uid="{00000000-0005-0000-0000-0000BF450000}"/>
    <cellStyle name="Normal 4 3 2 3 4 3 3 2" xfId="32526" xr:uid="{00000000-0005-0000-0000-0000C0450000}"/>
    <cellStyle name="Normal 4 3 2 3 4 3 4" xfId="22434" xr:uid="{00000000-0005-0000-0000-0000C1450000}"/>
    <cellStyle name="Normal 4 3 2 3 4 4" xfId="4721" xr:uid="{00000000-0005-0000-0000-0000C2450000}"/>
    <cellStyle name="Normal 4 3 2 3 4 4 2" xfId="9767" xr:uid="{00000000-0005-0000-0000-0000C3450000}"/>
    <cellStyle name="Normal 4 3 2 3 4 4 2 2" xfId="19859" xr:uid="{00000000-0005-0000-0000-0000C4450000}"/>
    <cellStyle name="Normal 4 3 2 3 4 4 2 2 2" xfId="40045" xr:uid="{00000000-0005-0000-0000-0000C5450000}"/>
    <cellStyle name="Normal 4 3 2 3 4 4 2 3" xfId="29953" xr:uid="{00000000-0005-0000-0000-0000C6450000}"/>
    <cellStyle name="Normal 4 3 2 3 4 4 3" xfId="14813" xr:uid="{00000000-0005-0000-0000-0000C7450000}"/>
    <cellStyle name="Normal 4 3 2 3 4 4 3 2" xfId="34999" xr:uid="{00000000-0005-0000-0000-0000C8450000}"/>
    <cellStyle name="Normal 4 3 2 3 4 4 4" xfId="24907" xr:uid="{00000000-0005-0000-0000-0000C9450000}"/>
    <cellStyle name="Normal 4 3 2 3 4 5" xfId="6007" xr:uid="{00000000-0005-0000-0000-0000CA450000}"/>
    <cellStyle name="Normal 4 3 2 3 4 5 2" xfId="16099" xr:uid="{00000000-0005-0000-0000-0000CB450000}"/>
    <cellStyle name="Normal 4 3 2 3 4 5 2 2" xfId="36285" xr:uid="{00000000-0005-0000-0000-0000CC450000}"/>
    <cellStyle name="Normal 4 3 2 3 4 5 3" xfId="26193" xr:uid="{00000000-0005-0000-0000-0000CD450000}"/>
    <cellStyle name="Normal 4 3 2 3 4 6" xfId="11053" xr:uid="{00000000-0005-0000-0000-0000CE450000}"/>
    <cellStyle name="Normal 4 3 2 3 4 6 2" xfId="31239" xr:uid="{00000000-0005-0000-0000-0000CF450000}"/>
    <cellStyle name="Normal 4 3 2 3 4 7" xfId="21147" xr:uid="{00000000-0005-0000-0000-0000D0450000}"/>
    <cellStyle name="Normal 4 3 2 3 5" xfId="1023" xr:uid="{00000000-0005-0000-0000-0000D1450000}"/>
    <cellStyle name="Normal 4 3 2 3 5 2" xfId="3606" xr:uid="{00000000-0005-0000-0000-0000D2450000}"/>
    <cellStyle name="Normal 4 3 2 3 5 2 2" xfId="8652" xr:uid="{00000000-0005-0000-0000-0000D3450000}"/>
    <cellStyle name="Normal 4 3 2 3 5 2 2 2" xfId="18744" xr:uid="{00000000-0005-0000-0000-0000D4450000}"/>
    <cellStyle name="Normal 4 3 2 3 5 2 2 2 2" xfId="38930" xr:uid="{00000000-0005-0000-0000-0000D5450000}"/>
    <cellStyle name="Normal 4 3 2 3 5 2 2 3" xfId="28838" xr:uid="{00000000-0005-0000-0000-0000D6450000}"/>
    <cellStyle name="Normal 4 3 2 3 5 2 3" xfId="13698" xr:uid="{00000000-0005-0000-0000-0000D7450000}"/>
    <cellStyle name="Normal 4 3 2 3 5 2 3 2" xfId="33884" xr:uid="{00000000-0005-0000-0000-0000D8450000}"/>
    <cellStyle name="Normal 4 3 2 3 5 2 4" xfId="23792" xr:uid="{00000000-0005-0000-0000-0000D9450000}"/>
    <cellStyle name="Normal 4 3 2 3 5 3" xfId="2319" xr:uid="{00000000-0005-0000-0000-0000DA450000}"/>
    <cellStyle name="Normal 4 3 2 3 5 3 2" xfId="7365" xr:uid="{00000000-0005-0000-0000-0000DB450000}"/>
    <cellStyle name="Normal 4 3 2 3 5 3 2 2" xfId="17457" xr:uid="{00000000-0005-0000-0000-0000DC450000}"/>
    <cellStyle name="Normal 4 3 2 3 5 3 2 2 2" xfId="37643" xr:uid="{00000000-0005-0000-0000-0000DD450000}"/>
    <cellStyle name="Normal 4 3 2 3 5 3 2 3" xfId="27551" xr:uid="{00000000-0005-0000-0000-0000DE450000}"/>
    <cellStyle name="Normal 4 3 2 3 5 3 3" xfId="12411" xr:uid="{00000000-0005-0000-0000-0000DF450000}"/>
    <cellStyle name="Normal 4 3 2 3 5 3 3 2" xfId="32597" xr:uid="{00000000-0005-0000-0000-0000E0450000}"/>
    <cellStyle name="Normal 4 3 2 3 5 3 4" xfId="22505" xr:uid="{00000000-0005-0000-0000-0000E1450000}"/>
    <cellStyle name="Normal 4 3 2 3 5 4" xfId="4792" xr:uid="{00000000-0005-0000-0000-0000E2450000}"/>
    <cellStyle name="Normal 4 3 2 3 5 4 2" xfId="9838" xr:uid="{00000000-0005-0000-0000-0000E3450000}"/>
    <cellStyle name="Normal 4 3 2 3 5 4 2 2" xfId="19930" xr:uid="{00000000-0005-0000-0000-0000E4450000}"/>
    <cellStyle name="Normal 4 3 2 3 5 4 2 2 2" xfId="40116" xr:uid="{00000000-0005-0000-0000-0000E5450000}"/>
    <cellStyle name="Normal 4 3 2 3 5 4 2 3" xfId="30024" xr:uid="{00000000-0005-0000-0000-0000E6450000}"/>
    <cellStyle name="Normal 4 3 2 3 5 4 3" xfId="14884" xr:uid="{00000000-0005-0000-0000-0000E7450000}"/>
    <cellStyle name="Normal 4 3 2 3 5 4 3 2" xfId="35070" xr:uid="{00000000-0005-0000-0000-0000E8450000}"/>
    <cellStyle name="Normal 4 3 2 3 5 4 4" xfId="24978" xr:uid="{00000000-0005-0000-0000-0000E9450000}"/>
    <cellStyle name="Normal 4 3 2 3 5 5" xfId="6078" xr:uid="{00000000-0005-0000-0000-0000EA450000}"/>
    <cellStyle name="Normal 4 3 2 3 5 5 2" xfId="16170" xr:uid="{00000000-0005-0000-0000-0000EB450000}"/>
    <cellStyle name="Normal 4 3 2 3 5 5 2 2" xfId="36356" xr:uid="{00000000-0005-0000-0000-0000EC450000}"/>
    <cellStyle name="Normal 4 3 2 3 5 5 3" xfId="26264" xr:uid="{00000000-0005-0000-0000-0000ED450000}"/>
    <cellStyle name="Normal 4 3 2 3 5 6" xfId="11124" xr:uid="{00000000-0005-0000-0000-0000EE450000}"/>
    <cellStyle name="Normal 4 3 2 3 5 6 2" xfId="31310" xr:uid="{00000000-0005-0000-0000-0000EF450000}"/>
    <cellStyle name="Normal 4 3 2 3 5 7" xfId="21218" xr:uid="{00000000-0005-0000-0000-0000F0450000}"/>
    <cellStyle name="Normal 4 3 2 3 6" xfId="1096" xr:uid="{00000000-0005-0000-0000-0000F1450000}"/>
    <cellStyle name="Normal 4 3 2 3 6 2" xfId="3678" xr:uid="{00000000-0005-0000-0000-0000F2450000}"/>
    <cellStyle name="Normal 4 3 2 3 6 2 2" xfId="8724" xr:uid="{00000000-0005-0000-0000-0000F3450000}"/>
    <cellStyle name="Normal 4 3 2 3 6 2 2 2" xfId="18816" xr:uid="{00000000-0005-0000-0000-0000F4450000}"/>
    <cellStyle name="Normal 4 3 2 3 6 2 2 2 2" xfId="39002" xr:uid="{00000000-0005-0000-0000-0000F5450000}"/>
    <cellStyle name="Normal 4 3 2 3 6 2 2 3" xfId="28910" xr:uid="{00000000-0005-0000-0000-0000F6450000}"/>
    <cellStyle name="Normal 4 3 2 3 6 2 3" xfId="13770" xr:uid="{00000000-0005-0000-0000-0000F7450000}"/>
    <cellStyle name="Normal 4 3 2 3 6 2 3 2" xfId="33956" xr:uid="{00000000-0005-0000-0000-0000F8450000}"/>
    <cellStyle name="Normal 4 3 2 3 6 2 4" xfId="23864" xr:uid="{00000000-0005-0000-0000-0000F9450000}"/>
    <cellStyle name="Normal 4 3 2 3 6 3" xfId="2391" xr:uid="{00000000-0005-0000-0000-0000FA450000}"/>
    <cellStyle name="Normal 4 3 2 3 6 3 2" xfId="7437" xr:uid="{00000000-0005-0000-0000-0000FB450000}"/>
    <cellStyle name="Normal 4 3 2 3 6 3 2 2" xfId="17529" xr:uid="{00000000-0005-0000-0000-0000FC450000}"/>
    <cellStyle name="Normal 4 3 2 3 6 3 2 2 2" xfId="37715" xr:uid="{00000000-0005-0000-0000-0000FD450000}"/>
    <cellStyle name="Normal 4 3 2 3 6 3 2 3" xfId="27623" xr:uid="{00000000-0005-0000-0000-0000FE450000}"/>
    <cellStyle name="Normal 4 3 2 3 6 3 3" xfId="12483" xr:uid="{00000000-0005-0000-0000-0000FF450000}"/>
    <cellStyle name="Normal 4 3 2 3 6 3 3 2" xfId="32669" xr:uid="{00000000-0005-0000-0000-000000460000}"/>
    <cellStyle name="Normal 4 3 2 3 6 3 4" xfId="22577" xr:uid="{00000000-0005-0000-0000-000001460000}"/>
    <cellStyle name="Normal 4 3 2 3 6 4" xfId="4864" xr:uid="{00000000-0005-0000-0000-000002460000}"/>
    <cellStyle name="Normal 4 3 2 3 6 4 2" xfId="9910" xr:uid="{00000000-0005-0000-0000-000003460000}"/>
    <cellStyle name="Normal 4 3 2 3 6 4 2 2" xfId="20002" xr:uid="{00000000-0005-0000-0000-000004460000}"/>
    <cellStyle name="Normal 4 3 2 3 6 4 2 2 2" xfId="40188" xr:uid="{00000000-0005-0000-0000-000005460000}"/>
    <cellStyle name="Normal 4 3 2 3 6 4 2 3" xfId="30096" xr:uid="{00000000-0005-0000-0000-000006460000}"/>
    <cellStyle name="Normal 4 3 2 3 6 4 3" xfId="14956" xr:uid="{00000000-0005-0000-0000-000007460000}"/>
    <cellStyle name="Normal 4 3 2 3 6 4 3 2" xfId="35142" xr:uid="{00000000-0005-0000-0000-000008460000}"/>
    <cellStyle name="Normal 4 3 2 3 6 4 4" xfId="25050" xr:uid="{00000000-0005-0000-0000-000009460000}"/>
    <cellStyle name="Normal 4 3 2 3 6 5" xfId="6150" xr:uid="{00000000-0005-0000-0000-00000A460000}"/>
    <cellStyle name="Normal 4 3 2 3 6 5 2" xfId="16242" xr:uid="{00000000-0005-0000-0000-00000B460000}"/>
    <cellStyle name="Normal 4 3 2 3 6 5 2 2" xfId="36428" xr:uid="{00000000-0005-0000-0000-00000C460000}"/>
    <cellStyle name="Normal 4 3 2 3 6 5 3" xfId="26336" xr:uid="{00000000-0005-0000-0000-00000D460000}"/>
    <cellStyle name="Normal 4 3 2 3 6 6" xfId="11196" xr:uid="{00000000-0005-0000-0000-00000E460000}"/>
    <cellStyle name="Normal 4 3 2 3 6 6 2" xfId="31382" xr:uid="{00000000-0005-0000-0000-00000F460000}"/>
    <cellStyle name="Normal 4 3 2 3 6 7" xfId="21290" xr:uid="{00000000-0005-0000-0000-000010460000}"/>
    <cellStyle name="Normal 4 3 2 3 7" xfId="1181" xr:uid="{00000000-0005-0000-0000-000011460000}"/>
    <cellStyle name="Normal 4 3 2 3 7 2" xfId="3761" xr:uid="{00000000-0005-0000-0000-000012460000}"/>
    <cellStyle name="Normal 4 3 2 3 7 2 2" xfId="8807" xr:uid="{00000000-0005-0000-0000-000013460000}"/>
    <cellStyle name="Normal 4 3 2 3 7 2 2 2" xfId="18899" xr:uid="{00000000-0005-0000-0000-000014460000}"/>
    <cellStyle name="Normal 4 3 2 3 7 2 2 2 2" xfId="39085" xr:uid="{00000000-0005-0000-0000-000015460000}"/>
    <cellStyle name="Normal 4 3 2 3 7 2 2 3" xfId="28993" xr:uid="{00000000-0005-0000-0000-000016460000}"/>
    <cellStyle name="Normal 4 3 2 3 7 2 3" xfId="13853" xr:uid="{00000000-0005-0000-0000-000017460000}"/>
    <cellStyle name="Normal 4 3 2 3 7 2 3 2" xfId="34039" xr:uid="{00000000-0005-0000-0000-000018460000}"/>
    <cellStyle name="Normal 4 3 2 3 7 2 4" xfId="23947" xr:uid="{00000000-0005-0000-0000-000019460000}"/>
    <cellStyle name="Normal 4 3 2 3 7 3" xfId="2474" xr:uid="{00000000-0005-0000-0000-00001A460000}"/>
    <cellStyle name="Normal 4 3 2 3 7 3 2" xfId="7520" xr:uid="{00000000-0005-0000-0000-00001B460000}"/>
    <cellStyle name="Normal 4 3 2 3 7 3 2 2" xfId="17612" xr:uid="{00000000-0005-0000-0000-00001C460000}"/>
    <cellStyle name="Normal 4 3 2 3 7 3 2 2 2" xfId="37798" xr:uid="{00000000-0005-0000-0000-00001D460000}"/>
    <cellStyle name="Normal 4 3 2 3 7 3 2 3" xfId="27706" xr:uid="{00000000-0005-0000-0000-00001E460000}"/>
    <cellStyle name="Normal 4 3 2 3 7 3 3" xfId="12566" xr:uid="{00000000-0005-0000-0000-00001F460000}"/>
    <cellStyle name="Normal 4 3 2 3 7 3 3 2" xfId="32752" xr:uid="{00000000-0005-0000-0000-000020460000}"/>
    <cellStyle name="Normal 4 3 2 3 7 3 4" xfId="22660" xr:uid="{00000000-0005-0000-0000-000021460000}"/>
    <cellStyle name="Normal 4 3 2 3 7 4" xfId="4946" xr:uid="{00000000-0005-0000-0000-000022460000}"/>
    <cellStyle name="Normal 4 3 2 3 7 4 2" xfId="9992" xr:uid="{00000000-0005-0000-0000-000023460000}"/>
    <cellStyle name="Normal 4 3 2 3 7 4 2 2" xfId="20084" xr:uid="{00000000-0005-0000-0000-000024460000}"/>
    <cellStyle name="Normal 4 3 2 3 7 4 2 2 2" xfId="40270" xr:uid="{00000000-0005-0000-0000-000025460000}"/>
    <cellStyle name="Normal 4 3 2 3 7 4 2 3" xfId="30178" xr:uid="{00000000-0005-0000-0000-000026460000}"/>
    <cellStyle name="Normal 4 3 2 3 7 4 3" xfId="15038" xr:uid="{00000000-0005-0000-0000-000027460000}"/>
    <cellStyle name="Normal 4 3 2 3 7 4 3 2" xfId="35224" xr:uid="{00000000-0005-0000-0000-000028460000}"/>
    <cellStyle name="Normal 4 3 2 3 7 4 4" xfId="25132" xr:uid="{00000000-0005-0000-0000-000029460000}"/>
    <cellStyle name="Normal 4 3 2 3 7 5" xfId="6233" xr:uid="{00000000-0005-0000-0000-00002A460000}"/>
    <cellStyle name="Normal 4 3 2 3 7 5 2" xfId="16325" xr:uid="{00000000-0005-0000-0000-00002B460000}"/>
    <cellStyle name="Normal 4 3 2 3 7 5 2 2" xfId="36511" xr:uid="{00000000-0005-0000-0000-00002C460000}"/>
    <cellStyle name="Normal 4 3 2 3 7 5 3" xfId="26419" xr:uid="{00000000-0005-0000-0000-00002D460000}"/>
    <cellStyle name="Normal 4 3 2 3 7 6" xfId="11279" xr:uid="{00000000-0005-0000-0000-00002E460000}"/>
    <cellStyle name="Normal 4 3 2 3 7 6 2" xfId="31465" xr:uid="{00000000-0005-0000-0000-00002F460000}"/>
    <cellStyle name="Normal 4 3 2 3 7 7" xfId="21373" xr:uid="{00000000-0005-0000-0000-000030460000}"/>
    <cellStyle name="Normal 4 3 2 3 8" xfId="1253" xr:uid="{00000000-0005-0000-0000-000031460000}"/>
    <cellStyle name="Normal 4 3 2 3 8 2" xfId="3833" xr:uid="{00000000-0005-0000-0000-000032460000}"/>
    <cellStyle name="Normal 4 3 2 3 8 2 2" xfId="8879" xr:uid="{00000000-0005-0000-0000-000033460000}"/>
    <cellStyle name="Normal 4 3 2 3 8 2 2 2" xfId="18971" xr:uid="{00000000-0005-0000-0000-000034460000}"/>
    <cellStyle name="Normal 4 3 2 3 8 2 2 2 2" xfId="39157" xr:uid="{00000000-0005-0000-0000-000035460000}"/>
    <cellStyle name="Normal 4 3 2 3 8 2 2 3" xfId="29065" xr:uid="{00000000-0005-0000-0000-000036460000}"/>
    <cellStyle name="Normal 4 3 2 3 8 2 3" xfId="13925" xr:uid="{00000000-0005-0000-0000-000037460000}"/>
    <cellStyle name="Normal 4 3 2 3 8 2 3 2" xfId="34111" xr:uid="{00000000-0005-0000-0000-000038460000}"/>
    <cellStyle name="Normal 4 3 2 3 8 2 4" xfId="24019" xr:uid="{00000000-0005-0000-0000-000039460000}"/>
    <cellStyle name="Normal 4 3 2 3 8 3" xfId="2546" xr:uid="{00000000-0005-0000-0000-00003A460000}"/>
    <cellStyle name="Normal 4 3 2 3 8 3 2" xfId="7592" xr:uid="{00000000-0005-0000-0000-00003B460000}"/>
    <cellStyle name="Normal 4 3 2 3 8 3 2 2" xfId="17684" xr:uid="{00000000-0005-0000-0000-00003C460000}"/>
    <cellStyle name="Normal 4 3 2 3 8 3 2 2 2" xfId="37870" xr:uid="{00000000-0005-0000-0000-00003D460000}"/>
    <cellStyle name="Normal 4 3 2 3 8 3 2 3" xfId="27778" xr:uid="{00000000-0005-0000-0000-00003E460000}"/>
    <cellStyle name="Normal 4 3 2 3 8 3 3" xfId="12638" xr:uid="{00000000-0005-0000-0000-00003F460000}"/>
    <cellStyle name="Normal 4 3 2 3 8 3 3 2" xfId="32824" xr:uid="{00000000-0005-0000-0000-000040460000}"/>
    <cellStyle name="Normal 4 3 2 3 8 3 4" xfId="22732" xr:uid="{00000000-0005-0000-0000-000041460000}"/>
    <cellStyle name="Normal 4 3 2 3 8 4" xfId="5018" xr:uid="{00000000-0005-0000-0000-000042460000}"/>
    <cellStyle name="Normal 4 3 2 3 8 4 2" xfId="10064" xr:uid="{00000000-0005-0000-0000-000043460000}"/>
    <cellStyle name="Normal 4 3 2 3 8 4 2 2" xfId="20156" xr:uid="{00000000-0005-0000-0000-000044460000}"/>
    <cellStyle name="Normal 4 3 2 3 8 4 2 2 2" xfId="40342" xr:uid="{00000000-0005-0000-0000-000045460000}"/>
    <cellStyle name="Normal 4 3 2 3 8 4 2 3" xfId="30250" xr:uid="{00000000-0005-0000-0000-000046460000}"/>
    <cellStyle name="Normal 4 3 2 3 8 4 3" xfId="15110" xr:uid="{00000000-0005-0000-0000-000047460000}"/>
    <cellStyle name="Normal 4 3 2 3 8 4 3 2" xfId="35296" xr:uid="{00000000-0005-0000-0000-000048460000}"/>
    <cellStyle name="Normal 4 3 2 3 8 4 4" xfId="25204" xr:uid="{00000000-0005-0000-0000-000049460000}"/>
    <cellStyle name="Normal 4 3 2 3 8 5" xfId="6305" xr:uid="{00000000-0005-0000-0000-00004A460000}"/>
    <cellStyle name="Normal 4 3 2 3 8 5 2" xfId="16397" xr:uid="{00000000-0005-0000-0000-00004B460000}"/>
    <cellStyle name="Normal 4 3 2 3 8 5 2 2" xfId="36583" xr:uid="{00000000-0005-0000-0000-00004C460000}"/>
    <cellStyle name="Normal 4 3 2 3 8 5 3" xfId="26491" xr:uid="{00000000-0005-0000-0000-00004D460000}"/>
    <cellStyle name="Normal 4 3 2 3 8 6" xfId="11351" xr:uid="{00000000-0005-0000-0000-00004E460000}"/>
    <cellStyle name="Normal 4 3 2 3 8 6 2" xfId="31537" xr:uid="{00000000-0005-0000-0000-00004F460000}"/>
    <cellStyle name="Normal 4 3 2 3 8 7" xfId="21445" xr:uid="{00000000-0005-0000-0000-000050460000}"/>
    <cellStyle name="Normal 4 3 2 3 9" xfId="1326" xr:uid="{00000000-0005-0000-0000-000051460000}"/>
    <cellStyle name="Normal 4 3 2 3 9 2" xfId="3905" xr:uid="{00000000-0005-0000-0000-000052460000}"/>
    <cellStyle name="Normal 4 3 2 3 9 2 2" xfId="8951" xr:uid="{00000000-0005-0000-0000-000053460000}"/>
    <cellStyle name="Normal 4 3 2 3 9 2 2 2" xfId="19043" xr:uid="{00000000-0005-0000-0000-000054460000}"/>
    <cellStyle name="Normal 4 3 2 3 9 2 2 2 2" xfId="39229" xr:uid="{00000000-0005-0000-0000-000055460000}"/>
    <cellStyle name="Normal 4 3 2 3 9 2 2 3" xfId="29137" xr:uid="{00000000-0005-0000-0000-000056460000}"/>
    <cellStyle name="Normal 4 3 2 3 9 2 3" xfId="13997" xr:uid="{00000000-0005-0000-0000-000057460000}"/>
    <cellStyle name="Normal 4 3 2 3 9 2 3 2" xfId="34183" xr:uid="{00000000-0005-0000-0000-000058460000}"/>
    <cellStyle name="Normal 4 3 2 3 9 2 4" xfId="24091" xr:uid="{00000000-0005-0000-0000-000059460000}"/>
    <cellStyle name="Normal 4 3 2 3 9 3" xfId="2618" xr:uid="{00000000-0005-0000-0000-00005A460000}"/>
    <cellStyle name="Normal 4 3 2 3 9 3 2" xfId="7664" xr:uid="{00000000-0005-0000-0000-00005B460000}"/>
    <cellStyle name="Normal 4 3 2 3 9 3 2 2" xfId="17756" xr:uid="{00000000-0005-0000-0000-00005C460000}"/>
    <cellStyle name="Normal 4 3 2 3 9 3 2 2 2" xfId="37942" xr:uid="{00000000-0005-0000-0000-00005D460000}"/>
    <cellStyle name="Normal 4 3 2 3 9 3 2 3" xfId="27850" xr:uid="{00000000-0005-0000-0000-00005E460000}"/>
    <cellStyle name="Normal 4 3 2 3 9 3 3" xfId="12710" xr:uid="{00000000-0005-0000-0000-00005F460000}"/>
    <cellStyle name="Normal 4 3 2 3 9 3 3 2" xfId="32896" xr:uid="{00000000-0005-0000-0000-000060460000}"/>
    <cellStyle name="Normal 4 3 2 3 9 3 4" xfId="22804" xr:uid="{00000000-0005-0000-0000-000061460000}"/>
    <cellStyle name="Normal 4 3 2 3 9 4" xfId="5090" xr:uid="{00000000-0005-0000-0000-000062460000}"/>
    <cellStyle name="Normal 4 3 2 3 9 4 2" xfId="10136" xr:uid="{00000000-0005-0000-0000-000063460000}"/>
    <cellStyle name="Normal 4 3 2 3 9 4 2 2" xfId="20228" xr:uid="{00000000-0005-0000-0000-000064460000}"/>
    <cellStyle name="Normal 4 3 2 3 9 4 2 2 2" xfId="40414" xr:uid="{00000000-0005-0000-0000-000065460000}"/>
    <cellStyle name="Normal 4 3 2 3 9 4 2 3" xfId="30322" xr:uid="{00000000-0005-0000-0000-000066460000}"/>
    <cellStyle name="Normal 4 3 2 3 9 4 3" xfId="15182" xr:uid="{00000000-0005-0000-0000-000067460000}"/>
    <cellStyle name="Normal 4 3 2 3 9 4 3 2" xfId="35368" xr:uid="{00000000-0005-0000-0000-000068460000}"/>
    <cellStyle name="Normal 4 3 2 3 9 4 4" xfId="25276" xr:uid="{00000000-0005-0000-0000-000069460000}"/>
    <cellStyle name="Normal 4 3 2 3 9 5" xfId="6377" xr:uid="{00000000-0005-0000-0000-00006A460000}"/>
    <cellStyle name="Normal 4 3 2 3 9 5 2" xfId="16469" xr:uid="{00000000-0005-0000-0000-00006B460000}"/>
    <cellStyle name="Normal 4 3 2 3 9 5 2 2" xfId="36655" xr:uid="{00000000-0005-0000-0000-00006C460000}"/>
    <cellStyle name="Normal 4 3 2 3 9 5 3" xfId="26563" xr:uid="{00000000-0005-0000-0000-00006D460000}"/>
    <cellStyle name="Normal 4 3 2 3 9 6" xfId="11423" xr:uid="{00000000-0005-0000-0000-00006E460000}"/>
    <cellStyle name="Normal 4 3 2 3 9 6 2" xfId="31609" xr:uid="{00000000-0005-0000-0000-00006F460000}"/>
    <cellStyle name="Normal 4 3 2 3 9 7" xfId="21517" xr:uid="{00000000-0005-0000-0000-000070460000}"/>
    <cellStyle name="Normal 4 3 2 4" xfId="274" xr:uid="{00000000-0005-0000-0000-000071460000}"/>
    <cellStyle name="Normal 4 3 2 4 2" xfId="418" xr:uid="{00000000-0005-0000-0000-000072460000}"/>
    <cellStyle name="Normal 4 3 2 4 2 2" xfId="1510" xr:uid="{00000000-0005-0000-0000-000073460000}"/>
    <cellStyle name="Normal 4 3 2 4 2 2 2" xfId="4085" xr:uid="{00000000-0005-0000-0000-000074460000}"/>
    <cellStyle name="Normal 4 3 2 4 2 2 2 2" xfId="9131" xr:uid="{00000000-0005-0000-0000-000075460000}"/>
    <cellStyle name="Normal 4 3 2 4 2 2 2 2 2" xfId="19223" xr:uid="{00000000-0005-0000-0000-000076460000}"/>
    <cellStyle name="Normal 4 3 2 4 2 2 2 2 2 2" xfId="39409" xr:uid="{00000000-0005-0000-0000-000077460000}"/>
    <cellStyle name="Normal 4 3 2 4 2 2 2 2 3" xfId="29317" xr:uid="{00000000-0005-0000-0000-000078460000}"/>
    <cellStyle name="Normal 4 3 2 4 2 2 2 3" xfId="14177" xr:uid="{00000000-0005-0000-0000-000079460000}"/>
    <cellStyle name="Normal 4 3 2 4 2 2 2 3 2" xfId="34363" xr:uid="{00000000-0005-0000-0000-00007A460000}"/>
    <cellStyle name="Normal 4 3 2 4 2 2 2 4" xfId="24271" xr:uid="{00000000-0005-0000-0000-00007B460000}"/>
    <cellStyle name="Normal 4 3 2 4 2 2 3" xfId="2798" xr:uid="{00000000-0005-0000-0000-00007C460000}"/>
    <cellStyle name="Normal 4 3 2 4 2 2 3 2" xfId="7844" xr:uid="{00000000-0005-0000-0000-00007D460000}"/>
    <cellStyle name="Normal 4 3 2 4 2 2 3 2 2" xfId="17936" xr:uid="{00000000-0005-0000-0000-00007E460000}"/>
    <cellStyle name="Normal 4 3 2 4 2 2 3 2 2 2" xfId="38122" xr:uid="{00000000-0005-0000-0000-00007F460000}"/>
    <cellStyle name="Normal 4 3 2 4 2 2 3 2 3" xfId="28030" xr:uid="{00000000-0005-0000-0000-000080460000}"/>
    <cellStyle name="Normal 4 3 2 4 2 2 3 3" xfId="12890" xr:uid="{00000000-0005-0000-0000-000081460000}"/>
    <cellStyle name="Normal 4 3 2 4 2 2 3 3 2" xfId="33076" xr:uid="{00000000-0005-0000-0000-000082460000}"/>
    <cellStyle name="Normal 4 3 2 4 2 2 3 4" xfId="22984" xr:uid="{00000000-0005-0000-0000-000083460000}"/>
    <cellStyle name="Normal 4 3 2 4 2 2 4" xfId="5270" xr:uid="{00000000-0005-0000-0000-000084460000}"/>
    <cellStyle name="Normal 4 3 2 4 2 2 4 2" xfId="10316" xr:uid="{00000000-0005-0000-0000-000085460000}"/>
    <cellStyle name="Normal 4 3 2 4 2 2 4 2 2" xfId="20408" xr:uid="{00000000-0005-0000-0000-000086460000}"/>
    <cellStyle name="Normal 4 3 2 4 2 2 4 2 2 2" xfId="40594" xr:uid="{00000000-0005-0000-0000-000087460000}"/>
    <cellStyle name="Normal 4 3 2 4 2 2 4 2 3" xfId="30502" xr:uid="{00000000-0005-0000-0000-000088460000}"/>
    <cellStyle name="Normal 4 3 2 4 2 2 4 3" xfId="15362" xr:uid="{00000000-0005-0000-0000-000089460000}"/>
    <cellStyle name="Normal 4 3 2 4 2 2 4 3 2" xfId="35548" xr:uid="{00000000-0005-0000-0000-00008A460000}"/>
    <cellStyle name="Normal 4 3 2 4 2 2 4 4" xfId="25456" xr:uid="{00000000-0005-0000-0000-00008B460000}"/>
    <cellStyle name="Normal 4 3 2 4 2 2 5" xfId="6557" xr:uid="{00000000-0005-0000-0000-00008C460000}"/>
    <cellStyle name="Normal 4 3 2 4 2 2 5 2" xfId="16649" xr:uid="{00000000-0005-0000-0000-00008D460000}"/>
    <cellStyle name="Normal 4 3 2 4 2 2 5 2 2" xfId="36835" xr:uid="{00000000-0005-0000-0000-00008E460000}"/>
    <cellStyle name="Normal 4 3 2 4 2 2 5 3" xfId="26743" xr:uid="{00000000-0005-0000-0000-00008F460000}"/>
    <cellStyle name="Normal 4 3 2 4 2 2 6" xfId="11603" xr:uid="{00000000-0005-0000-0000-000090460000}"/>
    <cellStyle name="Normal 4 3 2 4 2 2 6 2" xfId="31789" xr:uid="{00000000-0005-0000-0000-000091460000}"/>
    <cellStyle name="Normal 4 3 2 4 2 2 7" xfId="21697" xr:uid="{00000000-0005-0000-0000-000092460000}"/>
    <cellStyle name="Normal 4 3 2 4 2 3" xfId="3123" xr:uid="{00000000-0005-0000-0000-000093460000}"/>
    <cellStyle name="Normal 4 3 2 4 2 3 2" xfId="8169" xr:uid="{00000000-0005-0000-0000-000094460000}"/>
    <cellStyle name="Normal 4 3 2 4 2 3 2 2" xfId="18261" xr:uid="{00000000-0005-0000-0000-000095460000}"/>
    <cellStyle name="Normal 4 3 2 4 2 3 2 2 2" xfId="38447" xr:uid="{00000000-0005-0000-0000-000096460000}"/>
    <cellStyle name="Normal 4 3 2 4 2 3 2 3" xfId="28355" xr:uid="{00000000-0005-0000-0000-000097460000}"/>
    <cellStyle name="Normal 4 3 2 4 2 3 3" xfId="13215" xr:uid="{00000000-0005-0000-0000-000098460000}"/>
    <cellStyle name="Normal 4 3 2 4 2 3 3 2" xfId="33401" xr:uid="{00000000-0005-0000-0000-000099460000}"/>
    <cellStyle name="Normal 4 3 2 4 2 3 4" xfId="23309" xr:uid="{00000000-0005-0000-0000-00009A460000}"/>
    <cellStyle name="Normal 4 3 2 4 2 4" xfId="1836" xr:uid="{00000000-0005-0000-0000-00009B460000}"/>
    <cellStyle name="Normal 4 3 2 4 2 4 2" xfId="6882" xr:uid="{00000000-0005-0000-0000-00009C460000}"/>
    <cellStyle name="Normal 4 3 2 4 2 4 2 2" xfId="16974" xr:uid="{00000000-0005-0000-0000-00009D460000}"/>
    <cellStyle name="Normal 4 3 2 4 2 4 2 2 2" xfId="37160" xr:uid="{00000000-0005-0000-0000-00009E460000}"/>
    <cellStyle name="Normal 4 3 2 4 2 4 2 3" xfId="27068" xr:uid="{00000000-0005-0000-0000-00009F460000}"/>
    <cellStyle name="Normal 4 3 2 4 2 4 3" xfId="11928" xr:uid="{00000000-0005-0000-0000-0000A0460000}"/>
    <cellStyle name="Normal 4 3 2 4 2 4 3 2" xfId="32114" xr:uid="{00000000-0005-0000-0000-0000A1460000}"/>
    <cellStyle name="Normal 4 3 2 4 2 4 4" xfId="22022" xr:uid="{00000000-0005-0000-0000-0000A2460000}"/>
    <cellStyle name="Normal 4 3 2 4 2 5" xfId="4374" xr:uid="{00000000-0005-0000-0000-0000A3460000}"/>
    <cellStyle name="Normal 4 3 2 4 2 5 2" xfId="9420" xr:uid="{00000000-0005-0000-0000-0000A4460000}"/>
    <cellStyle name="Normal 4 3 2 4 2 5 2 2" xfId="19512" xr:uid="{00000000-0005-0000-0000-0000A5460000}"/>
    <cellStyle name="Normal 4 3 2 4 2 5 2 2 2" xfId="39698" xr:uid="{00000000-0005-0000-0000-0000A6460000}"/>
    <cellStyle name="Normal 4 3 2 4 2 5 2 3" xfId="29606" xr:uid="{00000000-0005-0000-0000-0000A7460000}"/>
    <cellStyle name="Normal 4 3 2 4 2 5 3" xfId="14466" xr:uid="{00000000-0005-0000-0000-0000A8460000}"/>
    <cellStyle name="Normal 4 3 2 4 2 5 3 2" xfId="34652" xr:uid="{00000000-0005-0000-0000-0000A9460000}"/>
    <cellStyle name="Normal 4 3 2 4 2 5 4" xfId="24560" xr:uid="{00000000-0005-0000-0000-0000AA460000}"/>
    <cellStyle name="Normal 4 3 2 4 2 6" xfId="5595" xr:uid="{00000000-0005-0000-0000-0000AB460000}"/>
    <cellStyle name="Normal 4 3 2 4 2 6 2" xfId="15687" xr:uid="{00000000-0005-0000-0000-0000AC460000}"/>
    <cellStyle name="Normal 4 3 2 4 2 6 2 2" xfId="35873" xr:uid="{00000000-0005-0000-0000-0000AD460000}"/>
    <cellStyle name="Normal 4 3 2 4 2 6 3" xfId="25781" xr:uid="{00000000-0005-0000-0000-0000AE460000}"/>
    <cellStyle name="Normal 4 3 2 4 2 7" xfId="10641" xr:uid="{00000000-0005-0000-0000-0000AF460000}"/>
    <cellStyle name="Normal 4 3 2 4 2 7 2" xfId="30827" xr:uid="{00000000-0005-0000-0000-0000B0460000}"/>
    <cellStyle name="Normal 4 3 2 4 2 8" xfId="20735" xr:uid="{00000000-0005-0000-0000-0000B1460000}"/>
    <cellStyle name="Normal 4 3 2 4 3" xfId="766" xr:uid="{00000000-0005-0000-0000-0000B2460000}"/>
    <cellStyle name="Normal 4 3 2 4 3 2" xfId="3353" xr:uid="{00000000-0005-0000-0000-0000B3460000}"/>
    <cellStyle name="Normal 4 3 2 4 3 2 2" xfId="8399" xr:uid="{00000000-0005-0000-0000-0000B4460000}"/>
    <cellStyle name="Normal 4 3 2 4 3 2 2 2" xfId="18491" xr:uid="{00000000-0005-0000-0000-0000B5460000}"/>
    <cellStyle name="Normal 4 3 2 4 3 2 2 2 2" xfId="38677" xr:uid="{00000000-0005-0000-0000-0000B6460000}"/>
    <cellStyle name="Normal 4 3 2 4 3 2 2 3" xfId="28585" xr:uid="{00000000-0005-0000-0000-0000B7460000}"/>
    <cellStyle name="Normal 4 3 2 4 3 2 3" xfId="13445" xr:uid="{00000000-0005-0000-0000-0000B8460000}"/>
    <cellStyle name="Normal 4 3 2 4 3 2 3 2" xfId="33631" xr:uid="{00000000-0005-0000-0000-0000B9460000}"/>
    <cellStyle name="Normal 4 3 2 4 3 2 4" xfId="23539" xr:uid="{00000000-0005-0000-0000-0000BA460000}"/>
    <cellStyle name="Normal 4 3 2 4 3 3" xfId="2066" xr:uid="{00000000-0005-0000-0000-0000BB460000}"/>
    <cellStyle name="Normal 4 3 2 4 3 3 2" xfId="7112" xr:uid="{00000000-0005-0000-0000-0000BC460000}"/>
    <cellStyle name="Normal 4 3 2 4 3 3 2 2" xfId="17204" xr:uid="{00000000-0005-0000-0000-0000BD460000}"/>
    <cellStyle name="Normal 4 3 2 4 3 3 2 2 2" xfId="37390" xr:uid="{00000000-0005-0000-0000-0000BE460000}"/>
    <cellStyle name="Normal 4 3 2 4 3 3 2 3" xfId="27298" xr:uid="{00000000-0005-0000-0000-0000BF460000}"/>
    <cellStyle name="Normal 4 3 2 4 3 3 3" xfId="12158" xr:uid="{00000000-0005-0000-0000-0000C0460000}"/>
    <cellStyle name="Normal 4 3 2 4 3 3 3 2" xfId="32344" xr:uid="{00000000-0005-0000-0000-0000C1460000}"/>
    <cellStyle name="Normal 4 3 2 4 3 3 4" xfId="22252" xr:uid="{00000000-0005-0000-0000-0000C2460000}"/>
    <cellStyle name="Normal 4 3 2 4 3 4" xfId="4539" xr:uid="{00000000-0005-0000-0000-0000C3460000}"/>
    <cellStyle name="Normal 4 3 2 4 3 4 2" xfId="9585" xr:uid="{00000000-0005-0000-0000-0000C4460000}"/>
    <cellStyle name="Normal 4 3 2 4 3 4 2 2" xfId="19677" xr:uid="{00000000-0005-0000-0000-0000C5460000}"/>
    <cellStyle name="Normal 4 3 2 4 3 4 2 2 2" xfId="39863" xr:uid="{00000000-0005-0000-0000-0000C6460000}"/>
    <cellStyle name="Normal 4 3 2 4 3 4 2 3" xfId="29771" xr:uid="{00000000-0005-0000-0000-0000C7460000}"/>
    <cellStyle name="Normal 4 3 2 4 3 4 3" xfId="14631" xr:uid="{00000000-0005-0000-0000-0000C8460000}"/>
    <cellStyle name="Normal 4 3 2 4 3 4 3 2" xfId="34817" xr:uid="{00000000-0005-0000-0000-0000C9460000}"/>
    <cellStyle name="Normal 4 3 2 4 3 4 4" xfId="24725" xr:uid="{00000000-0005-0000-0000-0000CA460000}"/>
    <cellStyle name="Normal 4 3 2 4 3 5" xfId="5825" xr:uid="{00000000-0005-0000-0000-0000CB460000}"/>
    <cellStyle name="Normal 4 3 2 4 3 5 2" xfId="15917" xr:uid="{00000000-0005-0000-0000-0000CC460000}"/>
    <cellStyle name="Normal 4 3 2 4 3 5 2 2" xfId="36103" xr:uid="{00000000-0005-0000-0000-0000CD460000}"/>
    <cellStyle name="Normal 4 3 2 4 3 5 3" xfId="26011" xr:uid="{00000000-0005-0000-0000-0000CE460000}"/>
    <cellStyle name="Normal 4 3 2 4 3 6" xfId="10871" xr:uid="{00000000-0005-0000-0000-0000CF460000}"/>
    <cellStyle name="Normal 4 3 2 4 3 6 2" xfId="31057" xr:uid="{00000000-0005-0000-0000-0000D0460000}"/>
    <cellStyle name="Normal 4 3 2 4 3 7" xfId="20965" xr:uid="{00000000-0005-0000-0000-0000D1460000}"/>
    <cellStyle name="Normal 4 3 2 4 4" xfId="2979" xr:uid="{00000000-0005-0000-0000-0000D2460000}"/>
    <cellStyle name="Normal 4 3 2 4 4 2" xfId="8025" xr:uid="{00000000-0005-0000-0000-0000D3460000}"/>
    <cellStyle name="Normal 4 3 2 4 4 2 2" xfId="18117" xr:uid="{00000000-0005-0000-0000-0000D4460000}"/>
    <cellStyle name="Normal 4 3 2 4 4 2 2 2" xfId="38303" xr:uid="{00000000-0005-0000-0000-0000D5460000}"/>
    <cellStyle name="Normal 4 3 2 4 4 2 3" xfId="28211" xr:uid="{00000000-0005-0000-0000-0000D6460000}"/>
    <cellStyle name="Normal 4 3 2 4 4 3" xfId="13071" xr:uid="{00000000-0005-0000-0000-0000D7460000}"/>
    <cellStyle name="Normal 4 3 2 4 4 3 2" xfId="33257" xr:uid="{00000000-0005-0000-0000-0000D8460000}"/>
    <cellStyle name="Normal 4 3 2 4 4 4" xfId="23165" xr:uid="{00000000-0005-0000-0000-0000D9460000}"/>
    <cellStyle name="Normal 4 3 2 4 5" xfId="1692" xr:uid="{00000000-0005-0000-0000-0000DA460000}"/>
    <cellStyle name="Normal 4 3 2 4 5 2" xfId="6738" xr:uid="{00000000-0005-0000-0000-0000DB460000}"/>
    <cellStyle name="Normal 4 3 2 4 5 2 2" xfId="16830" xr:uid="{00000000-0005-0000-0000-0000DC460000}"/>
    <cellStyle name="Normal 4 3 2 4 5 2 2 2" xfId="37016" xr:uid="{00000000-0005-0000-0000-0000DD460000}"/>
    <cellStyle name="Normal 4 3 2 4 5 2 3" xfId="26924" xr:uid="{00000000-0005-0000-0000-0000DE460000}"/>
    <cellStyle name="Normal 4 3 2 4 5 3" xfId="11784" xr:uid="{00000000-0005-0000-0000-0000DF460000}"/>
    <cellStyle name="Normal 4 3 2 4 5 3 2" xfId="31970" xr:uid="{00000000-0005-0000-0000-0000E0460000}"/>
    <cellStyle name="Normal 4 3 2 4 5 4" xfId="21878" xr:uid="{00000000-0005-0000-0000-0000E1460000}"/>
    <cellStyle name="Normal 4 3 2 4 6" xfId="4230" xr:uid="{00000000-0005-0000-0000-0000E2460000}"/>
    <cellStyle name="Normal 4 3 2 4 6 2" xfId="9276" xr:uid="{00000000-0005-0000-0000-0000E3460000}"/>
    <cellStyle name="Normal 4 3 2 4 6 2 2" xfId="19368" xr:uid="{00000000-0005-0000-0000-0000E4460000}"/>
    <cellStyle name="Normal 4 3 2 4 6 2 2 2" xfId="39554" xr:uid="{00000000-0005-0000-0000-0000E5460000}"/>
    <cellStyle name="Normal 4 3 2 4 6 2 3" xfId="29462" xr:uid="{00000000-0005-0000-0000-0000E6460000}"/>
    <cellStyle name="Normal 4 3 2 4 6 3" xfId="14322" xr:uid="{00000000-0005-0000-0000-0000E7460000}"/>
    <cellStyle name="Normal 4 3 2 4 6 3 2" xfId="34508" xr:uid="{00000000-0005-0000-0000-0000E8460000}"/>
    <cellStyle name="Normal 4 3 2 4 6 4" xfId="24416" xr:uid="{00000000-0005-0000-0000-0000E9460000}"/>
    <cellStyle name="Normal 4 3 2 4 7" xfId="5451" xr:uid="{00000000-0005-0000-0000-0000EA460000}"/>
    <cellStyle name="Normal 4 3 2 4 7 2" xfId="15543" xr:uid="{00000000-0005-0000-0000-0000EB460000}"/>
    <cellStyle name="Normal 4 3 2 4 7 2 2" xfId="35729" xr:uid="{00000000-0005-0000-0000-0000EC460000}"/>
    <cellStyle name="Normal 4 3 2 4 7 3" xfId="25637" xr:uid="{00000000-0005-0000-0000-0000ED460000}"/>
    <cellStyle name="Normal 4 3 2 4 8" xfId="10497" xr:uid="{00000000-0005-0000-0000-0000EE460000}"/>
    <cellStyle name="Normal 4 3 2 4 8 2" xfId="30683" xr:uid="{00000000-0005-0000-0000-0000EF460000}"/>
    <cellStyle name="Normal 4 3 2 4 9" xfId="20591" xr:uid="{00000000-0005-0000-0000-0000F0460000}"/>
    <cellStyle name="Normal 4 3 2 5" xfId="346" xr:uid="{00000000-0005-0000-0000-0000F1460000}"/>
    <cellStyle name="Normal 4 3 2 5 2" xfId="840" xr:uid="{00000000-0005-0000-0000-0000F2460000}"/>
    <cellStyle name="Normal 4 3 2 5 2 2" xfId="3426" xr:uid="{00000000-0005-0000-0000-0000F3460000}"/>
    <cellStyle name="Normal 4 3 2 5 2 2 2" xfId="8472" xr:uid="{00000000-0005-0000-0000-0000F4460000}"/>
    <cellStyle name="Normal 4 3 2 5 2 2 2 2" xfId="18564" xr:uid="{00000000-0005-0000-0000-0000F5460000}"/>
    <cellStyle name="Normal 4 3 2 5 2 2 2 2 2" xfId="38750" xr:uid="{00000000-0005-0000-0000-0000F6460000}"/>
    <cellStyle name="Normal 4 3 2 5 2 2 2 3" xfId="28658" xr:uid="{00000000-0005-0000-0000-0000F7460000}"/>
    <cellStyle name="Normal 4 3 2 5 2 2 3" xfId="13518" xr:uid="{00000000-0005-0000-0000-0000F8460000}"/>
    <cellStyle name="Normal 4 3 2 5 2 2 3 2" xfId="33704" xr:uid="{00000000-0005-0000-0000-0000F9460000}"/>
    <cellStyle name="Normal 4 3 2 5 2 2 4" xfId="23612" xr:uid="{00000000-0005-0000-0000-0000FA460000}"/>
    <cellStyle name="Normal 4 3 2 5 2 3" xfId="2139" xr:uid="{00000000-0005-0000-0000-0000FB460000}"/>
    <cellStyle name="Normal 4 3 2 5 2 3 2" xfId="7185" xr:uid="{00000000-0005-0000-0000-0000FC460000}"/>
    <cellStyle name="Normal 4 3 2 5 2 3 2 2" xfId="17277" xr:uid="{00000000-0005-0000-0000-0000FD460000}"/>
    <cellStyle name="Normal 4 3 2 5 2 3 2 2 2" xfId="37463" xr:uid="{00000000-0005-0000-0000-0000FE460000}"/>
    <cellStyle name="Normal 4 3 2 5 2 3 2 3" xfId="27371" xr:uid="{00000000-0005-0000-0000-0000FF460000}"/>
    <cellStyle name="Normal 4 3 2 5 2 3 3" xfId="12231" xr:uid="{00000000-0005-0000-0000-000000470000}"/>
    <cellStyle name="Normal 4 3 2 5 2 3 3 2" xfId="32417" xr:uid="{00000000-0005-0000-0000-000001470000}"/>
    <cellStyle name="Normal 4 3 2 5 2 3 4" xfId="22325" xr:uid="{00000000-0005-0000-0000-000002470000}"/>
    <cellStyle name="Normal 4 3 2 5 2 4" xfId="4612" xr:uid="{00000000-0005-0000-0000-000003470000}"/>
    <cellStyle name="Normal 4 3 2 5 2 4 2" xfId="9658" xr:uid="{00000000-0005-0000-0000-000004470000}"/>
    <cellStyle name="Normal 4 3 2 5 2 4 2 2" xfId="19750" xr:uid="{00000000-0005-0000-0000-000005470000}"/>
    <cellStyle name="Normal 4 3 2 5 2 4 2 2 2" xfId="39936" xr:uid="{00000000-0005-0000-0000-000006470000}"/>
    <cellStyle name="Normal 4 3 2 5 2 4 2 3" xfId="29844" xr:uid="{00000000-0005-0000-0000-000007470000}"/>
    <cellStyle name="Normal 4 3 2 5 2 4 3" xfId="14704" xr:uid="{00000000-0005-0000-0000-000008470000}"/>
    <cellStyle name="Normal 4 3 2 5 2 4 3 2" xfId="34890" xr:uid="{00000000-0005-0000-0000-000009470000}"/>
    <cellStyle name="Normal 4 3 2 5 2 4 4" xfId="24798" xr:uid="{00000000-0005-0000-0000-00000A470000}"/>
    <cellStyle name="Normal 4 3 2 5 2 5" xfId="5898" xr:uid="{00000000-0005-0000-0000-00000B470000}"/>
    <cellStyle name="Normal 4 3 2 5 2 5 2" xfId="15990" xr:uid="{00000000-0005-0000-0000-00000C470000}"/>
    <cellStyle name="Normal 4 3 2 5 2 5 2 2" xfId="36176" xr:uid="{00000000-0005-0000-0000-00000D470000}"/>
    <cellStyle name="Normal 4 3 2 5 2 5 3" xfId="26084" xr:uid="{00000000-0005-0000-0000-00000E470000}"/>
    <cellStyle name="Normal 4 3 2 5 2 6" xfId="10944" xr:uid="{00000000-0005-0000-0000-00000F470000}"/>
    <cellStyle name="Normal 4 3 2 5 2 6 2" xfId="31130" xr:uid="{00000000-0005-0000-0000-000010470000}"/>
    <cellStyle name="Normal 4 3 2 5 2 7" xfId="21038" xr:uid="{00000000-0005-0000-0000-000011470000}"/>
    <cellStyle name="Normal 4 3 2 5 3" xfId="3051" xr:uid="{00000000-0005-0000-0000-000012470000}"/>
    <cellStyle name="Normal 4 3 2 5 3 2" xfId="8097" xr:uid="{00000000-0005-0000-0000-000013470000}"/>
    <cellStyle name="Normal 4 3 2 5 3 2 2" xfId="18189" xr:uid="{00000000-0005-0000-0000-000014470000}"/>
    <cellStyle name="Normal 4 3 2 5 3 2 2 2" xfId="38375" xr:uid="{00000000-0005-0000-0000-000015470000}"/>
    <cellStyle name="Normal 4 3 2 5 3 2 3" xfId="28283" xr:uid="{00000000-0005-0000-0000-000016470000}"/>
    <cellStyle name="Normal 4 3 2 5 3 3" xfId="13143" xr:uid="{00000000-0005-0000-0000-000017470000}"/>
    <cellStyle name="Normal 4 3 2 5 3 3 2" xfId="33329" xr:uid="{00000000-0005-0000-0000-000018470000}"/>
    <cellStyle name="Normal 4 3 2 5 3 4" xfId="23237" xr:uid="{00000000-0005-0000-0000-000019470000}"/>
    <cellStyle name="Normal 4 3 2 5 4" xfId="1764" xr:uid="{00000000-0005-0000-0000-00001A470000}"/>
    <cellStyle name="Normal 4 3 2 5 4 2" xfId="6810" xr:uid="{00000000-0005-0000-0000-00001B470000}"/>
    <cellStyle name="Normal 4 3 2 5 4 2 2" xfId="16902" xr:uid="{00000000-0005-0000-0000-00001C470000}"/>
    <cellStyle name="Normal 4 3 2 5 4 2 2 2" xfId="37088" xr:uid="{00000000-0005-0000-0000-00001D470000}"/>
    <cellStyle name="Normal 4 3 2 5 4 2 3" xfId="26996" xr:uid="{00000000-0005-0000-0000-00001E470000}"/>
    <cellStyle name="Normal 4 3 2 5 4 3" xfId="11856" xr:uid="{00000000-0005-0000-0000-00001F470000}"/>
    <cellStyle name="Normal 4 3 2 5 4 3 2" xfId="32042" xr:uid="{00000000-0005-0000-0000-000020470000}"/>
    <cellStyle name="Normal 4 3 2 5 4 4" xfId="21950" xr:uid="{00000000-0005-0000-0000-000021470000}"/>
    <cellStyle name="Normal 4 3 2 5 5" xfId="4302" xr:uid="{00000000-0005-0000-0000-000022470000}"/>
    <cellStyle name="Normal 4 3 2 5 5 2" xfId="9348" xr:uid="{00000000-0005-0000-0000-000023470000}"/>
    <cellStyle name="Normal 4 3 2 5 5 2 2" xfId="19440" xr:uid="{00000000-0005-0000-0000-000024470000}"/>
    <cellStyle name="Normal 4 3 2 5 5 2 2 2" xfId="39626" xr:uid="{00000000-0005-0000-0000-000025470000}"/>
    <cellStyle name="Normal 4 3 2 5 5 2 3" xfId="29534" xr:uid="{00000000-0005-0000-0000-000026470000}"/>
    <cellStyle name="Normal 4 3 2 5 5 3" xfId="14394" xr:uid="{00000000-0005-0000-0000-000027470000}"/>
    <cellStyle name="Normal 4 3 2 5 5 3 2" xfId="34580" xr:uid="{00000000-0005-0000-0000-000028470000}"/>
    <cellStyle name="Normal 4 3 2 5 5 4" xfId="24488" xr:uid="{00000000-0005-0000-0000-000029470000}"/>
    <cellStyle name="Normal 4 3 2 5 6" xfId="5523" xr:uid="{00000000-0005-0000-0000-00002A470000}"/>
    <cellStyle name="Normal 4 3 2 5 6 2" xfId="15615" xr:uid="{00000000-0005-0000-0000-00002B470000}"/>
    <cellStyle name="Normal 4 3 2 5 6 2 2" xfId="35801" xr:uid="{00000000-0005-0000-0000-00002C470000}"/>
    <cellStyle name="Normal 4 3 2 5 6 3" xfId="25709" xr:uid="{00000000-0005-0000-0000-00002D470000}"/>
    <cellStyle name="Normal 4 3 2 5 7" xfId="10569" xr:uid="{00000000-0005-0000-0000-00002E470000}"/>
    <cellStyle name="Normal 4 3 2 5 7 2" xfId="30755" xr:uid="{00000000-0005-0000-0000-00002F470000}"/>
    <cellStyle name="Normal 4 3 2 5 8" xfId="20663" xr:uid="{00000000-0005-0000-0000-000030470000}"/>
    <cellStyle name="Normal 4 3 2 6" xfId="916" xr:uid="{00000000-0005-0000-0000-000031470000}"/>
    <cellStyle name="Normal 4 3 2 6 2" xfId="3499" xr:uid="{00000000-0005-0000-0000-000032470000}"/>
    <cellStyle name="Normal 4 3 2 6 2 2" xfId="8545" xr:uid="{00000000-0005-0000-0000-000033470000}"/>
    <cellStyle name="Normal 4 3 2 6 2 2 2" xfId="18637" xr:uid="{00000000-0005-0000-0000-000034470000}"/>
    <cellStyle name="Normal 4 3 2 6 2 2 2 2" xfId="38823" xr:uid="{00000000-0005-0000-0000-000035470000}"/>
    <cellStyle name="Normal 4 3 2 6 2 2 3" xfId="28731" xr:uid="{00000000-0005-0000-0000-000036470000}"/>
    <cellStyle name="Normal 4 3 2 6 2 3" xfId="13591" xr:uid="{00000000-0005-0000-0000-000037470000}"/>
    <cellStyle name="Normal 4 3 2 6 2 3 2" xfId="33777" xr:uid="{00000000-0005-0000-0000-000038470000}"/>
    <cellStyle name="Normal 4 3 2 6 2 4" xfId="23685" xr:uid="{00000000-0005-0000-0000-000039470000}"/>
    <cellStyle name="Normal 4 3 2 6 3" xfId="2212" xr:uid="{00000000-0005-0000-0000-00003A470000}"/>
    <cellStyle name="Normal 4 3 2 6 3 2" xfId="7258" xr:uid="{00000000-0005-0000-0000-00003B470000}"/>
    <cellStyle name="Normal 4 3 2 6 3 2 2" xfId="17350" xr:uid="{00000000-0005-0000-0000-00003C470000}"/>
    <cellStyle name="Normal 4 3 2 6 3 2 2 2" xfId="37536" xr:uid="{00000000-0005-0000-0000-00003D470000}"/>
    <cellStyle name="Normal 4 3 2 6 3 2 3" xfId="27444" xr:uid="{00000000-0005-0000-0000-00003E470000}"/>
    <cellStyle name="Normal 4 3 2 6 3 3" xfId="12304" xr:uid="{00000000-0005-0000-0000-00003F470000}"/>
    <cellStyle name="Normal 4 3 2 6 3 3 2" xfId="32490" xr:uid="{00000000-0005-0000-0000-000040470000}"/>
    <cellStyle name="Normal 4 3 2 6 3 4" xfId="22398" xr:uid="{00000000-0005-0000-0000-000041470000}"/>
    <cellStyle name="Normal 4 3 2 6 4" xfId="4685" xr:uid="{00000000-0005-0000-0000-000042470000}"/>
    <cellStyle name="Normal 4 3 2 6 4 2" xfId="9731" xr:uid="{00000000-0005-0000-0000-000043470000}"/>
    <cellStyle name="Normal 4 3 2 6 4 2 2" xfId="19823" xr:uid="{00000000-0005-0000-0000-000044470000}"/>
    <cellStyle name="Normal 4 3 2 6 4 2 2 2" xfId="40009" xr:uid="{00000000-0005-0000-0000-000045470000}"/>
    <cellStyle name="Normal 4 3 2 6 4 2 3" xfId="29917" xr:uid="{00000000-0005-0000-0000-000046470000}"/>
    <cellStyle name="Normal 4 3 2 6 4 3" xfId="14777" xr:uid="{00000000-0005-0000-0000-000047470000}"/>
    <cellStyle name="Normal 4 3 2 6 4 3 2" xfId="34963" xr:uid="{00000000-0005-0000-0000-000048470000}"/>
    <cellStyle name="Normal 4 3 2 6 4 4" xfId="24871" xr:uid="{00000000-0005-0000-0000-000049470000}"/>
    <cellStyle name="Normal 4 3 2 6 5" xfId="5971" xr:uid="{00000000-0005-0000-0000-00004A470000}"/>
    <cellStyle name="Normal 4 3 2 6 5 2" xfId="16063" xr:uid="{00000000-0005-0000-0000-00004B470000}"/>
    <cellStyle name="Normal 4 3 2 6 5 2 2" xfId="36249" xr:uid="{00000000-0005-0000-0000-00004C470000}"/>
    <cellStyle name="Normal 4 3 2 6 5 3" xfId="26157" xr:uid="{00000000-0005-0000-0000-00004D470000}"/>
    <cellStyle name="Normal 4 3 2 6 6" xfId="11017" xr:uid="{00000000-0005-0000-0000-00004E470000}"/>
    <cellStyle name="Normal 4 3 2 6 6 2" xfId="31203" xr:uid="{00000000-0005-0000-0000-00004F470000}"/>
    <cellStyle name="Normal 4 3 2 6 7" xfId="21111" xr:uid="{00000000-0005-0000-0000-000050470000}"/>
    <cellStyle name="Normal 4 3 2 7" xfId="988" xr:uid="{00000000-0005-0000-0000-000051470000}"/>
    <cellStyle name="Normal 4 3 2 7 2" xfId="3571" xr:uid="{00000000-0005-0000-0000-000052470000}"/>
    <cellStyle name="Normal 4 3 2 7 2 2" xfId="8617" xr:uid="{00000000-0005-0000-0000-000053470000}"/>
    <cellStyle name="Normal 4 3 2 7 2 2 2" xfId="18709" xr:uid="{00000000-0005-0000-0000-000054470000}"/>
    <cellStyle name="Normal 4 3 2 7 2 2 2 2" xfId="38895" xr:uid="{00000000-0005-0000-0000-000055470000}"/>
    <cellStyle name="Normal 4 3 2 7 2 2 3" xfId="28803" xr:uid="{00000000-0005-0000-0000-000056470000}"/>
    <cellStyle name="Normal 4 3 2 7 2 3" xfId="13663" xr:uid="{00000000-0005-0000-0000-000057470000}"/>
    <cellStyle name="Normal 4 3 2 7 2 3 2" xfId="33849" xr:uid="{00000000-0005-0000-0000-000058470000}"/>
    <cellStyle name="Normal 4 3 2 7 2 4" xfId="23757" xr:uid="{00000000-0005-0000-0000-000059470000}"/>
    <cellStyle name="Normal 4 3 2 7 3" xfId="2284" xr:uid="{00000000-0005-0000-0000-00005A470000}"/>
    <cellStyle name="Normal 4 3 2 7 3 2" xfId="7330" xr:uid="{00000000-0005-0000-0000-00005B470000}"/>
    <cellStyle name="Normal 4 3 2 7 3 2 2" xfId="17422" xr:uid="{00000000-0005-0000-0000-00005C470000}"/>
    <cellStyle name="Normal 4 3 2 7 3 2 2 2" xfId="37608" xr:uid="{00000000-0005-0000-0000-00005D470000}"/>
    <cellStyle name="Normal 4 3 2 7 3 2 3" xfId="27516" xr:uid="{00000000-0005-0000-0000-00005E470000}"/>
    <cellStyle name="Normal 4 3 2 7 3 3" xfId="12376" xr:uid="{00000000-0005-0000-0000-00005F470000}"/>
    <cellStyle name="Normal 4 3 2 7 3 3 2" xfId="32562" xr:uid="{00000000-0005-0000-0000-000060470000}"/>
    <cellStyle name="Normal 4 3 2 7 3 4" xfId="22470" xr:uid="{00000000-0005-0000-0000-000061470000}"/>
    <cellStyle name="Normal 4 3 2 7 4" xfId="4757" xr:uid="{00000000-0005-0000-0000-000062470000}"/>
    <cellStyle name="Normal 4 3 2 7 4 2" xfId="9803" xr:uid="{00000000-0005-0000-0000-000063470000}"/>
    <cellStyle name="Normal 4 3 2 7 4 2 2" xfId="19895" xr:uid="{00000000-0005-0000-0000-000064470000}"/>
    <cellStyle name="Normal 4 3 2 7 4 2 2 2" xfId="40081" xr:uid="{00000000-0005-0000-0000-000065470000}"/>
    <cellStyle name="Normal 4 3 2 7 4 2 3" xfId="29989" xr:uid="{00000000-0005-0000-0000-000066470000}"/>
    <cellStyle name="Normal 4 3 2 7 4 3" xfId="14849" xr:uid="{00000000-0005-0000-0000-000067470000}"/>
    <cellStyle name="Normal 4 3 2 7 4 3 2" xfId="35035" xr:uid="{00000000-0005-0000-0000-000068470000}"/>
    <cellStyle name="Normal 4 3 2 7 4 4" xfId="24943" xr:uid="{00000000-0005-0000-0000-000069470000}"/>
    <cellStyle name="Normal 4 3 2 7 5" xfId="6043" xr:uid="{00000000-0005-0000-0000-00006A470000}"/>
    <cellStyle name="Normal 4 3 2 7 5 2" xfId="16135" xr:uid="{00000000-0005-0000-0000-00006B470000}"/>
    <cellStyle name="Normal 4 3 2 7 5 2 2" xfId="36321" xr:uid="{00000000-0005-0000-0000-00006C470000}"/>
    <cellStyle name="Normal 4 3 2 7 5 3" xfId="26229" xr:uid="{00000000-0005-0000-0000-00006D470000}"/>
    <cellStyle name="Normal 4 3 2 7 6" xfId="11089" xr:uid="{00000000-0005-0000-0000-00006E470000}"/>
    <cellStyle name="Normal 4 3 2 7 6 2" xfId="31275" xr:uid="{00000000-0005-0000-0000-00006F470000}"/>
    <cellStyle name="Normal 4 3 2 7 7" xfId="21183" xr:uid="{00000000-0005-0000-0000-000070470000}"/>
    <cellStyle name="Normal 4 3 2 8" xfId="1060" xr:uid="{00000000-0005-0000-0000-000071470000}"/>
    <cellStyle name="Normal 4 3 2 8 2" xfId="3642" xr:uid="{00000000-0005-0000-0000-000072470000}"/>
    <cellStyle name="Normal 4 3 2 8 2 2" xfId="8688" xr:uid="{00000000-0005-0000-0000-000073470000}"/>
    <cellStyle name="Normal 4 3 2 8 2 2 2" xfId="18780" xr:uid="{00000000-0005-0000-0000-000074470000}"/>
    <cellStyle name="Normal 4 3 2 8 2 2 2 2" xfId="38966" xr:uid="{00000000-0005-0000-0000-000075470000}"/>
    <cellStyle name="Normal 4 3 2 8 2 2 3" xfId="28874" xr:uid="{00000000-0005-0000-0000-000076470000}"/>
    <cellStyle name="Normal 4 3 2 8 2 3" xfId="13734" xr:uid="{00000000-0005-0000-0000-000077470000}"/>
    <cellStyle name="Normal 4 3 2 8 2 3 2" xfId="33920" xr:uid="{00000000-0005-0000-0000-000078470000}"/>
    <cellStyle name="Normal 4 3 2 8 2 4" xfId="23828" xr:uid="{00000000-0005-0000-0000-000079470000}"/>
    <cellStyle name="Normal 4 3 2 8 3" xfId="2355" xr:uid="{00000000-0005-0000-0000-00007A470000}"/>
    <cellStyle name="Normal 4 3 2 8 3 2" xfId="7401" xr:uid="{00000000-0005-0000-0000-00007B470000}"/>
    <cellStyle name="Normal 4 3 2 8 3 2 2" xfId="17493" xr:uid="{00000000-0005-0000-0000-00007C470000}"/>
    <cellStyle name="Normal 4 3 2 8 3 2 2 2" xfId="37679" xr:uid="{00000000-0005-0000-0000-00007D470000}"/>
    <cellStyle name="Normal 4 3 2 8 3 2 3" xfId="27587" xr:uid="{00000000-0005-0000-0000-00007E470000}"/>
    <cellStyle name="Normal 4 3 2 8 3 3" xfId="12447" xr:uid="{00000000-0005-0000-0000-00007F470000}"/>
    <cellStyle name="Normal 4 3 2 8 3 3 2" xfId="32633" xr:uid="{00000000-0005-0000-0000-000080470000}"/>
    <cellStyle name="Normal 4 3 2 8 3 4" xfId="22541" xr:uid="{00000000-0005-0000-0000-000081470000}"/>
    <cellStyle name="Normal 4 3 2 8 4" xfId="4828" xr:uid="{00000000-0005-0000-0000-000082470000}"/>
    <cellStyle name="Normal 4 3 2 8 4 2" xfId="9874" xr:uid="{00000000-0005-0000-0000-000083470000}"/>
    <cellStyle name="Normal 4 3 2 8 4 2 2" xfId="19966" xr:uid="{00000000-0005-0000-0000-000084470000}"/>
    <cellStyle name="Normal 4 3 2 8 4 2 2 2" xfId="40152" xr:uid="{00000000-0005-0000-0000-000085470000}"/>
    <cellStyle name="Normal 4 3 2 8 4 2 3" xfId="30060" xr:uid="{00000000-0005-0000-0000-000086470000}"/>
    <cellStyle name="Normal 4 3 2 8 4 3" xfId="14920" xr:uid="{00000000-0005-0000-0000-000087470000}"/>
    <cellStyle name="Normal 4 3 2 8 4 3 2" xfId="35106" xr:uid="{00000000-0005-0000-0000-000088470000}"/>
    <cellStyle name="Normal 4 3 2 8 4 4" xfId="25014" xr:uid="{00000000-0005-0000-0000-000089470000}"/>
    <cellStyle name="Normal 4 3 2 8 5" xfId="6114" xr:uid="{00000000-0005-0000-0000-00008A470000}"/>
    <cellStyle name="Normal 4 3 2 8 5 2" xfId="16206" xr:uid="{00000000-0005-0000-0000-00008B470000}"/>
    <cellStyle name="Normal 4 3 2 8 5 2 2" xfId="36392" xr:uid="{00000000-0005-0000-0000-00008C470000}"/>
    <cellStyle name="Normal 4 3 2 8 5 3" xfId="26300" xr:uid="{00000000-0005-0000-0000-00008D470000}"/>
    <cellStyle name="Normal 4 3 2 8 6" xfId="11160" xr:uid="{00000000-0005-0000-0000-00008E470000}"/>
    <cellStyle name="Normal 4 3 2 8 6 2" xfId="31346" xr:uid="{00000000-0005-0000-0000-00008F470000}"/>
    <cellStyle name="Normal 4 3 2 8 7" xfId="21254" xr:uid="{00000000-0005-0000-0000-000090470000}"/>
    <cellStyle name="Normal 4 3 2 9" xfId="1145" xr:uid="{00000000-0005-0000-0000-000091470000}"/>
    <cellStyle name="Normal 4 3 2 9 2" xfId="3725" xr:uid="{00000000-0005-0000-0000-000092470000}"/>
    <cellStyle name="Normal 4 3 2 9 2 2" xfId="8771" xr:uid="{00000000-0005-0000-0000-000093470000}"/>
    <cellStyle name="Normal 4 3 2 9 2 2 2" xfId="18863" xr:uid="{00000000-0005-0000-0000-000094470000}"/>
    <cellStyle name="Normal 4 3 2 9 2 2 2 2" xfId="39049" xr:uid="{00000000-0005-0000-0000-000095470000}"/>
    <cellStyle name="Normal 4 3 2 9 2 2 3" xfId="28957" xr:uid="{00000000-0005-0000-0000-000096470000}"/>
    <cellStyle name="Normal 4 3 2 9 2 3" xfId="13817" xr:uid="{00000000-0005-0000-0000-000097470000}"/>
    <cellStyle name="Normal 4 3 2 9 2 3 2" xfId="34003" xr:uid="{00000000-0005-0000-0000-000098470000}"/>
    <cellStyle name="Normal 4 3 2 9 2 4" xfId="23911" xr:uid="{00000000-0005-0000-0000-000099470000}"/>
    <cellStyle name="Normal 4 3 2 9 3" xfId="2438" xr:uid="{00000000-0005-0000-0000-00009A470000}"/>
    <cellStyle name="Normal 4 3 2 9 3 2" xfId="7484" xr:uid="{00000000-0005-0000-0000-00009B470000}"/>
    <cellStyle name="Normal 4 3 2 9 3 2 2" xfId="17576" xr:uid="{00000000-0005-0000-0000-00009C470000}"/>
    <cellStyle name="Normal 4 3 2 9 3 2 2 2" xfId="37762" xr:uid="{00000000-0005-0000-0000-00009D470000}"/>
    <cellStyle name="Normal 4 3 2 9 3 2 3" xfId="27670" xr:uid="{00000000-0005-0000-0000-00009E470000}"/>
    <cellStyle name="Normal 4 3 2 9 3 3" xfId="12530" xr:uid="{00000000-0005-0000-0000-00009F470000}"/>
    <cellStyle name="Normal 4 3 2 9 3 3 2" xfId="32716" xr:uid="{00000000-0005-0000-0000-0000A0470000}"/>
    <cellStyle name="Normal 4 3 2 9 3 4" xfId="22624" xr:uid="{00000000-0005-0000-0000-0000A1470000}"/>
    <cellStyle name="Normal 4 3 2 9 4" xfId="4910" xr:uid="{00000000-0005-0000-0000-0000A2470000}"/>
    <cellStyle name="Normal 4 3 2 9 4 2" xfId="9956" xr:uid="{00000000-0005-0000-0000-0000A3470000}"/>
    <cellStyle name="Normal 4 3 2 9 4 2 2" xfId="20048" xr:uid="{00000000-0005-0000-0000-0000A4470000}"/>
    <cellStyle name="Normal 4 3 2 9 4 2 2 2" xfId="40234" xr:uid="{00000000-0005-0000-0000-0000A5470000}"/>
    <cellStyle name="Normal 4 3 2 9 4 2 3" xfId="30142" xr:uid="{00000000-0005-0000-0000-0000A6470000}"/>
    <cellStyle name="Normal 4 3 2 9 4 3" xfId="15002" xr:uid="{00000000-0005-0000-0000-0000A7470000}"/>
    <cellStyle name="Normal 4 3 2 9 4 3 2" xfId="35188" xr:uid="{00000000-0005-0000-0000-0000A8470000}"/>
    <cellStyle name="Normal 4 3 2 9 4 4" xfId="25096" xr:uid="{00000000-0005-0000-0000-0000A9470000}"/>
    <cellStyle name="Normal 4 3 2 9 5" xfId="6197" xr:uid="{00000000-0005-0000-0000-0000AA470000}"/>
    <cellStyle name="Normal 4 3 2 9 5 2" xfId="16289" xr:uid="{00000000-0005-0000-0000-0000AB470000}"/>
    <cellStyle name="Normal 4 3 2 9 5 2 2" xfId="36475" xr:uid="{00000000-0005-0000-0000-0000AC470000}"/>
    <cellStyle name="Normal 4 3 2 9 5 3" xfId="26383" xr:uid="{00000000-0005-0000-0000-0000AD470000}"/>
    <cellStyle name="Normal 4 3 2 9 6" xfId="11243" xr:uid="{00000000-0005-0000-0000-0000AE470000}"/>
    <cellStyle name="Normal 4 3 2 9 6 2" xfId="31429" xr:uid="{00000000-0005-0000-0000-0000AF470000}"/>
    <cellStyle name="Normal 4 3 2 9 7" xfId="21337" xr:uid="{00000000-0005-0000-0000-0000B0470000}"/>
    <cellStyle name="Normal 4 3 20" xfId="5351" xr:uid="{00000000-0005-0000-0000-0000B1470000}"/>
    <cellStyle name="Normal 4 3 20 2" xfId="15443" xr:uid="{00000000-0005-0000-0000-0000B2470000}"/>
    <cellStyle name="Normal 4 3 20 2 2" xfId="35629" xr:uid="{00000000-0005-0000-0000-0000B3470000}"/>
    <cellStyle name="Normal 4 3 20 3" xfId="25537" xr:uid="{00000000-0005-0000-0000-0000B4470000}"/>
    <cellStyle name="Normal 4 3 21" xfId="10397" xr:uid="{00000000-0005-0000-0000-0000B5470000}"/>
    <cellStyle name="Normal 4 3 21 2" xfId="30583" xr:uid="{00000000-0005-0000-0000-0000B6470000}"/>
    <cellStyle name="Normal 4 3 22" xfId="20491" xr:uid="{00000000-0005-0000-0000-0000B7470000}"/>
    <cellStyle name="Normal 4 3 3" xfId="210" xr:uid="{00000000-0005-0000-0000-0000B8470000}"/>
    <cellStyle name="Normal 4 3 3 10" xfId="1298" xr:uid="{00000000-0005-0000-0000-0000B9470000}"/>
    <cellStyle name="Normal 4 3 3 10 2" xfId="3877" xr:uid="{00000000-0005-0000-0000-0000BA470000}"/>
    <cellStyle name="Normal 4 3 3 10 2 2" xfId="8923" xr:uid="{00000000-0005-0000-0000-0000BB470000}"/>
    <cellStyle name="Normal 4 3 3 10 2 2 2" xfId="19015" xr:uid="{00000000-0005-0000-0000-0000BC470000}"/>
    <cellStyle name="Normal 4 3 3 10 2 2 2 2" xfId="39201" xr:uid="{00000000-0005-0000-0000-0000BD470000}"/>
    <cellStyle name="Normal 4 3 3 10 2 2 3" xfId="29109" xr:uid="{00000000-0005-0000-0000-0000BE470000}"/>
    <cellStyle name="Normal 4 3 3 10 2 3" xfId="13969" xr:uid="{00000000-0005-0000-0000-0000BF470000}"/>
    <cellStyle name="Normal 4 3 3 10 2 3 2" xfId="34155" xr:uid="{00000000-0005-0000-0000-0000C0470000}"/>
    <cellStyle name="Normal 4 3 3 10 2 4" xfId="24063" xr:uid="{00000000-0005-0000-0000-0000C1470000}"/>
    <cellStyle name="Normal 4 3 3 10 3" xfId="2590" xr:uid="{00000000-0005-0000-0000-0000C2470000}"/>
    <cellStyle name="Normal 4 3 3 10 3 2" xfId="7636" xr:uid="{00000000-0005-0000-0000-0000C3470000}"/>
    <cellStyle name="Normal 4 3 3 10 3 2 2" xfId="17728" xr:uid="{00000000-0005-0000-0000-0000C4470000}"/>
    <cellStyle name="Normal 4 3 3 10 3 2 2 2" xfId="37914" xr:uid="{00000000-0005-0000-0000-0000C5470000}"/>
    <cellStyle name="Normal 4 3 3 10 3 2 3" xfId="27822" xr:uid="{00000000-0005-0000-0000-0000C6470000}"/>
    <cellStyle name="Normal 4 3 3 10 3 3" xfId="12682" xr:uid="{00000000-0005-0000-0000-0000C7470000}"/>
    <cellStyle name="Normal 4 3 3 10 3 3 2" xfId="32868" xr:uid="{00000000-0005-0000-0000-0000C8470000}"/>
    <cellStyle name="Normal 4 3 3 10 3 4" xfId="22776" xr:uid="{00000000-0005-0000-0000-0000C9470000}"/>
    <cellStyle name="Normal 4 3 3 10 4" xfId="5062" xr:uid="{00000000-0005-0000-0000-0000CA470000}"/>
    <cellStyle name="Normal 4 3 3 10 4 2" xfId="10108" xr:uid="{00000000-0005-0000-0000-0000CB470000}"/>
    <cellStyle name="Normal 4 3 3 10 4 2 2" xfId="20200" xr:uid="{00000000-0005-0000-0000-0000CC470000}"/>
    <cellStyle name="Normal 4 3 3 10 4 2 2 2" xfId="40386" xr:uid="{00000000-0005-0000-0000-0000CD470000}"/>
    <cellStyle name="Normal 4 3 3 10 4 2 3" xfId="30294" xr:uid="{00000000-0005-0000-0000-0000CE470000}"/>
    <cellStyle name="Normal 4 3 3 10 4 3" xfId="15154" xr:uid="{00000000-0005-0000-0000-0000CF470000}"/>
    <cellStyle name="Normal 4 3 3 10 4 3 2" xfId="35340" xr:uid="{00000000-0005-0000-0000-0000D0470000}"/>
    <cellStyle name="Normal 4 3 3 10 4 4" xfId="25248" xr:uid="{00000000-0005-0000-0000-0000D1470000}"/>
    <cellStyle name="Normal 4 3 3 10 5" xfId="6349" xr:uid="{00000000-0005-0000-0000-0000D2470000}"/>
    <cellStyle name="Normal 4 3 3 10 5 2" xfId="16441" xr:uid="{00000000-0005-0000-0000-0000D3470000}"/>
    <cellStyle name="Normal 4 3 3 10 5 2 2" xfId="36627" xr:uid="{00000000-0005-0000-0000-0000D4470000}"/>
    <cellStyle name="Normal 4 3 3 10 5 3" xfId="26535" xr:uid="{00000000-0005-0000-0000-0000D5470000}"/>
    <cellStyle name="Normal 4 3 3 10 6" xfId="11395" xr:uid="{00000000-0005-0000-0000-0000D6470000}"/>
    <cellStyle name="Normal 4 3 3 10 6 2" xfId="31581" xr:uid="{00000000-0005-0000-0000-0000D7470000}"/>
    <cellStyle name="Normal 4 3 3 10 7" xfId="21489" xr:uid="{00000000-0005-0000-0000-0000D8470000}"/>
    <cellStyle name="Normal 4 3 3 11" xfId="1370" xr:uid="{00000000-0005-0000-0000-0000D9470000}"/>
    <cellStyle name="Normal 4 3 3 11 2" xfId="3949" xr:uid="{00000000-0005-0000-0000-0000DA470000}"/>
    <cellStyle name="Normal 4 3 3 11 2 2" xfId="8995" xr:uid="{00000000-0005-0000-0000-0000DB470000}"/>
    <cellStyle name="Normal 4 3 3 11 2 2 2" xfId="19087" xr:uid="{00000000-0005-0000-0000-0000DC470000}"/>
    <cellStyle name="Normal 4 3 3 11 2 2 2 2" xfId="39273" xr:uid="{00000000-0005-0000-0000-0000DD470000}"/>
    <cellStyle name="Normal 4 3 3 11 2 2 3" xfId="29181" xr:uid="{00000000-0005-0000-0000-0000DE470000}"/>
    <cellStyle name="Normal 4 3 3 11 2 3" xfId="14041" xr:uid="{00000000-0005-0000-0000-0000DF470000}"/>
    <cellStyle name="Normal 4 3 3 11 2 3 2" xfId="34227" xr:uid="{00000000-0005-0000-0000-0000E0470000}"/>
    <cellStyle name="Normal 4 3 3 11 2 4" xfId="24135" xr:uid="{00000000-0005-0000-0000-0000E1470000}"/>
    <cellStyle name="Normal 4 3 3 11 3" xfId="2662" xr:uid="{00000000-0005-0000-0000-0000E2470000}"/>
    <cellStyle name="Normal 4 3 3 11 3 2" xfId="7708" xr:uid="{00000000-0005-0000-0000-0000E3470000}"/>
    <cellStyle name="Normal 4 3 3 11 3 2 2" xfId="17800" xr:uid="{00000000-0005-0000-0000-0000E4470000}"/>
    <cellStyle name="Normal 4 3 3 11 3 2 2 2" xfId="37986" xr:uid="{00000000-0005-0000-0000-0000E5470000}"/>
    <cellStyle name="Normal 4 3 3 11 3 2 3" xfId="27894" xr:uid="{00000000-0005-0000-0000-0000E6470000}"/>
    <cellStyle name="Normal 4 3 3 11 3 3" xfId="12754" xr:uid="{00000000-0005-0000-0000-0000E7470000}"/>
    <cellStyle name="Normal 4 3 3 11 3 3 2" xfId="32940" xr:uid="{00000000-0005-0000-0000-0000E8470000}"/>
    <cellStyle name="Normal 4 3 3 11 3 4" xfId="22848" xr:uid="{00000000-0005-0000-0000-0000E9470000}"/>
    <cellStyle name="Normal 4 3 3 11 4" xfId="5134" xr:uid="{00000000-0005-0000-0000-0000EA470000}"/>
    <cellStyle name="Normal 4 3 3 11 4 2" xfId="10180" xr:uid="{00000000-0005-0000-0000-0000EB470000}"/>
    <cellStyle name="Normal 4 3 3 11 4 2 2" xfId="20272" xr:uid="{00000000-0005-0000-0000-0000EC470000}"/>
    <cellStyle name="Normal 4 3 3 11 4 2 2 2" xfId="40458" xr:uid="{00000000-0005-0000-0000-0000ED470000}"/>
    <cellStyle name="Normal 4 3 3 11 4 2 3" xfId="30366" xr:uid="{00000000-0005-0000-0000-0000EE470000}"/>
    <cellStyle name="Normal 4 3 3 11 4 3" xfId="15226" xr:uid="{00000000-0005-0000-0000-0000EF470000}"/>
    <cellStyle name="Normal 4 3 3 11 4 3 2" xfId="35412" xr:uid="{00000000-0005-0000-0000-0000F0470000}"/>
    <cellStyle name="Normal 4 3 3 11 4 4" xfId="25320" xr:uid="{00000000-0005-0000-0000-0000F1470000}"/>
    <cellStyle name="Normal 4 3 3 11 5" xfId="6421" xr:uid="{00000000-0005-0000-0000-0000F2470000}"/>
    <cellStyle name="Normal 4 3 3 11 5 2" xfId="16513" xr:uid="{00000000-0005-0000-0000-0000F3470000}"/>
    <cellStyle name="Normal 4 3 3 11 5 2 2" xfId="36699" xr:uid="{00000000-0005-0000-0000-0000F4470000}"/>
    <cellStyle name="Normal 4 3 3 11 5 3" xfId="26607" xr:uid="{00000000-0005-0000-0000-0000F5470000}"/>
    <cellStyle name="Normal 4 3 3 11 6" xfId="11467" xr:uid="{00000000-0005-0000-0000-0000F6470000}"/>
    <cellStyle name="Normal 4 3 3 11 6 2" xfId="31653" xr:uid="{00000000-0005-0000-0000-0000F7470000}"/>
    <cellStyle name="Normal 4 3 3 11 7" xfId="21561" xr:uid="{00000000-0005-0000-0000-0000F8470000}"/>
    <cellStyle name="Normal 4 3 3 12" xfId="1446" xr:uid="{00000000-0005-0000-0000-0000F9470000}"/>
    <cellStyle name="Normal 4 3 3 12 2" xfId="4021" xr:uid="{00000000-0005-0000-0000-0000FA470000}"/>
    <cellStyle name="Normal 4 3 3 12 2 2" xfId="9067" xr:uid="{00000000-0005-0000-0000-0000FB470000}"/>
    <cellStyle name="Normal 4 3 3 12 2 2 2" xfId="19159" xr:uid="{00000000-0005-0000-0000-0000FC470000}"/>
    <cellStyle name="Normal 4 3 3 12 2 2 2 2" xfId="39345" xr:uid="{00000000-0005-0000-0000-0000FD470000}"/>
    <cellStyle name="Normal 4 3 3 12 2 2 3" xfId="29253" xr:uid="{00000000-0005-0000-0000-0000FE470000}"/>
    <cellStyle name="Normal 4 3 3 12 2 3" xfId="14113" xr:uid="{00000000-0005-0000-0000-0000FF470000}"/>
    <cellStyle name="Normal 4 3 3 12 2 3 2" xfId="34299" xr:uid="{00000000-0005-0000-0000-000000480000}"/>
    <cellStyle name="Normal 4 3 3 12 2 4" xfId="24207" xr:uid="{00000000-0005-0000-0000-000001480000}"/>
    <cellStyle name="Normal 4 3 3 12 3" xfId="2734" xr:uid="{00000000-0005-0000-0000-000002480000}"/>
    <cellStyle name="Normal 4 3 3 12 3 2" xfId="7780" xr:uid="{00000000-0005-0000-0000-000003480000}"/>
    <cellStyle name="Normal 4 3 3 12 3 2 2" xfId="17872" xr:uid="{00000000-0005-0000-0000-000004480000}"/>
    <cellStyle name="Normal 4 3 3 12 3 2 2 2" xfId="38058" xr:uid="{00000000-0005-0000-0000-000005480000}"/>
    <cellStyle name="Normal 4 3 3 12 3 2 3" xfId="27966" xr:uid="{00000000-0005-0000-0000-000006480000}"/>
    <cellStyle name="Normal 4 3 3 12 3 3" xfId="12826" xr:uid="{00000000-0005-0000-0000-000007480000}"/>
    <cellStyle name="Normal 4 3 3 12 3 3 2" xfId="33012" xr:uid="{00000000-0005-0000-0000-000008480000}"/>
    <cellStyle name="Normal 4 3 3 12 3 4" xfId="22920" xr:uid="{00000000-0005-0000-0000-000009480000}"/>
    <cellStyle name="Normal 4 3 3 12 4" xfId="5206" xr:uid="{00000000-0005-0000-0000-00000A480000}"/>
    <cellStyle name="Normal 4 3 3 12 4 2" xfId="10252" xr:uid="{00000000-0005-0000-0000-00000B480000}"/>
    <cellStyle name="Normal 4 3 3 12 4 2 2" xfId="20344" xr:uid="{00000000-0005-0000-0000-00000C480000}"/>
    <cellStyle name="Normal 4 3 3 12 4 2 2 2" xfId="40530" xr:uid="{00000000-0005-0000-0000-00000D480000}"/>
    <cellStyle name="Normal 4 3 3 12 4 2 3" xfId="30438" xr:uid="{00000000-0005-0000-0000-00000E480000}"/>
    <cellStyle name="Normal 4 3 3 12 4 3" xfId="15298" xr:uid="{00000000-0005-0000-0000-00000F480000}"/>
    <cellStyle name="Normal 4 3 3 12 4 3 2" xfId="35484" xr:uid="{00000000-0005-0000-0000-000010480000}"/>
    <cellStyle name="Normal 4 3 3 12 4 4" xfId="25392" xr:uid="{00000000-0005-0000-0000-000011480000}"/>
    <cellStyle name="Normal 4 3 3 12 5" xfId="6493" xr:uid="{00000000-0005-0000-0000-000012480000}"/>
    <cellStyle name="Normal 4 3 3 12 5 2" xfId="16585" xr:uid="{00000000-0005-0000-0000-000013480000}"/>
    <cellStyle name="Normal 4 3 3 12 5 2 2" xfId="36771" xr:uid="{00000000-0005-0000-0000-000014480000}"/>
    <cellStyle name="Normal 4 3 3 12 5 3" xfId="26679" xr:uid="{00000000-0005-0000-0000-000015480000}"/>
    <cellStyle name="Normal 4 3 3 12 6" xfId="11539" xr:uid="{00000000-0005-0000-0000-000016480000}"/>
    <cellStyle name="Normal 4 3 3 12 6 2" xfId="31725" xr:uid="{00000000-0005-0000-0000-000017480000}"/>
    <cellStyle name="Normal 4 3 3 12 7" xfId="21633" xr:uid="{00000000-0005-0000-0000-000018480000}"/>
    <cellStyle name="Normal 4 3 3 13" xfId="650" xr:uid="{00000000-0005-0000-0000-000019480000}"/>
    <cellStyle name="Normal 4 3 3 13 2" xfId="3252" xr:uid="{00000000-0005-0000-0000-00001A480000}"/>
    <cellStyle name="Normal 4 3 3 13 2 2" xfId="8298" xr:uid="{00000000-0005-0000-0000-00001B480000}"/>
    <cellStyle name="Normal 4 3 3 13 2 2 2" xfId="18390" xr:uid="{00000000-0005-0000-0000-00001C480000}"/>
    <cellStyle name="Normal 4 3 3 13 2 2 2 2" xfId="38576" xr:uid="{00000000-0005-0000-0000-00001D480000}"/>
    <cellStyle name="Normal 4 3 3 13 2 2 3" xfId="28484" xr:uid="{00000000-0005-0000-0000-00001E480000}"/>
    <cellStyle name="Normal 4 3 3 13 2 3" xfId="13344" xr:uid="{00000000-0005-0000-0000-00001F480000}"/>
    <cellStyle name="Normal 4 3 3 13 2 3 2" xfId="33530" xr:uid="{00000000-0005-0000-0000-000020480000}"/>
    <cellStyle name="Normal 4 3 3 13 2 4" xfId="23438" xr:uid="{00000000-0005-0000-0000-000021480000}"/>
    <cellStyle name="Normal 4 3 3 13 3" xfId="1965" xr:uid="{00000000-0005-0000-0000-000022480000}"/>
    <cellStyle name="Normal 4 3 3 13 3 2" xfId="7011" xr:uid="{00000000-0005-0000-0000-000023480000}"/>
    <cellStyle name="Normal 4 3 3 13 3 2 2" xfId="17103" xr:uid="{00000000-0005-0000-0000-000024480000}"/>
    <cellStyle name="Normal 4 3 3 13 3 2 2 2" xfId="37289" xr:uid="{00000000-0005-0000-0000-000025480000}"/>
    <cellStyle name="Normal 4 3 3 13 3 2 3" xfId="27197" xr:uid="{00000000-0005-0000-0000-000026480000}"/>
    <cellStyle name="Normal 4 3 3 13 3 3" xfId="12057" xr:uid="{00000000-0005-0000-0000-000027480000}"/>
    <cellStyle name="Normal 4 3 3 13 3 3 2" xfId="32243" xr:uid="{00000000-0005-0000-0000-000028480000}"/>
    <cellStyle name="Normal 4 3 3 13 3 4" xfId="22151" xr:uid="{00000000-0005-0000-0000-000029480000}"/>
    <cellStyle name="Normal 4 3 3 13 4" xfId="4457" xr:uid="{00000000-0005-0000-0000-00002A480000}"/>
    <cellStyle name="Normal 4 3 3 13 4 2" xfId="9503" xr:uid="{00000000-0005-0000-0000-00002B480000}"/>
    <cellStyle name="Normal 4 3 3 13 4 2 2" xfId="19595" xr:uid="{00000000-0005-0000-0000-00002C480000}"/>
    <cellStyle name="Normal 4 3 3 13 4 2 2 2" xfId="39781" xr:uid="{00000000-0005-0000-0000-00002D480000}"/>
    <cellStyle name="Normal 4 3 3 13 4 2 3" xfId="29689" xr:uid="{00000000-0005-0000-0000-00002E480000}"/>
    <cellStyle name="Normal 4 3 3 13 4 3" xfId="14549" xr:uid="{00000000-0005-0000-0000-00002F480000}"/>
    <cellStyle name="Normal 4 3 3 13 4 3 2" xfId="34735" xr:uid="{00000000-0005-0000-0000-000030480000}"/>
    <cellStyle name="Normal 4 3 3 13 4 4" xfId="24643" xr:uid="{00000000-0005-0000-0000-000031480000}"/>
    <cellStyle name="Normal 4 3 3 13 5" xfId="5724" xr:uid="{00000000-0005-0000-0000-000032480000}"/>
    <cellStyle name="Normal 4 3 3 13 5 2" xfId="15816" xr:uid="{00000000-0005-0000-0000-000033480000}"/>
    <cellStyle name="Normal 4 3 3 13 5 2 2" xfId="36002" xr:uid="{00000000-0005-0000-0000-000034480000}"/>
    <cellStyle name="Normal 4 3 3 13 5 3" xfId="25910" xr:uid="{00000000-0005-0000-0000-000035480000}"/>
    <cellStyle name="Normal 4 3 3 13 6" xfId="10770" xr:uid="{00000000-0005-0000-0000-000036480000}"/>
    <cellStyle name="Normal 4 3 3 13 6 2" xfId="30956" xr:uid="{00000000-0005-0000-0000-000037480000}"/>
    <cellStyle name="Normal 4 3 3 13 7" xfId="20864" xr:uid="{00000000-0005-0000-0000-000038480000}"/>
    <cellStyle name="Normal 4 3 3 14" xfId="2915" xr:uid="{00000000-0005-0000-0000-000039480000}"/>
    <cellStyle name="Normal 4 3 3 14 2" xfId="7961" xr:uid="{00000000-0005-0000-0000-00003A480000}"/>
    <cellStyle name="Normal 4 3 3 14 2 2" xfId="18053" xr:uid="{00000000-0005-0000-0000-00003B480000}"/>
    <cellStyle name="Normal 4 3 3 14 2 2 2" xfId="38239" xr:uid="{00000000-0005-0000-0000-00003C480000}"/>
    <cellStyle name="Normal 4 3 3 14 2 3" xfId="28147" xr:uid="{00000000-0005-0000-0000-00003D480000}"/>
    <cellStyle name="Normal 4 3 3 14 3" xfId="13007" xr:uid="{00000000-0005-0000-0000-00003E480000}"/>
    <cellStyle name="Normal 4 3 3 14 3 2" xfId="33193" xr:uid="{00000000-0005-0000-0000-00003F480000}"/>
    <cellStyle name="Normal 4 3 3 14 4" xfId="23101" xr:uid="{00000000-0005-0000-0000-000040480000}"/>
    <cellStyle name="Normal 4 3 3 15" xfId="1628" xr:uid="{00000000-0005-0000-0000-000041480000}"/>
    <cellStyle name="Normal 4 3 3 15 2" xfId="6674" xr:uid="{00000000-0005-0000-0000-000042480000}"/>
    <cellStyle name="Normal 4 3 3 15 2 2" xfId="16766" xr:uid="{00000000-0005-0000-0000-000043480000}"/>
    <cellStyle name="Normal 4 3 3 15 2 2 2" xfId="36952" xr:uid="{00000000-0005-0000-0000-000044480000}"/>
    <cellStyle name="Normal 4 3 3 15 2 3" xfId="26860" xr:uid="{00000000-0005-0000-0000-000045480000}"/>
    <cellStyle name="Normal 4 3 3 15 3" xfId="11720" xr:uid="{00000000-0005-0000-0000-000046480000}"/>
    <cellStyle name="Normal 4 3 3 15 3 2" xfId="31906" xr:uid="{00000000-0005-0000-0000-000047480000}"/>
    <cellStyle name="Normal 4 3 3 15 4" xfId="21814" xr:uid="{00000000-0005-0000-0000-000048480000}"/>
    <cellStyle name="Normal 4 3 3 16" xfId="4166" xr:uid="{00000000-0005-0000-0000-000049480000}"/>
    <cellStyle name="Normal 4 3 3 16 2" xfId="9212" xr:uid="{00000000-0005-0000-0000-00004A480000}"/>
    <cellStyle name="Normal 4 3 3 16 2 2" xfId="19304" xr:uid="{00000000-0005-0000-0000-00004B480000}"/>
    <cellStyle name="Normal 4 3 3 16 2 2 2" xfId="39490" xr:uid="{00000000-0005-0000-0000-00004C480000}"/>
    <cellStyle name="Normal 4 3 3 16 2 3" xfId="29398" xr:uid="{00000000-0005-0000-0000-00004D480000}"/>
    <cellStyle name="Normal 4 3 3 16 3" xfId="14258" xr:uid="{00000000-0005-0000-0000-00004E480000}"/>
    <cellStyle name="Normal 4 3 3 16 3 2" xfId="34444" xr:uid="{00000000-0005-0000-0000-00004F480000}"/>
    <cellStyle name="Normal 4 3 3 16 4" xfId="24352" xr:uid="{00000000-0005-0000-0000-000050480000}"/>
    <cellStyle name="Normal 4 3 3 17" xfId="5387" xr:uid="{00000000-0005-0000-0000-000051480000}"/>
    <cellStyle name="Normal 4 3 3 17 2" xfId="15479" xr:uid="{00000000-0005-0000-0000-000052480000}"/>
    <cellStyle name="Normal 4 3 3 17 2 2" xfId="35665" xr:uid="{00000000-0005-0000-0000-000053480000}"/>
    <cellStyle name="Normal 4 3 3 17 3" xfId="25573" xr:uid="{00000000-0005-0000-0000-000054480000}"/>
    <cellStyle name="Normal 4 3 3 18" xfId="10433" xr:uid="{00000000-0005-0000-0000-000055480000}"/>
    <cellStyle name="Normal 4 3 3 18 2" xfId="30619" xr:uid="{00000000-0005-0000-0000-000056480000}"/>
    <cellStyle name="Normal 4 3 3 19" xfId="20527" xr:uid="{00000000-0005-0000-0000-000057480000}"/>
    <cellStyle name="Normal 4 3 3 2" xfId="246" xr:uid="{00000000-0005-0000-0000-000058480000}"/>
    <cellStyle name="Normal 4 3 3 2 10" xfId="1406" xr:uid="{00000000-0005-0000-0000-000059480000}"/>
    <cellStyle name="Normal 4 3 3 2 10 2" xfId="3985" xr:uid="{00000000-0005-0000-0000-00005A480000}"/>
    <cellStyle name="Normal 4 3 3 2 10 2 2" xfId="9031" xr:uid="{00000000-0005-0000-0000-00005B480000}"/>
    <cellStyle name="Normal 4 3 3 2 10 2 2 2" xfId="19123" xr:uid="{00000000-0005-0000-0000-00005C480000}"/>
    <cellStyle name="Normal 4 3 3 2 10 2 2 2 2" xfId="39309" xr:uid="{00000000-0005-0000-0000-00005D480000}"/>
    <cellStyle name="Normal 4 3 3 2 10 2 2 3" xfId="29217" xr:uid="{00000000-0005-0000-0000-00005E480000}"/>
    <cellStyle name="Normal 4 3 3 2 10 2 3" xfId="14077" xr:uid="{00000000-0005-0000-0000-00005F480000}"/>
    <cellStyle name="Normal 4 3 3 2 10 2 3 2" xfId="34263" xr:uid="{00000000-0005-0000-0000-000060480000}"/>
    <cellStyle name="Normal 4 3 3 2 10 2 4" xfId="24171" xr:uid="{00000000-0005-0000-0000-000061480000}"/>
    <cellStyle name="Normal 4 3 3 2 10 3" xfId="2698" xr:uid="{00000000-0005-0000-0000-000062480000}"/>
    <cellStyle name="Normal 4 3 3 2 10 3 2" xfId="7744" xr:uid="{00000000-0005-0000-0000-000063480000}"/>
    <cellStyle name="Normal 4 3 3 2 10 3 2 2" xfId="17836" xr:uid="{00000000-0005-0000-0000-000064480000}"/>
    <cellStyle name="Normal 4 3 3 2 10 3 2 2 2" xfId="38022" xr:uid="{00000000-0005-0000-0000-000065480000}"/>
    <cellStyle name="Normal 4 3 3 2 10 3 2 3" xfId="27930" xr:uid="{00000000-0005-0000-0000-000066480000}"/>
    <cellStyle name="Normal 4 3 3 2 10 3 3" xfId="12790" xr:uid="{00000000-0005-0000-0000-000067480000}"/>
    <cellStyle name="Normal 4 3 3 2 10 3 3 2" xfId="32976" xr:uid="{00000000-0005-0000-0000-000068480000}"/>
    <cellStyle name="Normal 4 3 3 2 10 3 4" xfId="22884" xr:uid="{00000000-0005-0000-0000-000069480000}"/>
    <cellStyle name="Normal 4 3 3 2 10 4" xfId="5170" xr:uid="{00000000-0005-0000-0000-00006A480000}"/>
    <cellStyle name="Normal 4 3 3 2 10 4 2" xfId="10216" xr:uid="{00000000-0005-0000-0000-00006B480000}"/>
    <cellStyle name="Normal 4 3 3 2 10 4 2 2" xfId="20308" xr:uid="{00000000-0005-0000-0000-00006C480000}"/>
    <cellStyle name="Normal 4 3 3 2 10 4 2 2 2" xfId="40494" xr:uid="{00000000-0005-0000-0000-00006D480000}"/>
    <cellStyle name="Normal 4 3 3 2 10 4 2 3" xfId="30402" xr:uid="{00000000-0005-0000-0000-00006E480000}"/>
    <cellStyle name="Normal 4 3 3 2 10 4 3" xfId="15262" xr:uid="{00000000-0005-0000-0000-00006F480000}"/>
    <cellStyle name="Normal 4 3 3 2 10 4 3 2" xfId="35448" xr:uid="{00000000-0005-0000-0000-000070480000}"/>
    <cellStyle name="Normal 4 3 3 2 10 4 4" xfId="25356" xr:uid="{00000000-0005-0000-0000-000071480000}"/>
    <cellStyle name="Normal 4 3 3 2 10 5" xfId="6457" xr:uid="{00000000-0005-0000-0000-000072480000}"/>
    <cellStyle name="Normal 4 3 3 2 10 5 2" xfId="16549" xr:uid="{00000000-0005-0000-0000-000073480000}"/>
    <cellStyle name="Normal 4 3 3 2 10 5 2 2" xfId="36735" xr:uid="{00000000-0005-0000-0000-000074480000}"/>
    <cellStyle name="Normal 4 3 3 2 10 5 3" xfId="26643" xr:uid="{00000000-0005-0000-0000-000075480000}"/>
    <cellStyle name="Normal 4 3 3 2 10 6" xfId="11503" xr:uid="{00000000-0005-0000-0000-000076480000}"/>
    <cellStyle name="Normal 4 3 3 2 10 6 2" xfId="31689" xr:uid="{00000000-0005-0000-0000-000077480000}"/>
    <cellStyle name="Normal 4 3 3 2 10 7" xfId="21597" xr:uid="{00000000-0005-0000-0000-000078480000}"/>
    <cellStyle name="Normal 4 3 3 2 11" xfId="1482" xr:uid="{00000000-0005-0000-0000-000079480000}"/>
    <cellStyle name="Normal 4 3 3 2 11 2" xfId="4057" xr:uid="{00000000-0005-0000-0000-00007A480000}"/>
    <cellStyle name="Normal 4 3 3 2 11 2 2" xfId="9103" xr:uid="{00000000-0005-0000-0000-00007B480000}"/>
    <cellStyle name="Normal 4 3 3 2 11 2 2 2" xfId="19195" xr:uid="{00000000-0005-0000-0000-00007C480000}"/>
    <cellStyle name="Normal 4 3 3 2 11 2 2 2 2" xfId="39381" xr:uid="{00000000-0005-0000-0000-00007D480000}"/>
    <cellStyle name="Normal 4 3 3 2 11 2 2 3" xfId="29289" xr:uid="{00000000-0005-0000-0000-00007E480000}"/>
    <cellStyle name="Normal 4 3 3 2 11 2 3" xfId="14149" xr:uid="{00000000-0005-0000-0000-00007F480000}"/>
    <cellStyle name="Normal 4 3 3 2 11 2 3 2" xfId="34335" xr:uid="{00000000-0005-0000-0000-000080480000}"/>
    <cellStyle name="Normal 4 3 3 2 11 2 4" xfId="24243" xr:uid="{00000000-0005-0000-0000-000081480000}"/>
    <cellStyle name="Normal 4 3 3 2 11 3" xfId="2770" xr:uid="{00000000-0005-0000-0000-000082480000}"/>
    <cellStyle name="Normal 4 3 3 2 11 3 2" xfId="7816" xr:uid="{00000000-0005-0000-0000-000083480000}"/>
    <cellStyle name="Normal 4 3 3 2 11 3 2 2" xfId="17908" xr:uid="{00000000-0005-0000-0000-000084480000}"/>
    <cellStyle name="Normal 4 3 3 2 11 3 2 2 2" xfId="38094" xr:uid="{00000000-0005-0000-0000-000085480000}"/>
    <cellStyle name="Normal 4 3 3 2 11 3 2 3" xfId="28002" xr:uid="{00000000-0005-0000-0000-000086480000}"/>
    <cellStyle name="Normal 4 3 3 2 11 3 3" xfId="12862" xr:uid="{00000000-0005-0000-0000-000087480000}"/>
    <cellStyle name="Normal 4 3 3 2 11 3 3 2" xfId="33048" xr:uid="{00000000-0005-0000-0000-000088480000}"/>
    <cellStyle name="Normal 4 3 3 2 11 3 4" xfId="22956" xr:uid="{00000000-0005-0000-0000-000089480000}"/>
    <cellStyle name="Normal 4 3 3 2 11 4" xfId="5242" xr:uid="{00000000-0005-0000-0000-00008A480000}"/>
    <cellStyle name="Normal 4 3 3 2 11 4 2" xfId="10288" xr:uid="{00000000-0005-0000-0000-00008B480000}"/>
    <cellStyle name="Normal 4 3 3 2 11 4 2 2" xfId="20380" xr:uid="{00000000-0005-0000-0000-00008C480000}"/>
    <cellStyle name="Normal 4 3 3 2 11 4 2 2 2" xfId="40566" xr:uid="{00000000-0005-0000-0000-00008D480000}"/>
    <cellStyle name="Normal 4 3 3 2 11 4 2 3" xfId="30474" xr:uid="{00000000-0005-0000-0000-00008E480000}"/>
    <cellStyle name="Normal 4 3 3 2 11 4 3" xfId="15334" xr:uid="{00000000-0005-0000-0000-00008F480000}"/>
    <cellStyle name="Normal 4 3 3 2 11 4 3 2" xfId="35520" xr:uid="{00000000-0005-0000-0000-000090480000}"/>
    <cellStyle name="Normal 4 3 3 2 11 4 4" xfId="25428" xr:uid="{00000000-0005-0000-0000-000091480000}"/>
    <cellStyle name="Normal 4 3 3 2 11 5" xfId="6529" xr:uid="{00000000-0005-0000-0000-000092480000}"/>
    <cellStyle name="Normal 4 3 3 2 11 5 2" xfId="16621" xr:uid="{00000000-0005-0000-0000-000093480000}"/>
    <cellStyle name="Normal 4 3 3 2 11 5 2 2" xfId="36807" xr:uid="{00000000-0005-0000-0000-000094480000}"/>
    <cellStyle name="Normal 4 3 3 2 11 5 3" xfId="26715" xr:uid="{00000000-0005-0000-0000-000095480000}"/>
    <cellStyle name="Normal 4 3 3 2 11 6" xfId="11575" xr:uid="{00000000-0005-0000-0000-000096480000}"/>
    <cellStyle name="Normal 4 3 3 2 11 6 2" xfId="31761" xr:uid="{00000000-0005-0000-0000-000097480000}"/>
    <cellStyle name="Normal 4 3 3 2 11 7" xfId="21669" xr:uid="{00000000-0005-0000-0000-000098480000}"/>
    <cellStyle name="Normal 4 3 3 2 12" xfId="736" xr:uid="{00000000-0005-0000-0000-000099480000}"/>
    <cellStyle name="Normal 4 3 3 2 12 2" xfId="3324" xr:uid="{00000000-0005-0000-0000-00009A480000}"/>
    <cellStyle name="Normal 4 3 3 2 12 2 2" xfId="8370" xr:uid="{00000000-0005-0000-0000-00009B480000}"/>
    <cellStyle name="Normal 4 3 3 2 12 2 2 2" xfId="18462" xr:uid="{00000000-0005-0000-0000-00009C480000}"/>
    <cellStyle name="Normal 4 3 3 2 12 2 2 2 2" xfId="38648" xr:uid="{00000000-0005-0000-0000-00009D480000}"/>
    <cellStyle name="Normal 4 3 3 2 12 2 2 3" xfId="28556" xr:uid="{00000000-0005-0000-0000-00009E480000}"/>
    <cellStyle name="Normal 4 3 3 2 12 2 3" xfId="13416" xr:uid="{00000000-0005-0000-0000-00009F480000}"/>
    <cellStyle name="Normal 4 3 3 2 12 2 3 2" xfId="33602" xr:uid="{00000000-0005-0000-0000-0000A0480000}"/>
    <cellStyle name="Normal 4 3 3 2 12 2 4" xfId="23510" xr:uid="{00000000-0005-0000-0000-0000A1480000}"/>
    <cellStyle name="Normal 4 3 3 2 12 3" xfId="2037" xr:uid="{00000000-0005-0000-0000-0000A2480000}"/>
    <cellStyle name="Normal 4 3 3 2 12 3 2" xfId="7083" xr:uid="{00000000-0005-0000-0000-0000A3480000}"/>
    <cellStyle name="Normal 4 3 3 2 12 3 2 2" xfId="17175" xr:uid="{00000000-0005-0000-0000-0000A4480000}"/>
    <cellStyle name="Normal 4 3 3 2 12 3 2 2 2" xfId="37361" xr:uid="{00000000-0005-0000-0000-0000A5480000}"/>
    <cellStyle name="Normal 4 3 3 2 12 3 2 3" xfId="27269" xr:uid="{00000000-0005-0000-0000-0000A6480000}"/>
    <cellStyle name="Normal 4 3 3 2 12 3 3" xfId="12129" xr:uid="{00000000-0005-0000-0000-0000A7480000}"/>
    <cellStyle name="Normal 4 3 3 2 12 3 3 2" xfId="32315" xr:uid="{00000000-0005-0000-0000-0000A8480000}"/>
    <cellStyle name="Normal 4 3 3 2 12 3 4" xfId="22223" xr:uid="{00000000-0005-0000-0000-0000A9480000}"/>
    <cellStyle name="Normal 4 3 3 2 12 4" xfId="4511" xr:uid="{00000000-0005-0000-0000-0000AA480000}"/>
    <cellStyle name="Normal 4 3 3 2 12 4 2" xfId="9557" xr:uid="{00000000-0005-0000-0000-0000AB480000}"/>
    <cellStyle name="Normal 4 3 3 2 12 4 2 2" xfId="19649" xr:uid="{00000000-0005-0000-0000-0000AC480000}"/>
    <cellStyle name="Normal 4 3 3 2 12 4 2 2 2" xfId="39835" xr:uid="{00000000-0005-0000-0000-0000AD480000}"/>
    <cellStyle name="Normal 4 3 3 2 12 4 2 3" xfId="29743" xr:uid="{00000000-0005-0000-0000-0000AE480000}"/>
    <cellStyle name="Normal 4 3 3 2 12 4 3" xfId="14603" xr:uid="{00000000-0005-0000-0000-0000AF480000}"/>
    <cellStyle name="Normal 4 3 3 2 12 4 3 2" xfId="34789" xr:uid="{00000000-0005-0000-0000-0000B0480000}"/>
    <cellStyle name="Normal 4 3 3 2 12 4 4" xfId="24697" xr:uid="{00000000-0005-0000-0000-0000B1480000}"/>
    <cellStyle name="Normal 4 3 3 2 12 5" xfId="5796" xr:uid="{00000000-0005-0000-0000-0000B2480000}"/>
    <cellStyle name="Normal 4 3 3 2 12 5 2" xfId="15888" xr:uid="{00000000-0005-0000-0000-0000B3480000}"/>
    <cellStyle name="Normal 4 3 3 2 12 5 2 2" xfId="36074" xr:uid="{00000000-0005-0000-0000-0000B4480000}"/>
    <cellStyle name="Normal 4 3 3 2 12 5 3" xfId="25982" xr:uid="{00000000-0005-0000-0000-0000B5480000}"/>
    <cellStyle name="Normal 4 3 3 2 12 6" xfId="10842" xr:uid="{00000000-0005-0000-0000-0000B6480000}"/>
    <cellStyle name="Normal 4 3 3 2 12 6 2" xfId="31028" xr:uid="{00000000-0005-0000-0000-0000B7480000}"/>
    <cellStyle name="Normal 4 3 3 2 12 7" xfId="20936" xr:uid="{00000000-0005-0000-0000-0000B8480000}"/>
    <cellStyle name="Normal 4 3 3 2 13" xfId="2951" xr:uid="{00000000-0005-0000-0000-0000B9480000}"/>
    <cellStyle name="Normal 4 3 3 2 13 2" xfId="7997" xr:uid="{00000000-0005-0000-0000-0000BA480000}"/>
    <cellStyle name="Normal 4 3 3 2 13 2 2" xfId="18089" xr:uid="{00000000-0005-0000-0000-0000BB480000}"/>
    <cellStyle name="Normal 4 3 3 2 13 2 2 2" xfId="38275" xr:uid="{00000000-0005-0000-0000-0000BC480000}"/>
    <cellStyle name="Normal 4 3 3 2 13 2 3" xfId="28183" xr:uid="{00000000-0005-0000-0000-0000BD480000}"/>
    <cellStyle name="Normal 4 3 3 2 13 3" xfId="13043" xr:uid="{00000000-0005-0000-0000-0000BE480000}"/>
    <cellStyle name="Normal 4 3 3 2 13 3 2" xfId="33229" xr:uid="{00000000-0005-0000-0000-0000BF480000}"/>
    <cellStyle name="Normal 4 3 3 2 13 4" xfId="23137" xr:uid="{00000000-0005-0000-0000-0000C0480000}"/>
    <cellStyle name="Normal 4 3 3 2 14" xfId="1664" xr:uid="{00000000-0005-0000-0000-0000C1480000}"/>
    <cellStyle name="Normal 4 3 3 2 14 2" xfId="6710" xr:uid="{00000000-0005-0000-0000-0000C2480000}"/>
    <cellStyle name="Normal 4 3 3 2 14 2 2" xfId="16802" xr:uid="{00000000-0005-0000-0000-0000C3480000}"/>
    <cellStyle name="Normal 4 3 3 2 14 2 2 2" xfId="36988" xr:uid="{00000000-0005-0000-0000-0000C4480000}"/>
    <cellStyle name="Normal 4 3 3 2 14 2 3" xfId="26896" xr:uid="{00000000-0005-0000-0000-0000C5480000}"/>
    <cellStyle name="Normal 4 3 3 2 14 3" xfId="11756" xr:uid="{00000000-0005-0000-0000-0000C6480000}"/>
    <cellStyle name="Normal 4 3 3 2 14 3 2" xfId="31942" xr:uid="{00000000-0005-0000-0000-0000C7480000}"/>
    <cellStyle name="Normal 4 3 3 2 14 4" xfId="21850" xr:uid="{00000000-0005-0000-0000-0000C8480000}"/>
    <cellStyle name="Normal 4 3 3 2 15" xfId="4202" xr:uid="{00000000-0005-0000-0000-0000C9480000}"/>
    <cellStyle name="Normal 4 3 3 2 15 2" xfId="9248" xr:uid="{00000000-0005-0000-0000-0000CA480000}"/>
    <cellStyle name="Normal 4 3 3 2 15 2 2" xfId="19340" xr:uid="{00000000-0005-0000-0000-0000CB480000}"/>
    <cellStyle name="Normal 4 3 3 2 15 2 2 2" xfId="39526" xr:uid="{00000000-0005-0000-0000-0000CC480000}"/>
    <cellStyle name="Normal 4 3 3 2 15 2 3" xfId="29434" xr:uid="{00000000-0005-0000-0000-0000CD480000}"/>
    <cellStyle name="Normal 4 3 3 2 15 3" xfId="14294" xr:uid="{00000000-0005-0000-0000-0000CE480000}"/>
    <cellStyle name="Normal 4 3 3 2 15 3 2" xfId="34480" xr:uid="{00000000-0005-0000-0000-0000CF480000}"/>
    <cellStyle name="Normal 4 3 3 2 15 4" xfId="24388" xr:uid="{00000000-0005-0000-0000-0000D0480000}"/>
    <cellStyle name="Normal 4 3 3 2 16" xfId="5423" xr:uid="{00000000-0005-0000-0000-0000D1480000}"/>
    <cellStyle name="Normal 4 3 3 2 16 2" xfId="15515" xr:uid="{00000000-0005-0000-0000-0000D2480000}"/>
    <cellStyle name="Normal 4 3 3 2 16 2 2" xfId="35701" xr:uid="{00000000-0005-0000-0000-0000D3480000}"/>
    <cellStyle name="Normal 4 3 3 2 16 3" xfId="25609" xr:uid="{00000000-0005-0000-0000-0000D4480000}"/>
    <cellStyle name="Normal 4 3 3 2 17" xfId="10469" xr:uid="{00000000-0005-0000-0000-0000D5480000}"/>
    <cellStyle name="Normal 4 3 3 2 17 2" xfId="30655" xr:uid="{00000000-0005-0000-0000-0000D6480000}"/>
    <cellStyle name="Normal 4 3 3 2 18" xfId="20563" xr:uid="{00000000-0005-0000-0000-0000D7480000}"/>
    <cellStyle name="Normal 4 3 3 2 2" xfId="318" xr:uid="{00000000-0005-0000-0000-0000D8480000}"/>
    <cellStyle name="Normal 4 3 3 2 2 2" xfId="462" xr:uid="{00000000-0005-0000-0000-0000D9480000}"/>
    <cellStyle name="Normal 4 3 3 2 2 2 2" xfId="1554" xr:uid="{00000000-0005-0000-0000-0000DA480000}"/>
    <cellStyle name="Normal 4 3 3 2 2 2 2 2" xfId="4129" xr:uid="{00000000-0005-0000-0000-0000DB480000}"/>
    <cellStyle name="Normal 4 3 3 2 2 2 2 2 2" xfId="9175" xr:uid="{00000000-0005-0000-0000-0000DC480000}"/>
    <cellStyle name="Normal 4 3 3 2 2 2 2 2 2 2" xfId="19267" xr:uid="{00000000-0005-0000-0000-0000DD480000}"/>
    <cellStyle name="Normal 4 3 3 2 2 2 2 2 2 2 2" xfId="39453" xr:uid="{00000000-0005-0000-0000-0000DE480000}"/>
    <cellStyle name="Normal 4 3 3 2 2 2 2 2 2 3" xfId="29361" xr:uid="{00000000-0005-0000-0000-0000DF480000}"/>
    <cellStyle name="Normal 4 3 3 2 2 2 2 2 3" xfId="14221" xr:uid="{00000000-0005-0000-0000-0000E0480000}"/>
    <cellStyle name="Normal 4 3 3 2 2 2 2 2 3 2" xfId="34407" xr:uid="{00000000-0005-0000-0000-0000E1480000}"/>
    <cellStyle name="Normal 4 3 3 2 2 2 2 2 4" xfId="24315" xr:uid="{00000000-0005-0000-0000-0000E2480000}"/>
    <cellStyle name="Normal 4 3 3 2 2 2 2 3" xfId="2842" xr:uid="{00000000-0005-0000-0000-0000E3480000}"/>
    <cellStyle name="Normal 4 3 3 2 2 2 2 3 2" xfId="7888" xr:uid="{00000000-0005-0000-0000-0000E4480000}"/>
    <cellStyle name="Normal 4 3 3 2 2 2 2 3 2 2" xfId="17980" xr:uid="{00000000-0005-0000-0000-0000E5480000}"/>
    <cellStyle name="Normal 4 3 3 2 2 2 2 3 2 2 2" xfId="38166" xr:uid="{00000000-0005-0000-0000-0000E6480000}"/>
    <cellStyle name="Normal 4 3 3 2 2 2 2 3 2 3" xfId="28074" xr:uid="{00000000-0005-0000-0000-0000E7480000}"/>
    <cellStyle name="Normal 4 3 3 2 2 2 2 3 3" xfId="12934" xr:uid="{00000000-0005-0000-0000-0000E8480000}"/>
    <cellStyle name="Normal 4 3 3 2 2 2 2 3 3 2" xfId="33120" xr:uid="{00000000-0005-0000-0000-0000E9480000}"/>
    <cellStyle name="Normal 4 3 3 2 2 2 2 3 4" xfId="23028" xr:uid="{00000000-0005-0000-0000-0000EA480000}"/>
    <cellStyle name="Normal 4 3 3 2 2 2 2 4" xfId="5314" xr:uid="{00000000-0005-0000-0000-0000EB480000}"/>
    <cellStyle name="Normal 4 3 3 2 2 2 2 4 2" xfId="10360" xr:uid="{00000000-0005-0000-0000-0000EC480000}"/>
    <cellStyle name="Normal 4 3 3 2 2 2 2 4 2 2" xfId="20452" xr:uid="{00000000-0005-0000-0000-0000ED480000}"/>
    <cellStyle name="Normal 4 3 3 2 2 2 2 4 2 2 2" xfId="40638" xr:uid="{00000000-0005-0000-0000-0000EE480000}"/>
    <cellStyle name="Normal 4 3 3 2 2 2 2 4 2 3" xfId="30546" xr:uid="{00000000-0005-0000-0000-0000EF480000}"/>
    <cellStyle name="Normal 4 3 3 2 2 2 2 4 3" xfId="15406" xr:uid="{00000000-0005-0000-0000-0000F0480000}"/>
    <cellStyle name="Normal 4 3 3 2 2 2 2 4 3 2" xfId="35592" xr:uid="{00000000-0005-0000-0000-0000F1480000}"/>
    <cellStyle name="Normal 4 3 3 2 2 2 2 4 4" xfId="25500" xr:uid="{00000000-0005-0000-0000-0000F2480000}"/>
    <cellStyle name="Normal 4 3 3 2 2 2 2 5" xfId="6601" xr:uid="{00000000-0005-0000-0000-0000F3480000}"/>
    <cellStyle name="Normal 4 3 3 2 2 2 2 5 2" xfId="16693" xr:uid="{00000000-0005-0000-0000-0000F4480000}"/>
    <cellStyle name="Normal 4 3 3 2 2 2 2 5 2 2" xfId="36879" xr:uid="{00000000-0005-0000-0000-0000F5480000}"/>
    <cellStyle name="Normal 4 3 3 2 2 2 2 5 3" xfId="26787" xr:uid="{00000000-0005-0000-0000-0000F6480000}"/>
    <cellStyle name="Normal 4 3 3 2 2 2 2 6" xfId="11647" xr:uid="{00000000-0005-0000-0000-0000F7480000}"/>
    <cellStyle name="Normal 4 3 3 2 2 2 2 6 2" xfId="31833" xr:uid="{00000000-0005-0000-0000-0000F8480000}"/>
    <cellStyle name="Normal 4 3 3 2 2 2 2 7" xfId="21741" xr:uid="{00000000-0005-0000-0000-0000F9480000}"/>
    <cellStyle name="Normal 4 3 3 2 2 2 3" xfId="3167" xr:uid="{00000000-0005-0000-0000-0000FA480000}"/>
    <cellStyle name="Normal 4 3 3 2 2 2 3 2" xfId="8213" xr:uid="{00000000-0005-0000-0000-0000FB480000}"/>
    <cellStyle name="Normal 4 3 3 2 2 2 3 2 2" xfId="18305" xr:uid="{00000000-0005-0000-0000-0000FC480000}"/>
    <cellStyle name="Normal 4 3 3 2 2 2 3 2 2 2" xfId="38491" xr:uid="{00000000-0005-0000-0000-0000FD480000}"/>
    <cellStyle name="Normal 4 3 3 2 2 2 3 2 3" xfId="28399" xr:uid="{00000000-0005-0000-0000-0000FE480000}"/>
    <cellStyle name="Normal 4 3 3 2 2 2 3 3" xfId="13259" xr:uid="{00000000-0005-0000-0000-0000FF480000}"/>
    <cellStyle name="Normal 4 3 3 2 2 2 3 3 2" xfId="33445" xr:uid="{00000000-0005-0000-0000-000000490000}"/>
    <cellStyle name="Normal 4 3 3 2 2 2 3 4" xfId="23353" xr:uid="{00000000-0005-0000-0000-000001490000}"/>
    <cellStyle name="Normal 4 3 3 2 2 2 4" xfId="1880" xr:uid="{00000000-0005-0000-0000-000002490000}"/>
    <cellStyle name="Normal 4 3 3 2 2 2 4 2" xfId="6926" xr:uid="{00000000-0005-0000-0000-000003490000}"/>
    <cellStyle name="Normal 4 3 3 2 2 2 4 2 2" xfId="17018" xr:uid="{00000000-0005-0000-0000-000004490000}"/>
    <cellStyle name="Normal 4 3 3 2 2 2 4 2 2 2" xfId="37204" xr:uid="{00000000-0005-0000-0000-000005490000}"/>
    <cellStyle name="Normal 4 3 3 2 2 2 4 2 3" xfId="27112" xr:uid="{00000000-0005-0000-0000-000006490000}"/>
    <cellStyle name="Normal 4 3 3 2 2 2 4 3" xfId="11972" xr:uid="{00000000-0005-0000-0000-000007490000}"/>
    <cellStyle name="Normal 4 3 3 2 2 2 4 3 2" xfId="32158" xr:uid="{00000000-0005-0000-0000-000008490000}"/>
    <cellStyle name="Normal 4 3 3 2 2 2 4 4" xfId="22066" xr:uid="{00000000-0005-0000-0000-000009490000}"/>
    <cellStyle name="Normal 4 3 3 2 2 2 5" xfId="4418" xr:uid="{00000000-0005-0000-0000-00000A490000}"/>
    <cellStyle name="Normal 4 3 3 2 2 2 5 2" xfId="9464" xr:uid="{00000000-0005-0000-0000-00000B490000}"/>
    <cellStyle name="Normal 4 3 3 2 2 2 5 2 2" xfId="19556" xr:uid="{00000000-0005-0000-0000-00000C490000}"/>
    <cellStyle name="Normal 4 3 3 2 2 2 5 2 2 2" xfId="39742" xr:uid="{00000000-0005-0000-0000-00000D490000}"/>
    <cellStyle name="Normal 4 3 3 2 2 2 5 2 3" xfId="29650" xr:uid="{00000000-0005-0000-0000-00000E490000}"/>
    <cellStyle name="Normal 4 3 3 2 2 2 5 3" xfId="14510" xr:uid="{00000000-0005-0000-0000-00000F490000}"/>
    <cellStyle name="Normal 4 3 3 2 2 2 5 3 2" xfId="34696" xr:uid="{00000000-0005-0000-0000-000010490000}"/>
    <cellStyle name="Normal 4 3 3 2 2 2 5 4" xfId="24604" xr:uid="{00000000-0005-0000-0000-000011490000}"/>
    <cellStyle name="Normal 4 3 3 2 2 2 6" xfId="5639" xr:uid="{00000000-0005-0000-0000-000012490000}"/>
    <cellStyle name="Normal 4 3 3 2 2 2 6 2" xfId="15731" xr:uid="{00000000-0005-0000-0000-000013490000}"/>
    <cellStyle name="Normal 4 3 3 2 2 2 6 2 2" xfId="35917" xr:uid="{00000000-0005-0000-0000-000014490000}"/>
    <cellStyle name="Normal 4 3 3 2 2 2 6 3" xfId="25825" xr:uid="{00000000-0005-0000-0000-000015490000}"/>
    <cellStyle name="Normal 4 3 3 2 2 2 7" xfId="10685" xr:uid="{00000000-0005-0000-0000-000016490000}"/>
    <cellStyle name="Normal 4 3 3 2 2 2 7 2" xfId="30871" xr:uid="{00000000-0005-0000-0000-000017490000}"/>
    <cellStyle name="Normal 4 3 3 2 2 2 8" xfId="20779" xr:uid="{00000000-0005-0000-0000-000018490000}"/>
    <cellStyle name="Normal 4 3 3 2 2 3" xfId="810" xr:uid="{00000000-0005-0000-0000-000019490000}"/>
    <cellStyle name="Normal 4 3 3 2 2 3 2" xfId="3397" xr:uid="{00000000-0005-0000-0000-00001A490000}"/>
    <cellStyle name="Normal 4 3 3 2 2 3 2 2" xfId="8443" xr:uid="{00000000-0005-0000-0000-00001B490000}"/>
    <cellStyle name="Normal 4 3 3 2 2 3 2 2 2" xfId="18535" xr:uid="{00000000-0005-0000-0000-00001C490000}"/>
    <cellStyle name="Normal 4 3 3 2 2 3 2 2 2 2" xfId="38721" xr:uid="{00000000-0005-0000-0000-00001D490000}"/>
    <cellStyle name="Normal 4 3 3 2 2 3 2 2 3" xfId="28629" xr:uid="{00000000-0005-0000-0000-00001E490000}"/>
    <cellStyle name="Normal 4 3 3 2 2 3 2 3" xfId="13489" xr:uid="{00000000-0005-0000-0000-00001F490000}"/>
    <cellStyle name="Normal 4 3 3 2 2 3 2 3 2" xfId="33675" xr:uid="{00000000-0005-0000-0000-000020490000}"/>
    <cellStyle name="Normal 4 3 3 2 2 3 2 4" xfId="23583" xr:uid="{00000000-0005-0000-0000-000021490000}"/>
    <cellStyle name="Normal 4 3 3 2 2 3 3" xfId="2110" xr:uid="{00000000-0005-0000-0000-000022490000}"/>
    <cellStyle name="Normal 4 3 3 2 2 3 3 2" xfId="7156" xr:uid="{00000000-0005-0000-0000-000023490000}"/>
    <cellStyle name="Normal 4 3 3 2 2 3 3 2 2" xfId="17248" xr:uid="{00000000-0005-0000-0000-000024490000}"/>
    <cellStyle name="Normal 4 3 3 2 2 3 3 2 2 2" xfId="37434" xr:uid="{00000000-0005-0000-0000-000025490000}"/>
    <cellStyle name="Normal 4 3 3 2 2 3 3 2 3" xfId="27342" xr:uid="{00000000-0005-0000-0000-000026490000}"/>
    <cellStyle name="Normal 4 3 3 2 2 3 3 3" xfId="12202" xr:uid="{00000000-0005-0000-0000-000027490000}"/>
    <cellStyle name="Normal 4 3 3 2 2 3 3 3 2" xfId="32388" xr:uid="{00000000-0005-0000-0000-000028490000}"/>
    <cellStyle name="Normal 4 3 3 2 2 3 3 4" xfId="22296" xr:uid="{00000000-0005-0000-0000-000029490000}"/>
    <cellStyle name="Normal 4 3 3 2 2 3 4" xfId="4583" xr:uid="{00000000-0005-0000-0000-00002A490000}"/>
    <cellStyle name="Normal 4 3 3 2 2 3 4 2" xfId="9629" xr:uid="{00000000-0005-0000-0000-00002B490000}"/>
    <cellStyle name="Normal 4 3 3 2 2 3 4 2 2" xfId="19721" xr:uid="{00000000-0005-0000-0000-00002C490000}"/>
    <cellStyle name="Normal 4 3 3 2 2 3 4 2 2 2" xfId="39907" xr:uid="{00000000-0005-0000-0000-00002D490000}"/>
    <cellStyle name="Normal 4 3 3 2 2 3 4 2 3" xfId="29815" xr:uid="{00000000-0005-0000-0000-00002E490000}"/>
    <cellStyle name="Normal 4 3 3 2 2 3 4 3" xfId="14675" xr:uid="{00000000-0005-0000-0000-00002F490000}"/>
    <cellStyle name="Normal 4 3 3 2 2 3 4 3 2" xfId="34861" xr:uid="{00000000-0005-0000-0000-000030490000}"/>
    <cellStyle name="Normal 4 3 3 2 2 3 4 4" xfId="24769" xr:uid="{00000000-0005-0000-0000-000031490000}"/>
    <cellStyle name="Normal 4 3 3 2 2 3 5" xfId="5869" xr:uid="{00000000-0005-0000-0000-000032490000}"/>
    <cellStyle name="Normal 4 3 3 2 2 3 5 2" xfId="15961" xr:uid="{00000000-0005-0000-0000-000033490000}"/>
    <cellStyle name="Normal 4 3 3 2 2 3 5 2 2" xfId="36147" xr:uid="{00000000-0005-0000-0000-000034490000}"/>
    <cellStyle name="Normal 4 3 3 2 2 3 5 3" xfId="26055" xr:uid="{00000000-0005-0000-0000-000035490000}"/>
    <cellStyle name="Normal 4 3 3 2 2 3 6" xfId="10915" xr:uid="{00000000-0005-0000-0000-000036490000}"/>
    <cellStyle name="Normal 4 3 3 2 2 3 6 2" xfId="31101" xr:uid="{00000000-0005-0000-0000-000037490000}"/>
    <cellStyle name="Normal 4 3 3 2 2 3 7" xfId="21009" xr:uid="{00000000-0005-0000-0000-000038490000}"/>
    <cellStyle name="Normal 4 3 3 2 2 4" xfId="3023" xr:uid="{00000000-0005-0000-0000-000039490000}"/>
    <cellStyle name="Normal 4 3 3 2 2 4 2" xfId="8069" xr:uid="{00000000-0005-0000-0000-00003A490000}"/>
    <cellStyle name="Normal 4 3 3 2 2 4 2 2" xfId="18161" xr:uid="{00000000-0005-0000-0000-00003B490000}"/>
    <cellStyle name="Normal 4 3 3 2 2 4 2 2 2" xfId="38347" xr:uid="{00000000-0005-0000-0000-00003C490000}"/>
    <cellStyle name="Normal 4 3 3 2 2 4 2 3" xfId="28255" xr:uid="{00000000-0005-0000-0000-00003D490000}"/>
    <cellStyle name="Normal 4 3 3 2 2 4 3" xfId="13115" xr:uid="{00000000-0005-0000-0000-00003E490000}"/>
    <cellStyle name="Normal 4 3 3 2 2 4 3 2" xfId="33301" xr:uid="{00000000-0005-0000-0000-00003F490000}"/>
    <cellStyle name="Normal 4 3 3 2 2 4 4" xfId="23209" xr:uid="{00000000-0005-0000-0000-000040490000}"/>
    <cellStyle name="Normal 4 3 3 2 2 5" xfId="1736" xr:uid="{00000000-0005-0000-0000-000041490000}"/>
    <cellStyle name="Normal 4 3 3 2 2 5 2" xfId="6782" xr:uid="{00000000-0005-0000-0000-000042490000}"/>
    <cellStyle name="Normal 4 3 3 2 2 5 2 2" xfId="16874" xr:uid="{00000000-0005-0000-0000-000043490000}"/>
    <cellStyle name="Normal 4 3 3 2 2 5 2 2 2" xfId="37060" xr:uid="{00000000-0005-0000-0000-000044490000}"/>
    <cellStyle name="Normal 4 3 3 2 2 5 2 3" xfId="26968" xr:uid="{00000000-0005-0000-0000-000045490000}"/>
    <cellStyle name="Normal 4 3 3 2 2 5 3" xfId="11828" xr:uid="{00000000-0005-0000-0000-000046490000}"/>
    <cellStyle name="Normal 4 3 3 2 2 5 3 2" xfId="32014" xr:uid="{00000000-0005-0000-0000-000047490000}"/>
    <cellStyle name="Normal 4 3 3 2 2 5 4" xfId="21922" xr:uid="{00000000-0005-0000-0000-000048490000}"/>
    <cellStyle name="Normal 4 3 3 2 2 6" xfId="4274" xr:uid="{00000000-0005-0000-0000-000049490000}"/>
    <cellStyle name="Normal 4 3 3 2 2 6 2" xfId="9320" xr:uid="{00000000-0005-0000-0000-00004A490000}"/>
    <cellStyle name="Normal 4 3 3 2 2 6 2 2" xfId="19412" xr:uid="{00000000-0005-0000-0000-00004B490000}"/>
    <cellStyle name="Normal 4 3 3 2 2 6 2 2 2" xfId="39598" xr:uid="{00000000-0005-0000-0000-00004C490000}"/>
    <cellStyle name="Normal 4 3 3 2 2 6 2 3" xfId="29506" xr:uid="{00000000-0005-0000-0000-00004D490000}"/>
    <cellStyle name="Normal 4 3 3 2 2 6 3" xfId="14366" xr:uid="{00000000-0005-0000-0000-00004E490000}"/>
    <cellStyle name="Normal 4 3 3 2 2 6 3 2" xfId="34552" xr:uid="{00000000-0005-0000-0000-00004F490000}"/>
    <cellStyle name="Normal 4 3 3 2 2 6 4" xfId="24460" xr:uid="{00000000-0005-0000-0000-000050490000}"/>
    <cellStyle name="Normal 4 3 3 2 2 7" xfId="5495" xr:uid="{00000000-0005-0000-0000-000051490000}"/>
    <cellStyle name="Normal 4 3 3 2 2 7 2" xfId="15587" xr:uid="{00000000-0005-0000-0000-000052490000}"/>
    <cellStyle name="Normal 4 3 3 2 2 7 2 2" xfId="35773" xr:uid="{00000000-0005-0000-0000-000053490000}"/>
    <cellStyle name="Normal 4 3 3 2 2 7 3" xfId="25681" xr:uid="{00000000-0005-0000-0000-000054490000}"/>
    <cellStyle name="Normal 4 3 3 2 2 8" xfId="10541" xr:uid="{00000000-0005-0000-0000-000055490000}"/>
    <cellStyle name="Normal 4 3 3 2 2 8 2" xfId="30727" xr:uid="{00000000-0005-0000-0000-000056490000}"/>
    <cellStyle name="Normal 4 3 3 2 2 9" xfId="20635" xr:uid="{00000000-0005-0000-0000-000057490000}"/>
    <cellStyle name="Normal 4 3 3 2 3" xfId="390" xr:uid="{00000000-0005-0000-0000-000058490000}"/>
    <cellStyle name="Normal 4 3 3 2 3 2" xfId="884" xr:uid="{00000000-0005-0000-0000-000059490000}"/>
    <cellStyle name="Normal 4 3 3 2 3 2 2" xfId="3470" xr:uid="{00000000-0005-0000-0000-00005A490000}"/>
    <cellStyle name="Normal 4 3 3 2 3 2 2 2" xfId="8516" xr:uid="{00000000-0005-0000-0000-00005B490000}"/>
    <cellStyle name="Normal 4 3 3 2 3 2 2 2 2" xfId="18608" xr:uid="{00000000-0005-0000-0000-00005C490000}"/>
    <cellStyle name="Normal 4 3 3 2 3 2 2 2 2 2" xfId="38794" xr:uid="{00000000-0005-0000-0000-00005D490000}"/>
    <cellStyle name="Normal 4 3 3 2 3 2 2 2 3" xfId="28702" xr:uid="{00000000-0005-0000-0000-00005E490000}"/>
    <cellStyle name="Normal 4 3 3 2 3 2 2 3" xfId="13562" xr:uid="{00000000-0005-0000-0000-00005F490000}"/>
    <cellStyle name="Normal 4 3 3 2 3 2 2 3 2" xfId="33748" xr:uid="{00000000-0005-0000-0000-000060490000}"/>
    <cellStyle name="Normal 4 3 3 2 3 2 2 4" xfId="23656" xr:uid="{00000000-0005-0000-0000-000061490000}"/>
    <cellStyle name="Normal 4 3 3 2 3 2 3" xfId="2183" xr:uid="{00000000-0005-0000-0000-000062490000}"/>
    <cellStyle name="Normal 4 3 3 2 3 2 3 2" xfId="7229" xr:uid="{00000000-0005-0000-0000-000063490000}"/>
    <cellStyle name="Normal 4 3 3 2 3 2 3 2 2" xfId="17321" xr:uid="{00000000-0005-0000-0000-000064490000}"/>
    <cellStyle name="Normal 4 3 3 2 3 2 3 2 2 2" xfId="37507" xr:uid="{00000000-0005-0000-0000-000065490000}"/>
    <cellStyle name="Normal 4 3 3 2 3 2 3 2 3" xfId="27415" xr:uid="{00000000-0005-0000-0000-000066490000}"/>
    <cellStyle name="Normal 4 3 3 2 3 2 3 3" xfId="12275" xr:uid="{00000000-0005-0000-0000-000067490000}"/>
    <cellStyle name="Normal 4 3 3 2 3 2 3 3 2" xfId="32461" xr:uid="{00000000-0005-0000-0000-000068490000}"/>
    <cellStyle name="Normal 4 3 3 2 3 2 3 4" xfId="22369" xr:uid="{00000000-0005-0000-0000-000069490000}"/>
    <cellStyle name="Normal 4 3 3 2 3 2 4" xfId="4656" xr:uid="{00000000-0005-0000-0000-00006A490000}"/>
    <cellStyle name="Normal 4 3 3 2 3 2 4 2" xfId="9702" xr:uid="{00000000-0005-0000-0000-00006B490000}"/>
    <cellStyle name="Normal 4 3 3 2 3 2 4 2 2" xfId="19794" xr:uid="{00000000-0005-0000-0000-00006C490000}"/>
    <cellStyle name="Normal 4 3 3 2 3 2 4 2 2 2" xfId="39980" xr:uid="{00000000-0005-0000-0000-00006D490000}"/>
    <cellStyle name="Normal 4 3 3 2 3 2 4 2 3" xfId="29888" xr:uid="{00000000-0005-0000-0000-00006E490000}"/>
    <cellStyle name="Normal 4 3 3 2 3 2 4 3" xfId="14748" xr:uid="{00000000-0005-0000-0000-00006F490000}"/>
    <cellStyle name="Normal 4 3 3 2 3 2 4 3 2" xfId="34934" xr:uid="{00000000-0005-0000-0000-000070490000}"/>
    <cellStyle name="Normal 4 3 3 2 3 2 4 4" xfId="24842" xr:uid="{00000000-0005-0000-0000-000071490000}"/>
    <cellStyle name="Normal 4 3 3 2 3 2 5" xfId="5942" xr:uid="{00000000-0005-0000-0000-000072490000}"/>
    <cellStyle name="Normal 4 3 3 2 3 2 5 2" xfId="16034" xr:uid="{00000000-0005-0000-0000-000073490000}"/>
    <cellStyle name="Normal 4 3 3 2 3 2 5 2 2" xfId="36220" xr:uid="{00000000-0005-0000-0000-000074490000}"/>
    <cellStyle name="Normal 4 3 3 2 3 2 5 3" xfId="26128" xr:uid="{00000000-0005-0000-0000-000075490000}"/>
    <cellStyle name="Normal 4 3 3 2 3 2 6" xfId="10988" xr:uid="{00000000-0005-0000-0000-000076490000}"/>
    <cellStyle name="Normal 4 3 3 2 3 2 6 2" xfId="31174" xr:uid="{00000000-0005-0000-0000-000077490000}"/>
    <cellStyle name="Normal 4 3 3 2 3 2 7" xfId="21082" xr:uid="{00000000-0005-0000-0000-000078490000}"/>
    <cellStyle name="Normal 4 3 3 2 3 3" xfId="3095" xr:uid="{00000000-0005-0000-0000-000079490000}"/>
    <cellStyle name="Normal 4 3 3 2 3 3 2" xfId="8141" xr:uid="{00000000-0005-0000-0000-00007A490000}"/>
    <cellStyle name="Normal 4 3 3 2 3 3 2 2" xfId="18233" xr:uid="{00000000-0005-0000-0000-00007B490000}"/>
    <cellStyle name="Normal 4 3 3 2 3 3 2 2 2" xfId="38419" xr:uid="{00000000-0005-0000-0000-00007C490000}"/>
    <cellStyle name="Normal 4 3 3 2 3 3 2 3" xfId="28327" xr:uid="{00000000-0005-0000-0000-00007D490000}"/>
    <cellStyle name="Normal 4 3 3 2 3 3 3" xfId="13187" xr:uid="{00000000-0005-0000-0000-00007E490000}"/>
    <cellStyle name="Normal 4 3 3 2 3 3 3 2" xfId="33373" xr:uid="{00000000-0005-0000-0000-00007F490000}"/>
    <cellStyle name="Normal 4 3 3 2 3 3 4" xfId="23281" xr:uid="{00000000-0005-0000-0000-000080490000}"/>
    <cellStyle name="Normal 4 3 3 2 3 4" xfId="1808" xr:uid="{00000000-0005-0000-0000-000081490000}"/>
    <cellStyle name="Normal 4 3 3 2 3 4 2" xfId="6854" xr:uid="{00000000-0005-0000-0000-000082490000}"/>
    <cellStyle name="Normal 4 3 3 2 3 4 2 2" xfId="16946" xr:uid="{00000000-0005-0000-0000-000083490000}"/>
    <cellStyle name="Normal 4 3 3 2 3 4 2 2 2" xfId="37132" xr:uid="{00000000-0005-0000-0000-000084490000}"/>
    <cellStyle name="Normal 4 3 3 2 3 4 2 3" xfId="27040" xr:uid="{00000000-0005-0000-0000-000085490000}"/>
    <cellStyle name="Normal 4 3 3 2 3 4 3" xfId="11900" xr:uid="{00000000-0005-0000-0000-000086490000}"/>
    <cellStyle name="Normal 4 3 3 2 3 4 3 2" xfId="32086" xr:uid="{00000000-0005-0000-0000-000087490000}"/>
    <cellStyle name="Normal 4 3 3 2 3 4 4" xfId="21994" xr:uid="{00000000-0005-0000-0000-000088490000}"/>
    <cellStyle name="Normal 4 3 3 2 3 5" xfId="4346" xr:uid="{00000000-0005-0000-0000-000089490000}"/>
    <cellStyle name="Normal 4 3 3 2 3 5 2" xfId="9392" xr:uid="{00000000-0005-0000-0000-00008A490000}"/>
    <cellStyle name="Normal 4 3 3 2 3 5 2 2" xfId="19484" xr:uid="{00000000-0005-0000-0000-00008B490000}"/>
    <cellStyle name="Normal 4 3 3 2 3 5 2 2 2" xfId="39670" xr:uid="{00000000-0005-0000-0000-00008C490000}"/>
    <cellStyle name="Normal 4 3 3 2 3 5 2 3" xfId="29578" xr:uid="{00000000-0005-0000-0000-00008D490000}"/>
    <cellStyle name="Normal 4 3 3 2 3 5 3" xfId="14438" xr:uid="{00000000-0005-0000-0000-00008E490000}"/>
    <cellStyle name="Normal 4 3 3 2 3 5 3 2" xfId="34624" xr:uid="{00000000-0005-0000-0000-00008F490000}"/>
    <cellStyle name="Normal 4 3 3 2 3 5 4" xfId="24532" xr:uid="{00000000-0005-0000-0000-000090490000}"/>
    <cellStyle name="Normal 4 3 3 2 3 6" xfId="5567" xr:uid="{00000000-0005-0000-0000-000091490000}"/>
    <cellStyle name="Normal 4 3 3 2 3 6 2" xfId="15659" xr:uid="{00000000-0005-0000-0000-000092490000}"/>
    <cellStyle name="Normal 4 3 3 2 3 6 2 2" xfId="35845" xr:uid="{00000000-0005-0000-0000-000093490000}"/>
    <cellStyle name="Normal 4 3 3 2 3 6 3" xfId="25753" xr:uid="{00000000-0005-0000-0000-000094490000}"/>
    <cellStyle name="Normal 4 3 3 2 3 7" xfId="10613" xr:uid="{00000000-0005-0000-0000-000095490000}"/>
    <cellStyle name="Normal 4 3 3 2 3 7 2" xfId="30799" xr:uid="{00000000-0005-0000-0000-000096490000}"/>
    <cellStyle name="Normal 4 3 3 2 3 8" xfId="20707" xr:uid="{00000000-0005-0000-0000-000097490000}"/>
    <cellStyle name="Normal 4 3 3 2 4" xfId="960" xr:uid="{00000000-0005-0000-0000-000098490000}"/>
    <cellStyle name="Normal 4 3 3 2 4 2" xfId="3543" xr:uid="{00000000-0005-0000-0000-000099490000}"/>
    <cellStyle name="Normal 4 3 3 2 4 2 2" xfId="8589" xr:uid="{00000000-0005-0000-0000-00009A490000}"/>
    <cellStyle name="Normal 4 3 3 2 4 2 2 2" xfId="18681" xr:uid="{00000000-0005-0000-0000-00009B490000}"/>
    <cellStyle name="Normal 4 3 3 2 4 2 2 2 2" xfId="38867" xr:uid="{00000000-0005-0000-0000-00009C490000}"/>
    <cellStyle name="Normal 4 3 3 2 4 2 2 3" xfId="28775" xr:uid="{00000000-0005-0000-0000-00009D490000}"/>
    <cellStyle name="Normal 4 3 3 2 4 2 3" xfId="13635" xr:uid="{00000000-0005-0000-0000-00009E490000}"/>
    <cellStyle name="Normal 4 3 3 2 4 2 3 2" xfId="33821" xr:uid="{00000000-0005-0000-0000-00009F490000}"/>
    <cellStyle name="Normal 4 3 3 2 4 2 4" xfId="23729" xr:uid="{00000000-0005-0000-0000-0000A0490000}"/>
    <cellStyle name="Normal 4 3 3 2 4 3" xfId="2256" xr:uid="{00000000-0005-0000-0000-0000A1490000}"/>
    <cellStyle name="Normal 4 3 3 2 4 3 2" xfId="7302" xr:uid="{00000000-0005-0000-0000-0000A2490000}"/>
    <cellStyle name="Normal 4 3 3 2 4 3 2 2" xfId="17394" xr:uid="{00000000-0005-0000-0000-0000A3490000}"/>
    <cellStyle name="Normal 4 3 3 2 4 3 2 2 2" xfId="37580" xr:uid="{00000000-0005-0000-0000-0000A4490000}"/>
    <cellStyle name="Normal 4 3 3 2 4 3 2 3" xfId="27488" xr:uid="{00000000-0005-0000-0000-0000A5490000}"/>
    <cellStyle name="Normal 4 3 3 2 4 3 3" xfId="12348" xr:uid="{00000000-0005-0000-0000-0000A6490000}"/>
    <cellStyle name="Normal 4 3 3 2 4 3 3 2" xfId="32534" xr:uid="{00000000-0005-0000-0000-0000A7490000}"/>
    <cellStyle name="Normal 4 3 3 2 4 3 4" xfId="22442" xr:uid="{00000000-0005-0000-0000-0000A8490000}"/>
    <cellStyle name="Normal 4 3 3 2 4 4" xfId="4729" xr:uid="{00000000-0005-0000-0000-0000A9490000}"/>
    <cellStyle name="Normal 4 3 3 2 4 4 2" xfId="9775" xr:uid="{00000000-0005-0000-0000-0000AA490000}"/>
    <cellStyle name="Normal 4 3 3 2 4 4 2 2" xfId="19867" xr:uid="{00000000-0005-0000-0000-0000AB490000}"/>
    <cellStyle name="Normal 4 3 3 2 4 4 2 2 2" xfId="40053" xr:uid="{00000000-0005-0000-0000-0000AC490000}"/>
    <cellStyle name="Normal 4 3 3 2 4 4 2 3" xfId="29961" xr:uid="{00000000-0005-0000-0000-0000AD490000}"/>
    <cellStyle name="Normal 4 3 3 2 4 4 3" xfId="14821" xr:uid="{00000000-0005-0000-0000-0000AE490000}"/>
    <cellStyle name="Normal 4 3 3 2 4 4 3 2" xfId="35007" xr:uid="{00000000-0005-0000-0000-0000AF490000}"/>
    <cellStyle name="Normal 4 3 3 2 4 4 4" xfId="24915" xr:uid="{00000000-0005-0000-0000-0000B0490000}"/>
    <cellStyle name="Normal 4 3 3 2 4 5" xfId="6015" xr:uid="{00000000-0005-0000-0000-0000B1490000}"/>
    <cellStyle name="Normal 4 3 3 2 4 5 2" xfId="16107" xr:uid="{00000000-0005-0000-0000-0000B2490000}"/>
    <cellStyle name="Normal 4 3 3 2 4 5 2 2" xfId="36293" xr:uid="{00000000-0005-0000-0000-0000B3490000}"/>
    <cellStyle name="Normal 4 3 3 2 4 5 3" xfId="26201" xr:uid="{00000000-0005-0000-0000-0000B4490000}"/>
    <cellStyle name="Normal 4 3 3 2 4 6" xfId="11061" xr:uid="{00000000-0005-0000-0000-0000B5490000}"/>
    <cellStyle name="Normal 4 3 3 2 4 6 2" xfId="31247" xr:uid="{00000000-0005-0000-0000-0000B6490000}"/>
    <cellStyle name="Normal 4 3 3 2 4 7" xfId="21155" xr:uid="{00000000-0005-0000-0000-0000B7490000}"/>
    <cellStyle name="Normal 4 3 3 2 5" xfId="1031" xr:uid="{00000000-0005-0000-0000-0000B8490000}"/>
    <cellStyle name="Normal 4 3 3 2 5 2" xfId="3614" xr:uid="{00000000-0005-0000-0000-0000B9490000}"/>
    <cellStyle name="Normal 4 3 3 2 5 2 2" xfId="8660" xr:uid="{00000000-0005-0000-0000-0000BA490000}"/>
    <cellStyle name="Normal 4 3 3 2 5 2 2 2" xfId="18752" xr:uid="{00000000-0005-0000-0000-0000BB490000}"/>
    <cellStyle name="Normal 4 3 3 2 5 2 2 2 2" xfId="38938" xr:uid="{00000000-0005-0000-0000-0000BC490000}"/>
    <cellStyle name="Normal 4 3 3 2 5 2 2 3" xfId="28846" xr:uid="{00000000-0005-0000-0000-0000BD490000}"/>
    <cellStyle name="Normal 4 3 3 2 5 2 3" xfId="13706" xr:uid="{00000000-0005-0000-0000-0000BE490000}"/>
    <cellStyle name="Normal 4 3 3 2 5 2 3 2" xfId="33892" xr:uid="{00000000-0005-0000-0000-0000BF490000}"/>
    <cellStyle name="Normal 4 3 3 2 5 2 4" xfId="23800" xr:uid="{00000000-0005-0000-0000-0000C0490000}"/>
    <cellStyle name="Normal 4 3 3 2 5 3" xfId="2327" xr:uid="{00000000-0005-0000-0000-0000C1490000}"/>
    <cellStyle name="Normal 4 3 3 2 5 3 2" xfId="7373" xr:uid="{00000000-0005-0000-0000-0000C2490000}"/>
    <cellStyle name="Normal 4 3 3 2 5 3 2 2" xfId="17465" xr:uid="{00000000-0005-0000-0000-0000C3490000}"/>
    <cellStyle name="Normal 4 3 3 2 5 3 2 2 2" xfId="37651" xr:uid="{00000000-0005-0000-0000-0000C4490000}"/>
    <cellStyle name="Normal 4 3 3 2 5 3 2 3" xfId="27559" xr:uid="{00000000-0005-0000-0000-0000C5490000}"/>
    <cellStyle name="Normal 4 3 3 2 5 3 3" xfId="12419" xr:uid="{00000000-0005-0000-0000-0000C6490000}"/>
    <cellStyle name="Normal 4 3 3 2 5 3 3 2" xfId="32605" xr:uid="{00000000-0005-0000-0000-0000C7490000}"/>
    <cellStyle name="Normal 4 3 3 2 5 3 4" xfId="22513" xr:uid="{00000000-0005-0000-0000-0000C8490000}"/>
    <cellStyle name="Normal 4 3 3 2 5 4" xfId="4800" xr:uid="{00000000-0005-0000-0000-0000C9490000}"/>
    <cellStyle name="Normal 4 3 3 2 5 4 2" xfId="9846" xr:uid="{00000000-0005-0000-0000-0000CA490000}"/>
    <cellStyle name="Normal 4 3 3 2 5 4 2 2" xfId="19938" xr:uid="{00000000-0005-0000-0000-0000CB490000}"/>
    <cellStyle name="Normal 4 3 3 2 5 4 2 2 2" xfId="40124" xr:uid="{00000000-0005-0000-0000-0000CC490000}"/>
    <cellStyle name="Normal 4 3 3 2 5 4 2 3" xfId="30032" xr:uid="{00000000-0005-0000-0000-0000CD490000}"/>
    <cellStyle name="Normal 4 3 3 2 5 4 3" xfId="14892" xr:uid="{00000000-0005-0000-0000-0000CE490000}"/>
    <cellStyle name="Normal 4 3 3 2 5 4 3 2" xfId="35078" xr:uid="{00000000-0005-0000-0000-0000CF490000}"/>
    <cellStyle name="Normal 4 3 3 2 5 4 4" xfId="24986" xr:uid="{00000000-0005-0000-0000-0000D0490000}"/>
    <cellStyle name="Normal 4 3 3 2 5 5" xfId="6086" xr:uid="{00000000-0005-0000-0000-0000D1490000}"/>
    <cellStyle name="Normal 4 3 3 2 5 5 2" xfId="16178" xr:uid="{00000000-0005-0000-0000-0000D2490000}"/>
    <cellStyle name="Normal 4 3 3 2 5 5 2 2" xfId="36364" xr:uid="{00000000-0005-0000-0000-0000D3490000}"/>
    <cellStyle name="Normal 4 3 3 2 5 5 3" xfId="26272" xr:uid="{00000000-0005-0000-0000-0000D4490000}"/>
    <cellStyle name="Normal 4 3 3 2 5 6" xfId="11132" xr:uid="{00000000-0005-0000-0000-0000D5490000}"/>
    <cellStyle name="Normal 4 3 3 2 5 6 2" xfId="31318" xr:uid="{00000000-0005-0000-0000-0000D6490000}"/>
    <cellStyle name="Normal 4 3 3 2 5 7" xfId="21226" xr:uid="{00000000-0005-0000-0000-0000D7490000}"/>
    <cellStyle name="Normal 4 3 3 2 6" xfId="1104" xr:uid="{00000000-0005-0000-0000-0000D8490000}"/>
    <cellStyle name="Normal 4 3 3 2 6 2" xfId="3686" xr:uid="{00000000-0005-0000-0000-0000D9490000}"/>
    <cellStyle name="Normal 4 3 3 2 6 2 2" xfId="8732" xr:uid="{00000000-0005-0000-0000-0000DA490000}"/>
    <cellStyle name="Normal 4 3 3 2 6 2 2 2" xfId="18824" xr:uid="{00000000-0005-0000-0000-0000DB490000}"/>
    <cellStyle name="Normal 4 3 3 2 6 2 2 2 2" xfId="39010" xr:uid="{00000000-0005-0000-0000-0000DC490000}"/>
    <cellStyle name="Normal 4 3 3 2 6 2 2 3" xfId="28918" xr:uid="{00000000-0005-0000-0000-0000DD490000}"/>
    <cellStyle name="Normal 4 3 3 2 6 2 3" xfId="13778" xr:uid="{00000000-0005-0000-0000-0000DE490000}"/>
    <cellStyle name="Normal 4 3 3 2 6 2 3 2" xfId="33964" xr:uid="{00000000-0005-0000-0000-0000DF490000}"/>
    <cellStyle name="Normal 4 3 3 2 6 2 4" xfId="23872" xr:uid="{00000000-0005-0000-0000-0000E0490000}"/>
    <cellStyle name="Normal 4 3 3 2 6 3" xfId="2399" xr:uid="{00000000-0005-0000-0000-0000E1490000}"/>
    <cellStyle name="Normal 4 3 3 2 6 3 2" xfId="7445" xr:uid="{00000000-0005-0000-0000-0000E2490000}"/>
    <cellStyle name="Normal 4 3 3 2 6 3 2 2" xfId="17537" xr:uid="{00000000-0005-0000-0000-0000E3490000}"/>
    <cellStyle name="Normal 4 3 3 2 6 3 2 2 2" xfId="37723" xr:uid="{00000000-0005-0000-0000-0000E4490000}"/>
    <cellStyle name="Normal 4 3 3 2 6 3 2 3" xfId="27631" xr:uid="{00000000-0005-0000-0000-0000E5490000}"/>
    <cellStyle name="Normal 4 3 3 2 6 3 3" xfId="12491" xr:uid="{00000000-0005-0000-0000-0000E6490000}"/>
    <cellStyle name="Normal 4 3 3 2 6 3 3 2" xfId="32677" xr:uid="{00000000-0005-0000-0000-0000E7490000}"/>
    <cellStyle name="Normal 4 3 3 2 6 3 4" xfId="22585" xr:uid="{00000000-0005-0000-0000-0000E8490000}"/>
    <cellStyle name="Normal 4 3 3 2 6 4" xfId="4872" xr:uid="{00000000-0005-0000-0000-0000E9490000}"/>
    <cellStyle name="Normal 4 3 3 2 6 4 2" xfId="9918" xr:uid="{00000000-0005-0000-0000-0000EA490000}"/>
    <cellStyle name="Normal 4 3 3 2 6 4 2 2" xfId="20010" xr:uid="{00000000-0005-0000-0000-0000EB490000}"/>
    <cellStyle name="Normal 4 3 3 2 6 4 2 2 2" xfId="40196" xr:uid="{00000000-0005-0000-0000-0000EC490000}"/>
    <cellStyle name="Normal 4 3 3 2 6 4 2 3" xfId="30104" xr:uid="{00000000-0005-0000-0000-0000ED490000}"/>
    <cellStyle name="Normal 4 3 3 2 6 4 3" xfId="14964" xr:uid="{00000000-0005-0000-0000-0000EE490000}"/>
    <cellStyle name="Normal 4 3 3 2 6 4 3 2" xfId="35150" xr:uid="{00000000-0005-0000-0000-0000EF490000}"/>
    <cellStyle name="Normal 4 3 3 2 6 4 4" xfId="25058" xr:uid="{00000000-0005-0000-0000-0000F0490000}"/>
    <cellStyle name="Normal 4 3 3 2 6 5" xfId="6158" xr:uid="{00000000-0005-0000-0000-0000F1490000}"/>
    <cellStyle name="Normal 4 3 3 2 6 5 2" xfId="16250" xr:uid="{00000000-0005-0000-0000-0000F2490000}"/>
    <cellStyle name="Normal 4 3 3 2 6 5 2 2" xfId="36436" xr:uid="{00000000-0005-0000-0000-0000F3490000}"/>
    <cellStyle name="Normal 4 3 3 2 6 5 3" xfId="26344" xr:uid="{00000000-0005-0000-0000-0000F4490000}"/>
    <cellStyle name="Normal 4 3 3 2 6 6" xfId="11204" xr:uid="{00000000-0005-0000-0000-0000F5490000}"/>
    <cellStyle name="Normal 4 3 3 2 6 6 2" xfId="31390" xr:uid="{00000000-0005-0000-0000-0000F6490000}"/>
    <cellStyle name="Normal 4 3 3 2 6 7" xfId="21298" xr:uid="{00000000-0005-0000-0000-0000F7490000}"/>
    <cellStyle name="Normal 4 3 3 2 7" xfId="1189" xr:uid="{00000000-0005-0000-0000-0000F8490000}"/>
    <cellStyle name="Normal 4 3 3 2 7 2" xfId="3769" xr:uid="{00000000-0005-0000-0000-0000F9490000}"/>
    <cellStyle name="Normal 4 3 3 2 7 2 2" xfId="8815" xr:uid="{00000000-0005-0000-0000-0000FA490000}"/>
    <cellStyle name="Normal 4 3 3 2 7 2 2 2" xfId="18907" xr:uid="{00000000-0005-0000-0000-0000FB490000}"/>
    <cellStyle name="Normal 4 3 3 2 7 2 2 2 2" xfId="39093" xr:uid="{00000000-0005-0000-0000-0000FC490000}"/>
    <cellStyle name="Normal 4 3 3 2 7 2 2 3" xfId="29001" xr:uid="{00000000-0005-0000-0000-0000FD490000}"/>
    <cellStyle name="Normal 4 3 3 2 7 2 3" xfId="13861" xr:uid="{00000000-0005-0000-0000-0000FE490000}"/>
    <cellStyle name="Normal 4 3 3 2 7 2 3 2" xfId="34047" xr:uid="{00000000-0005-0000-0000-0000FF490000}"/>
    <cellStyle name="Normal 4 3 3 2 7 2 4" xfId="23955" xr:uid="{00000000-0005-0000-0000-0000004A0000}"/>
    <cellStyle name="Normal 4 3 3 2 7 3" xfId="2482" xr:uid="{00000000-0005-0000-0000-0000014A0000}"/>
    <cellStyle name="Normal 4 3 3 2 7 3 2" xfId="7528" xr:uid="{00000000-0005-0000-0000-0000024A0000}"/>
    <cellStyle name="Normal 4 3 3 2 7 3 2 2" xfId="17620" xr:uid="{00000000-0005-0000-0000-0000034A0000}"/>
    <cellStyle name="Normal 4 3 3 2 7 3 2 2 2" xfId="37806" xr:uid="{00000000-0005-0000-0000-0000044A0000}"/>
    <cellStyle name="Normal 4 3 3 2 7 3 2 3" xfId="27714" xr:uid="{00000000-0005-0000-0000-0000054A0000}"/>
    <cellStyle name="Normal 4 3 3 2 7 3 3" xfId="12574" xr:uid="{00000000-0005-0000-0000-0000064A0000}"/>
    <cellStyle name="Normal 4 3 3 2 7 3 3 2" xfId="32760" xr:uid="{00000000-0005-0000-0000-0000074A0000}"/>
    <cellStyle name="Normal 4 3 3 2 7 3 4" xfId="22668" xr:uid="{00000000-0005-0000-0000-0000084A0000}"/>
    <cellStyle name="Normal 4 3 3 2 7 4" xfId="4954" xr:uid="{00000000-0005-0000-0000-0000094A0000}"/>
    <cellStyle name="Normal 4 3 3 2 7 4 2" xfId="10000" xr:uid="{00000000-0005-0000-0000-00000A4A0000}"/>
    <cellStyle name="Normal 4 3 3 2 7 4 2 2" xfId="20092" xr:uid="{00000000-0005-0000-0000-00000B4A0000}"/>
    <cellStyle name="Normal 4 3 3 2 7 4 2 2 2" xfId="40278" xr:uid="{00000000-0005-0000-0000-00000C4A0000}"/>
    <cellStyle name="Normal 4 3 3 2 7 4 2 3" xfId="30186" xr:uid="{00000000-0005-0000-0000-00000D4A0000}"/>
    <cellStyle name="Normal 4 3 3 2 7 4 3" xfId="15046" xr:uid="{00000000-0005-0000-0000-00000E4A0000}"/>
    <cellStyle name="Normal 4 3 3 2 7 4 3 2" xfId="35232" xr:uid="{00000000-0005-0000-0000-00000F4A0000}"/>
    <cellStyle name="Normal 4 3 3 2 7 4 4" xfId="25140" xr:uid="{00000000-0005-0000-0000-0000104A0000}"/>
    <cellStyle name="Normal 4 3 3 2 7 5" xfId="6241" xr:uid="{00000000-0005-0000-0000-0000114A0000}"/>
    <cellStyle name="Normal 4 3 3 2 7 5 2" xfId="16333" xr:uid="{00000000-0005-0000-0000-0000124A0000}"/>
    <cellStyle name="Normal 4 3 3 2 7 5 2 2" xfId="36519" xr:uid="{00000000-0005-0000-0000-0000134A0000}"/>
    <cellStyle name="Normal 4 3 3 2 7 5 3" xfId="26427" xr:uid="{00000000-0005-0000-0000-0000144A0000}"/>
    <cellStyle name="Normal 4 3 3 2 7 6" xfId="11287" xr:uid="{00000000-0005-0000-0000-0000154A0000}"/>
    <cellStyle name="Normal 4 3 3 2 7 6 2" xfId="31473" xr:uid="{00000000-0005-0000-0000-0000164A0000}"/>
    <cellStyle name="Normal 4 3 3 2 7 7" xfId="21381" xr:uid="{00000000-0005-0000-0000-0000174A0000}"/>
    <cellStyle name="Normal 4 3 3 2 8" xfId="1261" xr:uid="{00000000-0005-0000-0000-0000184A0000}"/>
    <cellStyle name="Normal 4 3 3 2 8 2" xfId="3841" xr:uid="{00000000-0005-0000-0000-0000194A0000}"/>
    <cellStyle name="Normal 4 3 3 2 8 2 2" xfId="8887" xr:uid="{00000000-0005-0000-0000-00001A4A0000}"/>
    <cellStyle name="Normal 4 3 3 2 8 2 2 2" xfId="18979" xr:uid="{00000000-0005-0000-0000-00001B4A0000}"/>
    <cellStyle name="Normal 4 3 3 2 8 2 2 2 2" xfId="39165" xr:uid="{00000000-0005-0000-0000-00001C4A0000}"/>
    <cellStyle name="Normal 4 3 3 2 8 2 2 3" xfId="29073" xr:uid="{00000000-0005-0000-0000-00001D4A0000}"/>
    <cellStyle name="Normal 4 3 3 2 8 2 3" xfId="13933" xr:uid="{00000000-0005-0000-0000-00001E4A0000}"/>
    <cellStyle name="Normal 4 3 3 2 8 2 3 2" xfId="34119" xr:uid="{00000000-0005-0000-0000-00001F4A0000}"/>
    <cellStyle name="Normal 4 3 3 2 8 2 4" xfId="24027" xr:uid="{00000000-0005-0000-0000-0000204A0000}"/>
    <cellStyle name="Normal 4 3 3 2 8 3" xfId="2554" xr:uid="{00000000-0005-0000-0000-0000214A0000}"/>
    <cellStyle name="Normal 4 3 3 2 8 3 2" xfId="7600" xr:uid="{00000000-0005-0000-0000-0000224A0000}"/>
    <cellStyle name="Normal 4 3 3 2 8 3 2 2" xfId="17692" xr:uid="{00000000-0005-0000-0000-0000234A0000}"/>
    <cellStyle name="Normal 4 3 3 2 8 3 2 2 2" xfId="37878" xr:uid="{00000000-0005-0000-0000-0000244A0000}"/>
    <cellStyle name="Normal 4 3 3 2 8 3 2 3" xfId="27786" xr:uid="{00000000-0005-0000-0000-0000254A0000}"/>
    <cellStyle name="Normal 4 3 3 2 8 3 3" xfId="12646" xr:uid="{00000000-0005-0000-0000-0000264A0000}"/>
    <cellStyle name="Normal 4 3 3 2 8 3 3 2" xfId="32832" xr:uid="{00000000-0005-0000-0000-0000274A0000}"/>
    <cellStyle name="Normal 4 3 3 2 8 3 4" xfId="22740" xr:uid="{00000000-0005-0000-0000-0000284A0000}"/>
    <cellStyle name="Normal 4 3 3 2 8 4" xfId="5026" xr:uid="{00000000-0005-0000-0000-0000294A0000}"/>
    <cellStyle name="Normal 4 3 3 2 8 4 2" xfId="10072" xr:uid="{00000000-0005-0000-0000-00002A4A0000}"/>
    <cellStyle name="Normal 4 3 3 2 8 4 2 2" xfId="20164" xr:uid="{00000000-0005-0000-0000-00002B4A0000}"/>
    <cellStyle name="Normal 4 3 3 2 8 4 2 2 2" xfId="40350" xr:uid="{00000000-0005-0000-0000-00002C4A0000}"/>
    <cellStyle name="Normal 4 3 3 2 8 4 2 3" xfId="30258" xr:uid="{00000000-0005-0000-0000-00002D4A0000}"/>
    <cellStyle name="Normal 4 3 3 2 8 4 3" xfId="15118" xr:uid="{00000000-0005-0000-0000-00002E4A0000}"/>
    <cellStyle name="Normal 4 3 3 2 8 4 3 2" xfId="35304" xr:uid="{00000000-0005-0000-0000-00002F4A0000}"/>
    <cellStyle name="Normal 4 3 3 2 8 4 4" xfId="25212" xr:uid="{00000000-0005-0000-0000-0000304A0000}"/>
    <cellStyle name="Normal 4 3 3 2 8 5" xfId="6313" xr:uid="{00000000-0005-0000-0000-0000314A0000}"/>
    <cellStyle name="Normal 4 3 3 2 8 5 2" xfId="16405" xr:uid="{00000000-0005-0000-0000-0000324A0000}"/>
    <cellStyle name="Normal 4 3 3 2 8 5 2 2" xfId="36591" xr:uid="{00000000-0005-0000-0000-0000334A0000}"/>
    <cellStyle name="Normal 4 3 3 2 8 5 3" xfId="26499" xr:uid="{00000000-0005-0000-0000-0000344A0000}"/>
    <cellStyle name="Normal 4 3 3 2 8 6" xfId="11359" xr:uid="{00000000-0005-0000-0000-0000354A0000}"/>
    <cellStyle name="Normal 4 3 3 2 8 6 2" xfId="31545" xr:uid="{00000000-0005-0000-0000-0000364A0000}"/>
    <cellStyle name="Normal 4 3 3 2 8 7" xfId="21453" xr:uid="{00000000-0005-0000-0000-0000374A0000}"/>
    <cellStyle name="Normal 4 3 3 2 9" xfId="1334" xr:uid="{00000000-0005-0000-0000-0000384A0000}"/>
    <cellStyle name="Normal 4 3 3 2 9 2" xfId="3913" xr:uid="{00000000-0005-0000-0000-0000394A0000}"/>
    <cellStyle name="Normal 4 3 3 2 9 2 2" xfId="8959" xr:uid="{00000000-0005-0000-0000-00003A4A0000}"/>
    <cellStyle name="Normal 4 3 3 2 9 2 2 2" xfId="19051" xr:uid="{00000000-0005-0000-0000-00003B4A0000}"/>
    <cellStyle name="Normal 4 3 3 2 9 2 2 2 2" xfId="39237" xr:uid="{00000000-0005-0000-0000-00003C4A0000}"/>
    <cellStyle name="Normal 4 3 3 2 9 2 2 3" xfId="29145" xr:uid="{00000000-0005-0000-0000-00003D4A0000}"/>
    <cellStyle name="Normal 4 3 3 2 9 2 3" xfId="14005" xr:uid="{00000000-0005-0000-0000-00003E4A0000}"/>
    <cellStyle name="Normal 4 3 3 2 9 2 3 2" xfId="34191" xr:uid="{00000000-0005-0000-0000-00003F4A0000}"/>
    <cellStyle name="Normal 4 3 3 2 9 2 4" xfId="24099" xr:uid="{00000000-0005-0000-0000-0000404A0000}"/>
    <cellStyle name="Normal 4 3 3 2 9 3" xfId="2626" xr:uid="{00000000-0005-0000-0000-0000414A0000}"/>
    <cellStyle name="Normal 4 3 3 2 9 3 2" xfId="7672" xr:uid="{00000000-0005-0000-0000-0000424A0000}"/>
    <cellStyle name="Normal 4 3 3 2 9 3 2 2" xfId="17764" xr:uid="{00000000-0005-0000-0000-0000434A0000}"/>
    <cellStyle name="Normal 4 3 3 2 9 3 2 2 2" xfId="37950" xr:uid="{00000000-0005-0000-0000-0000444A0000}"/>
    <cellStyle name="Normal 4 3 3 2 9 3 2 3" xfId="27858" xr:uid="{00000000-0005-0000-0000-0000454A0000}"/>
    <cellStyle name="Normal 4 3 3 2 9 3 3" xfId="12718" xr:uid="{00000000-0005-0000-0000-0000464A0000}"/>
    <cellStyle name="Normal 4 3 3 2 9 3 3 2" xfId="32904" xr:uid="{00000000-0005-0000-0000-0000474A0000}"/>
    <cellStyle name="Normal 4 3 3 2 9 3 4" xfId="22812" xr:uid="{00000000-0005-0000-0000-0000484A0000}"/>
    <cellStyle name="Normal 4 3 3 2 9 4" xfId="5098" xr:uid="{00000000-0005-0000-0000-0000494A0000}"/>
    <cellStyle name="Normal 4 3 3 2 9 4 2" xfId="10144" xr:uid="{00000000-0005-0000-0000-00004A4A0000}"/>
    <cellStyle name="Normal 4 3 3 2 9 4 2 2" xfId="20236" xr:uid="{00000000-0005-0000-0000-00004B4A0000}"/>
    <cellStyle name="Normal 4 3 3 2 9 4 2 2 2" xfId="40422" xr:uid="{00000000-0005-0000-0000-00004C4A0000}"/>
    <cellStyle name="Normal 4 3 3 2 9 4 2 3" xfId="30330" xr:uid="{00000000-0005-0000-0000-00004D4A0000}"/>
    <cellStyle name="Normal 4 3 3 2 9 4 3" xfId="15190" xr:uid="{00000000-0005-0000-0000-00004E4A0000}"/>
    <cellStyle name="Normal 4 3 3 2 9 4 3 2" xfId="35376" xr:uid="{00000000-0005-0000-0000-00004F4A0000}"/>
    <cellStyle name="Normal 4 3 3 2 9 4 4" xfId="25284" xr:uid="{00000000-0005-0000-0000-0000504A0000}"/>
    <cellStyle name="Normal 4 3 3 2 9 5" xfId="6385" xr:uid="{00000000-0005-0000-0000-0000514A0000}"/>
    <cellStyle name="Normal 4 3 3 2 9 5 2" xfId="16477" xr:uid="{00000000-0005-0000-0000-0000524A0000}"/>
    <cellStyle name="Normal 4 3 3 2 9 5 2 2" xfId="36663" xr:uid="{00000000-0005-0000-0000-0000534A0000}"/>
    <cellStyle name="Normal 4 3 3 2 9 5 3" xfId="26571" xr:uid="{00000000-0005-0000-0000-0000544A0000}"/>
    <cellStyle name="Normal 4 3 3 2 9 6" xfId="11431" xr:uid="{00000000-0005-0000-0000-0000554A0000}"/>
    <cellStyle name="Normal 4 3 3 2 9 6 2" xfId="31617" xr:uid="{00000000-0005-0000-0000-0000564A0000}"/>
    <cellStyle name="Normal 4 3 3 2 9 7" xfId="21525" xr:uid="{00000000-0005-0000-0000-0000574A0000}"/>
    <cellStyle name="Normal 4 3 3 3" xfId="282" xr:uid="{00000000-0005-0000-0000-0000584A0000}"/>
    <cellStyle name="Normal 4 3 3 3 2" xfId="426" xr:uid="{00000000-0005-0000-0000-0000594A0000}"/>
    <cellStyle name="Normal 4 3 3 3 2 2" xfId="1518" xr:uid="{00000000-0005-0000-0000-00005A4A0000}"/>
    <cellStyle name="Normal 4 3 3 3 2 2 2" xfId="4093" xr:uid="{00000000-0005-0000-0000-00005B4A0000}"/>
    <cellStyle name="Normal 4 3 3 3 2 2 2 2" xfId="9139" xr:uid="{00000000-0005-0000-0000-00005C4A0000}"/>
    <cellStyle name="Normal 4 3 3 3 2 2 2 2 2" xfId="19231" xr:uid="{00000000-0005-0000-0000-00005D4A0000}"/>
    <cellStyle name="Normal 4 3 3 3 2 2 2 2 2 2" xfId="39417" xr:uid="{00000000-0005-0000-0000-00005E4A0000}"/>
    <cellStyle name="Normal 4 3 3 3 2 2 2 2 3" xfId="29325" xr:uid="{00000000-0005-0000-0000-00005F4A0000}"/>
    <cellStyle name="Normal 4 3 3 3 2 2 2 3" xfId="14185" xr:uid="{00000000-0005-0000-0000-0000604A0000}"/>
    <cellStyle name="Normal 4 3 3 3 2 2 2 3 2" xfId="34371" xr:uid="{00000000-0005-0000-0000-0000614A0000}"/>
    <cellStyle name="Normal 4 3 3 3 2 2 2 4" xfId="24279" xr:uid="{00000000-0005-0000-0000-0000624A0000}"/>
    <cellStyle name="Normal 4 3 3 3 2 2 3" xfId="2806" xr:uid="{00000000-0005-0000-0000-0000634A0000}"/>
    <cellStyle name="Normal 4 3 3 3 2 2 3 2" xfId="7852" xr:uid="{00000000-0005-0000-0000-0000644A0000}"/>
    <cellStyle name="Normal 4 3 3 3 2 2 3 2 2" xfId="17944" xr:uid="{00000000-0005-0000-0000-0000654A0000}"/>
    <cellStyle name="Normal 4 3 3 3 2 2 3 2 2 2" xfId="38130" xr:uid="{00000000-0005-0000-0000-0000664A0000}"/>
    <cellStyle name="Normal 4 3 3 3 2 2 3 2 3" xfId="28038" xr:uid="{00000000-0005-0000-0000-0000674A0000}"/>
    <cellStyle name="Normal 4 3 3 3 2 2 3 3" xfId="12898" xr:uid="{00000000-0005-0000-0000-0000684A0000}"/>
    <cellStyle name="Normal 4 3 3 3 2 2 3 3 2" xfId="33084" xr:uid="{00000000-0005-0000-0000-0000694A0000}"/>
    <cellStyle name="Normal 4 3 3 3 2 2 3 4" xfId="22992" xr:uid="{00000000-0005-0000-0000-00006A4A0000}"/>
    <cellStyle name="Normal 4 3 3 3 2 2 4" xfId="5278" xr:uid="{00000000-0005-0000-0000-00006B4A0000}"/>
    <cellStyle name="Normal 4 3 3 3 2 2 4 2" xfId="10324" xr:uid="{00000000-0005-0000-0000-00006C4A0000}"/>
    <cellStyle name="Normal 4 3 3 3 2 2 4 2 2" xfId="20416" xr:uid="{00000000-0005-0000-0000-00006D4A0000}"/>
    <cellStyle name="Normal 4 3 3 3 2 2 4 2 2 2" xfId="40602" xr:uid="{00000000-0005-0000-0000-00006E4A0000}"/>
    <cellStyle name="Normal 4 3 3 3 2 2 4 2 3" xfId="30510" xr:uid="{00000000-0005-0000-0000-00006F4A0000}"/>
    <cellStyle name="Normal 4 3 3 3 2 2 4 3" xfId="15370" xr:uid="{00000000-0005-0000-0000-0000704A0000}"/>
    <cellStyle name="Normal 4 3 3 3 2 2 4 3 2" xfId="35556" xr:uid="{00000000-0005-0000-0000-0000714A0000}"/>
    <cellStyle name="Normal 4 3 3 3 2 2 4 4" xfId="25464" xr:uid="{00000000-0005-0000-0000-0000724A0000}"/>
    <cellStyle name="Normal 4 3 3 3 2 2 5" xfId="6565" xr:uid="{00000000-0005-0000-0000-0000734A0000}"/>
    <cellStyle name="Normal 4 3 3 3 2 2 5 2" xfId="16657" xr:uid="{00000000-0005-0000-0000-0000744A0000}"/>
    <cellStyle name="Normal 4 3 3 3 2 2 5 2 2" xfId="36843" xr:uid="{00000000-0005-0000-0000-0000754A0000}"/>
    <cellStyle name="Normal 4 3 3 3 2 2 5 3" xfId="26751" xr:uid="{00000000-0005-0000-0000-0000764A0000}"/>
    <cellStyle name="Normal 4 3 3 3 2 2 6" xfId="11611" xr:uid="{00000000-0005-0000-0000-0000774A0000}"/>
    <cellStyle name="Normal 4 3 3 3 2 2 6 2" xfId="31797" xr:uid="{00000000-0005-0000-0000-0000784A0000}"/>
    <cellStyle name="Normal 4 3 3 3 2 2 7" xfId="21705" xr:uid="{00000000-0005-0000-0000-0000794A0000}"/>
    <cellStyle name="Normal 4 3 3 3 2 3" xfId="3131" xr:uid="{00000000-0005-0000-0000-00007A4A0000}"/>
    <cellStyle name="Normal 4 3 3 3 2 3 2" xfId="8177" xr:uid="{00000000-0005-0000-0000-00007B4A0000}"/>
    <cellStyle name="Normal 4 3 3 3 2 3 2 2" xfId="18269" xr:uid="{00000000-0005-0000-0000-00007C4A0000}"/>
    <cellStyle name="Normal 4 3 3 3 2 3 2 2 2" xfId="38455" xr:uid="{00000000-0005-0000-0000-00007D4A0000}"/>
    <cellStyle name="Normal 4 3 3 3 2 3 2 3" xfId="28363" xr:uid="{00000000-0005-0000-0000-00007E4A0000}"/>
    <cellStyle name="Normal 4 3 3 3 2 3 3" xfId="13223" xr:uid="{00000000-0005-0000-0000-00007F4A0000}"/>
    <cellStyle name="Normal 4 3 3 3 2 3 3 2" xfId="33409" xr:uid="{00000000-0005-0000-0000-0000804A0000}"/>
    <cellStyle name="Normal 4 3 3 3 2 3 4" xfId="23317" xr:uid="{00000000-0005-0000-0000-0000814A0000}"/>
    <cellStyle name="Normal 4 3 3 3 2 4" xfId="1844" xr:uid="{00000000-0005-0000-0000-0000824A0000}"/>
    <cellStyle name="Normal 4 3 3 3 2 4 2" xfId="6890" xr:uid="{00000000-0005-0000-0000-0000834A0000}"/>
    <cellStyle name="Normal 4 3 3 3 2 4 2 2" xfId="16982" xr:uid="{00000000-0005-0000-0000-0000844A0000}"/>
    <cellStyle name="Normal 4 3 3 3 2 4 2 2 2" xfId="37168" xr:uid="{00000000-0005-0000-0000-0000854A0000}"/>
    <cellStyle name="Normal 4 3 3 3 2 4 2 3" xfId="27076" xr:uid="{00000000-0005-0000-0000-0000864A0000}"/>
    <cellStyle name="Normal 4 3 3 3 2 4 3" xfId="11936" xr:uid="{00000000-0005-0000-0000-0000874A0000}"/>
    <cellStyle name="Normal 4 3 3 3 2 4 3 2" xfId="32122" xr:uid="{00000000-0005-0000-0000-0000884A0000}"/>
    <cellStyle name="Normal 4 3 3 3 2 4 4" xfId="22030" xr:uid="{00000000-0005-0000-0000-0000894A0000}"/>
    <cellStyle name="Normal 4 3 3 3 2 5" xfId="4382" xr:uid="{00000000-0005-0000-0000-00008A4A0000}"/>
    <cellStyle name="Normal 4 3 3 3 2 5 2" xfId="9428" xr:uid="{00000000-0005-0000-0000-00008B4A0000}"/>
    <cellStyle name="Normal 4 3 3 3 2 5 2 2" xfId="19520" xr:uid="{00000000-0005-0000-0000-00008C4A0000}"/>
    <cellStyle name="Normal 4 3 3 3 2 5 2 2 2" xfId="39706" xr:uid="{00000000-0005-0000-0000-00008D4A0000}"/>
    <cellStyle name="Normal 4 3 3 3 2 5 2 3" xfId="29614" xr:uid="{00000000-0005-0000-0000-00008E4A0000}"/>
    <cellStyle name="Normal 4 3 3 3 2 5 3" xfId="14474" xr:uid="{00000000-0005-0000-0000-00008F4A0000}"/>
    <cellStyle name="Normal 4 3 3 3 2 5 3 2" xfId="34660" xr:uid="{00000000-0005-0000-0000-0000904A0000}"/>
    <cellStyle name="Normal 4 3 3 3 2 5 4" xfId="24568" xr:uid="{00000000-0005-0000-0000-0000914A0000}"/>
    <cellStyle name="Normal 4 3 3 3 2 6" xfId="5603" xr:uid="{00000000-0005-0000-0000-0000924A0000}"/>
    <cellStyle name="Normal 4 3 3 3 2 6 2" xfId="15695" xr:uid="{00000000-0005-0000-0000-0000934A0000}"/>
    <cellStyle name="Normal 4 3 3 3 2 6 2 2" xfId="35881" xr:uid="{00000000-0005-0000-0000-0000944A0000}"/>
    <cellStyle name="Normal 4 3 3 3 2 6 3" xfId="25789" xr:uid="{00000000-0005-0000-0000-0000954A0000}"/>
    <cellStyle name="Normal 4 3 3 3 2 7" xfId="10649" xr:uid="{00000000-0005-0000-0000-0000964A0000}"/>
    <cellStyle name="Normal 4 3 3 3 2 7 2" xfId="30835" xr:uid="{00000000-0005-0000-0000-0000974A0000}"/>
    <cellStyle name="Normal 4 3 3 3 2 8" xfId="20743" xr:uid="{00000000-0005-0000-0000-0000984A0000}"/>
    <cellStyle name="Normal 4 3 3 3 3" xfId="774" xr:uid="{00000000-0005-0000-0000-0000994A0000}"/>
    <cellStyle name="Normal 4 3 3 3 3 2" xfId="3361" xr:uid="{00000000-0005-0000-0000-00009A4A0000}"/>
    <cellStyle name="Normal 4 3 3 3 3 2 2" xfId="8407" xr:uid="{00000000-0005-0000-0000-00009B4A0000}"/>
    <cellStyle name="Normal 4 3 3 3 3 2 2 2" xfId="18499" xr:uid="{00000000-0005-0000-0000-00009C4A0000}"/>
    <cellStyle name="Normal 4 3 3 3 3 2 2 2 2" xfId="38685" xr:uid="{00000000-0005-0000-0000-00009D4A0000}"/>
    <cellStyle name="Normal 4 3 3 3 3 2 2 3" xfId="28593" xr:uid="{00000000-0005-0000-0000-00009E4A0000}"/>
    <cellStyle name="Normal 4 3 3 3 3 2 3" xfId="13453" xr:uid="{00000000-0005-0000-0000-00009F4A0000}"/>
    <cellStyle name="Normal 4 3 3 3 3 2 3 2" xfId="33639" xr:uid="{00000000-0005-0000-0000-0000A04A0000}"/>
    <cellStyle name="Normal 4 3 3 3 3 2 4" xfId="23547" xr:uid="{00000000-0005-0000-0000-0000A14A0000}"/>
    <cellStyle name="Normal 4 3 3 3 3 3" xfId="2074" xr:uid="{00000000-0005-0000-0000-0000A24A0000}"/>
    <cellStyle name="Normal 4 3 3 3 3 3 2" xfId="7120" xr:uid="{00000000-0005-0000-0000-0000A34A0000}"/>
    <cellStyle name="Normal 4 3 3 3 3 3 2 2" xfId="17212" xr:uid="{00000000-0005-0000-0000-0000A44A0000}"/>
    <cellStyle name="Normal 4 3 3 3 3 3 2 2 2" xfId="37398" xr:uid="{00000000-0005-0000-0000-0000A54A0000}"/>
    <cellStyle name="Normal 4 3 3 3 3 3 2 3" xfId="27306" xr:uid="{00000000-0005-0000-0000-0000A64A0000}"/>
    <cellStyle name="Normal 4 3 3 3 3 3 3" xfId="12166" xr:uid="{00000000-0005-0000-0000-0000A74A0000}"/>
    <cellStyle name="Normal 4 3 3 3 3 3 3 2" xfId="32352" xr:uid="{00000000-0005-0000-0000-0000A84A0000}"/>
    <cellStyle name="Normal 4 3 3 3 3 3 4" xfId="22260" xr:uid="{00000000-0005-0000-0000-0000A94A0000}"/>
    <cellStyle name="Normal 4 3 3 3 3 4" xfId="4547" xr:uid="{00000000-0005-0000-0000-0000AA4A0000}"/>
    <cellStyle name="Normal 4 3 3 3 3 4 2" xfId="9593" xr:uid="{00000000-0005-0000-0000-0000AB4A0000}"/>
    <cellStyle name="Normal 4 3 3 3 3 4 2 2" xfId="19685" xr:uid="{00000000-0005-0000-0000-0000AC4A0000}"/>
    <cellStyle name="Normal 4 3 3 3 3 4 2 2 2" xfId="39871" xr:uid="{00000000-0005-0000-0000-0000AD4A0000}"/>
    <cellStyle name="Normal 4 3 3 3 3 4 2 3" xfId="29779" xr:uid="{00000000-0005-0000-0000-0000AE4A0000}"/>
    <cellStyle name="Normal 4 3 3 3 3 4 3" xfId="14639" xr:uid="{00000000-0005-0000-0000-0000AF4A0000}"/>
    <cellStyle name="Normal 4 3 3 3 3 4 3 2" xfId="34825" xr:uid="{00000000-0005-0000-0000-0000B04A0000}"/>
    <cellStyle name="Normal 4 3 3 3 3 4 4" xfId="24733" xr:uid="{00000000-0005-0000-0000-0000B14A0000}"/>
    <cellStyle name="Normal 4 3 3 3 3 5" xfId="5833" xr:uid="{00000000-0005-0000-0000-0000B24A0000}"/>
    <cellStyle name="Normal 4 3 3 3 3 5 2" xfId="15925" xr:uid="{00000000-0005-0000-0000-0000B34A0000}"/>
    <cellStyle name="Normal 4 3 3 3 3 5 2 2" xfId="36111" xr:uid="{00000000-0005-0000-0000-0000B44A0000}"/>
    <cellStyle name="Normal 4 3 3 3 3 5 3" xfId="26019" xr:uid="{00000000-0005-0000-0000-0000B54A0000}"/>
    <cellStyle name="Normal 4 3 3 3 3 6" xfId="10879" xr:uid="{00000000-0005-0000-0000-0000B64A0000}"/>
    <cellStyle name="Normal 4 3 3 3 3 6 2" xfId="31065" xr:uid="{00000000-0005-0000-0000-0000B74A0000}"/>
    <cellStyle name="Normal 4 3 3 3 3 7" xfId="20973" xr:uid="{00000000-0005-0000-0000-0000B84A0000}"/>
    <cellStyle name="Normal 4 3 3 3 4" xfId="2987" xr:uid="{00000000-0005-0000-0000-0000B94A0000}"/>
    <cellStyle name="Normal 4 3 3 3 4 2" xfId="8033" xr:uid="{00000000-0005-0000-0000-0000BA4A0000}"/>
    <cellStyle name="Normal 4 3 3 3 4 2 2" xfId="18125" xr:uid="{00000000-0005-0000-0000-0000BB4A0000}"/>
    <cellStyle name="Normal 4 3 3 3 4 2 2 2" xfId="38311" xr:uid="{00000000-0005-0000-0000-0000BC4A0000}"/>
    <cellStyle name="Normal 4 3 3 3 4 2 3" xfId="28219" xr:uid="{00000000-0005-0000-0000-0000BD4A0000}"/>
    <cellStyle name="Normal 4 3 3 3 4 3" xfId="13079" xr:uid="{00000000-0005-0000-0000-0000BE4A0000}"/>
    <cellStyle name="Normal 4 3 3 3 4 3 2" xfId="33265" xr:uid="{00000000-0005-0000-0000-0000BF4A0000}"/>
    <cellStyle name="Normal 4 3 3 3 4 4" xfId="23173" xr:uid="{00000000-0005-0000-0000-0000C04A0000}"/>
    <cellStyle name="Normal 4 3 3 3 5" xfId="1700" xr:uid="{00000000-0005-0000-0000-0000C14A0000}"/>
    <cellStyle name="Normal 4 3 3 3 5 2" xfId="6746" xr:uid="{00000000-0005-0000-0000-0000C24A0000}"/>
    <cellStyle name="Normal 4 3 3 3 5 2 2" xfId="16838" xr:uid="{00000000-0005-0000-0000-0000C34A0000}"/>
    <cellStyle name="Normal 4 3 3 3 5 2 2 2" xfId="37024" xr:uid="{00000000-0005-0000-0000-0000C44A0000}"/>
    <cellStyle name="Normal 4 3 3 3 5 2 3" xfId="26932" xr:uid="{00000000-0005-0000-0000-0000C54A0000}"/>
    <cellStyle name="Normal 4 3 3 3 5 3" xfId="11792" xr:uid="{00000000-0005-0000-0000-0000C64A0000}"/>
    <cellStyle name="Normal 4 3 3 3 5 3 2" xfId="31978" xr:uid="{00000000-0005-0000-0000-0000C74A0000}"/>
    <cellStyle name="Normal 4 3 3 3 5 4" xfId="21886" xr:uid="{00000000-0005-0000-0000-0000C84A0000}"/>
    <cellStyle name="Normal 4 3 3 3 6" xfId="4238" xr:uid="{00000000-0005-0000-0000-0000C94A0000}"/>
    <cellStyle name="Normal 4 3 3 3 6 2" xfId="9284" xr:uid="{00000000-0005-0000-0000-0000CA4A0000}"/>
    <cellStyle name="Normal 4 3 3 3 6 2 2" xfId="19376" xr:uid="{00000000-0005-0000-0000-0000CB4A0000}"/>
    <cellStyle name="Normal 4 3 3 3 6 2 2 2" xfId="39562" xr:uid="{00000000-0005-0000-0000-0000CC4A0000}"/>
    <cellStyle name="Normal 4 3 3 3 6 2 3" xfId="29470" xr:uid="{00000000-0005-0000-0000-0000CD4A0000}"/>
    <cellStyle name="Normal 4 3 3 3 6 3" xfId="14330" xr:uid="{00000000-0005-0000-0000-0000CE4A0000}"/>
    <cellStyle name="Normal 4 3 3 3 6 3 2" xfId="34516" xr:uid="{00000000-0005-0000-0000-0000CF4A0000}"/>
    <cellStyle name="Normal 4 3 3 3 6 4" xfId="24424" xr:uid="{00000000-0005-0000-0000-0000D04A0000}"/>
    <cellStyle name="Normal 4 3 3 3 7" xfId="5459" xr:uid="{00000000-0005-0000-0000-0000D14A0000}"/>
    <cellStyle name="Normal 4 3 3 3 7 2" xfId="15551" xr:uid="{00000000-0005-0000-0000-0000D24A0000}"/>
    <cellStyle name="Normal 4 3 3 3 7 2 2" xfId="35737" xr:uid="{00000000-0005-0000-0000-0000D34A0000}"/>
    <cellStyle name="Normal 4 3 3 3 7 3" xfId="25645" xr:uid="{00000000-0005-0000-0000-0000D44A0000}"/>
    <cellStyle name="Normal 4 3 3 3 8" xfId="10505" xr:uid="{00000000-0005-0000-0000-0000D54A0000}"/>
    <cellStyle name="Normal 4 3 3 3 8 2" xfId="30691" xr:uid="{00000000-0005-0000-0000-0000D64A0000}"/>
    <cellStyle name="Normal 4 3 3 3 9" xfId="20599" xr:uid="{00000000-0005-0000-0000-0000D74A0000}"/>
    <cellStyle name="Normal 4 3 3 4" xfId="354" xr:uid="{00000000-0005-0000-0000-0000D84A0000}"/>
    <cellStyle name="Normal 4 3 3 4 2" xfId="848" xr:uid="{00000000-0005-0000-0000-0000D94A0000}"/>
    <cellStyle name="Normal 4 3 3 4 2 2" xfId="3434" xr:uid="{00000000-0005-0000-0000-0000DA4A0000}"/>
    <cellStyle name="Normal 4 3 3 4 2 2 2" xfId="8480" xr:uid="{00000000-0005-0000-0000-0000DB4A0000}"/>
    <cellStyle name="Normal 4 3 3 4 2 2 2 2" xfId="18572" xr:uid="{00000000-0005-0000-0000-0000DC4A0000}"/>
    <cellStyle name="Normal 4 3 3 4 2 2 2 2 2" xfId="38758" xr:uid="{00000000-0005-0000-0000-0000DD4A0000}"/>
    <cellStyle name="Normal 4 3 3 4 2 2 2 3" xfId="28666" xr:uid="{00000000-0005-0000-0000-0000DE4A0000}"/>
    <cellStyle name="Normal 4 3 3 4 2 2 3" xfId="13526" xr:uid="{00000000-0005-0000-0000-0000DF4A0000}"/>
    <cellStyle name="Normal 4 3 3 4 2 2 3 2" xfId="33712" xr:uid="{00000000-0005-0000-0000-0000E04A0000}"/>
    <cellStyle name="Normal 4 3 3 4 2 2 4" xfId="23620" xr:uid="{00000000-0005-0000-0000-0000E14A0000}"/>
    <cellStyle name="Normal 4 3 3 4 2 3" xfId="2147" xr:uid="{00000000-0005-0000-0000-0000E24A0000}"/>
    <cellStyle name="Normal 4 3 3 4 2 3 2" xfId="7193" xr:uid="{00000000-0005-0000-0000-0000E34A0000}"/>
    <cellStyle name="Normal 4 3 3 4 2 3 2 2" xfId="17285" xr:uid="{00000000-0005-0000-0000-0000E44A0000}"/>
    <cellStyle name="Normal 4 3 3 4 2 3 2 2 2" xfId="37471" xr:uid="{00000000-0005-0000-0000-0000E54A0000}"/>
    <cellStyle name="Normal 4 3 3 4 2 3 2 3" xfId="27379" xr:uid="{00000000-0005-0000-0000-0000E64A0000}"/>
    <cellStyle name="Normal 4 3 3 4 2 3 3" xfId="12239" xr:uid="{00000000-0005-0000-0000-0000E74A0000}"/>
    <cellStyle name="Normal 4 3 3 4 2 3 3 2" xfId="32425" xr:uid="{00000000-0005-0000-0000-0000E84A0000}"/>
    <cellStyle name="Normal 4 3 3 4 2 3 4" xfId="22333" xr:uid="{00000000-0005-0000-0000-0000E94A0000}"/>
    <cellStyle name="Normal 4 3 3 4 2 4" xfId="4620" xr:uid="{00000000-0005-0000-0000-0000EA4A0000}"/>
    <cellStyle name="Normal 4 3 3 4 2 4 2" xfId="9666" xr:uid="{00000000-0005-0000-0000-0000EB4A0000}"/>
    <cellStyle name="Normal 4 3 3 4 2 4 2 2" xfId="19758" xr:uid="{00000000-0005-0000-0000-0000EC4A0000}"/>
    <cellStyle name="Normal 4 3 3 4 2 4 2 2 2" xfId="39944" xr:uid="{00000000-0005-0000-0000-0000ED4A0000}"/>
    <cellStyle name="Normal 4 3 3 4 2 4 2 3" xfId="29852" xr:uid="{00000000-0005-0000-0000-0000EE4A0000}"/>
    <cellStyle name="Normal 4 3 3 4 2 4 3" xfId="14712" xr:uid="{00000000-0005-0000-0000-0000EF4A0000}"/>
    <cellStyle name="Normal 4 3 3 4 2 4 3 2" xfId="34898" xr:uid="{00000000-0005-0000-0000-0000F04A0000}"/>
    <cellStyle name="Normal 4 3 3 4 2 4 4" xfId="24806" xr:uid="{00000000-0005-0000-0000-0000F14A0000}"/>
    <cellStyle name="Normal 4 3 3 4 2 5" xfId="5906" xr:uid="{00000000-0005-0000-0000-0000F24A0000}"/>
    <cellStyle name="Normal 4 3 3 4 2 5 2" xfId="15998" xr:uid="{00000000-0005-0000-0000-0000F34A0000}"/>
    <cellStyle name="Normal 4 3 3 4 2 5 2 2" xfId="36184" xr:uid="{00000000-0005-0000-0000-0000F44A0000}"/>
    <cellStyle name="Normal 4 3 3 4 2 5 3" xfId="26092" xr:uid="{00000000-0005-0000-0000-0000F54A0000}"/>
    <cellStyle name="Normal 4 3 3 4 2 6" xfId="10952" xr:uid="{00000000-0005-0000-0000-0000F64A0000}"/>
    <cellStyle name="Normal 4 3 3 4 2 6 2" xfId="31138" xr:uid="{00000000-0005-0000-0000-0000F74A0000}"/>
    <cellStyle name="Normal 4 3 3 4 2 7" xfId="21046" xr:uid="{00000000-0005-0000-0000-0000F84A0000}"/>
    <cellStyle name="Normal 4 3 3 4 3" xfId="3059" xr:uid="{00000000-0005-0000-0000-0000F94A0000}"/>
    <cellStyle name="Normal 4 3 3 4 3 2" xfId="8105" xr:uid="{00000000-0005-0000-0000-0000FA4A0000}"/>
    <cellStyle name="Normal 4 3 3 4 3 2 2" xfId="18197" xr:uid="{00000000-0005-0000-0000-0000FB4A0000}"/>
    <cellStyle name="Normal 4 3 3 4 3 2 2 2" xfId="38383" xr:uid="{00000000-0005-0000-0000-0000FC4A0000}"/>
    <cellStyle name="Normal 4 3 3 4 3 2 3" xfId="28291" xr:uid="{00000000-0005-0000-0000-0000FD4A0000}"/>
    <cellStyle name="Normal 4 3 3 4 3 3" xfId="13151" xr:uid="{00000000-0005-0000-0000-0000FE4A0000}"/>
    <cellStyle name="Normal 4 3 3 4 3 3 2" xfId="33337" xr:uid="{00000000-0005-0000-0000-0000FF4A0000}"/>
    <cellStyle name="Normal 4 3 3 4 3 4" xfId="23245" xr:uid="{00000000-0005-0000-0000-0000004B0000}"/>
    <cellStyle name="Normal 4 3 3 4 4" xfId="1772" xr:uid="{00000000-0005-0000-0000-0000014B0000}"/>
    <cellStyle name="Normal 4 3 3 4 4 2" xfId="6818" xr:uid="{00000000-0005-0000-0000-0000024B0000}"/>
    <cellStyle name="Normal 4 3 3 4 4 2 2" xfId="16910" xr:uid="{00000000-0005-0000-0000-0000034B0000}"/>
    <cellStyle name="Normal 4 3 3 4 4 2 2 2" xfId="37096" xr:uid="{00000000-0005-0000-0000-0000044B0000}"/>
    <cellStyle name="Normal 4 3 3 4 4 2 3" xfId="27004" xr:uid="{00000000-0005-0000-0000-0000054B0000}"/>
    <cellStyle name="Normal 4 3 3 4 4 3" xfId="11864" xr:uid="{00000000-0005-0000-0000-0000064B0000}"/>
    <cellStyle name="Normal 4 3 3 4 4 3 2" xfId="32050" xr:uid="{00000000-0005-0000-0000-0000074B0000}"/>
    <cellStyle name="Normal 4 3 3 4 4 4" xfId="21958" xr:uid="{00000000-0005-0000-0000-0000084B0000}"/>
    <cellStyle name="Normal 4 3 3 4 5" xfId="4310" xr:uid="{00000000-0005-0000-0000-0000094B0000}"/>
    <cellStyle name="Normal 4 3 3 4 5 2" xfId="9356" xr:uid="{00000000-0005-0000-0000-00000A4B0000}"/>
    <cellStyle name="Normal 4 3 3 4 5 2 2" xfId="19448" xr:uid="{00000000-0005-0000-0000-00000B4B0000}"/>
    <cellStyle name="Normal 4 3 3 4 5 2 2 2" xfId="39634" xr:uid="{00000000-0005-0000-0000-00000C4B0000}"/>
    <cellStyle name="Normal 4 3 3 4 5 2 3" xfId="29542" xr:uid="{00000000-0005-0000-0000-00000D4B0000}"/>
    <cellStyle name="Normal 4 3 3 4 5 3" xfId="14402" xr:uid="{00000000-0005-0000-0000-00000E4B0000}"/>
    <cellStyle name="Normal 4 3 3 4 5 3 2" xfId="34588" xr:uid="{00000000-0005-0000-0000-00000F4B0000}"/>
    <cellStyle name="Normal 4 3 3 4 5 4" xfId="24496" xr:uid="{00000000-0005-0000-0000-0000104B0000}"/>
    <cellStyle name="Normal 4 3 3 4 6" xfId="5531" xr:uid="{00000000-0005-0000-0000-0000114B0000}"/>
    <cellStyle name="Normal 4 3 3 4 6 2" xfId="15623" xr:uid="{00000000-0005-0000-0000-0000124B0000}"/>
    <cellStyle name="Normal 4 3 3 4 6 2 2" xfId="35809" xr:uid="{00000000-0005-0000-0000-0000134B0000}"/>
    <cellStyle name="Normal 4 3 3 4 6 3" xfId="25717" xr:uid="{00000000-0005-0000-0000-0000144B0000}"/>
    <cellStyle name="Normal 4 3 3 4 7" xfId="10577" xr:uid="{00000000-0005-0000-0000-0000154B0000}"/>
    <cellStyle name="Normal 4 3 3 4 7 2" xfId="30763" xr:uid="{00000000-0005-0000-0000-0000164B0000}"/>
    <cellStyle name="Normal 4 3 3 4 8" xfId="20671" xr:uid="{00000000-0005-0000-0000-0000174B0000}"/>
    <cellStyle name="Normal 4 3 3 5" xfId="924" xr:uid="{00000000-0005-0000-0000-0000184B0000}"/>
    <cellStyle name="Normal 4 3 3 5 2" xfId="3507" xr:uid="{00000000-0005-0000-0000-0000194B0000}"/>
    <cellStyle name="Normal 4 3 3 5 2 2" xfId="8553" xr:uid="{00000000-0005-0000-0000-00001A4B0000}"/>
    <cellStyle name="Normal 4 3 3 5 2 2 2" xfId="18645" xr:uid="{00000000-0005-0000-0000-00001B4B0000}"/>
    <cellStyle name="Normal 4 3 3 5 2 2 2 2" xfId="38831" xr:uid="{00000000-0005-0000-0000-00001C4B0000}"/>
    <cellStyle name="Normal 4 3 3 5 2 2 3" xfId="28739" xr:uid="{00000000-0005-0000-0000-00001D4B0000}"/>
    <cellStyle name="Normal 4 3 3 5 2 3" xfId="13599" xr:uid="{00000000-0005-0000-0000-00001E4B0000}"/>
    <cellStyle name="Normal 4 3 3 5 2 3 2" xfId="33785" xr:uid="{00000000-0005-0000-0000-00001F4B0000}"/>
    <cellStyle name="Normal 4 3 3 5 2 4" xfId="23693" xr:uid="{00000000-0005-0000-0000-0000204B0000}"/>
    <cellStyle name="Normal 4 3 3 5 3" xfId="2220" xr:uid="{00000000-0005-0000-0000-0000214B0000}"/>
    <cellStyle name="Normal 4 3 3 5 3 2" xfId="7266" xr:uid="{00000000-0005-0000-0000-0000224B0000}"/>
    <cellStyle name="Normal 4 3 3 5 3 2 2" xfId="17358" xr:uid="{00000000-0005-0000-0000-0000234B0000}"/>
    <cellStyle name="Normal 4 3 3 5 3 2 2 2" xfId="37544" xr:uid="{00000000-0005-0000-0000-0000244B0000}"/>
    <cellStyle name="Normal 4 3 3 5 3 2 3" xfId="27452" xr:uid="{00000000-0005-0000-0000-0000254B0000}"/>
    <cellStyle name="Normal 4 3 3 5 3 3" xfId="12312" xr:uid="{00000000-0005-0000-0000-0000264B0000}"/>
    <cellStyle name="Normal 4 3 3 5 3 3 2" xfId="32498" xr:uid="{00000000-0005-0000-0000-0000274B0000}"/>
    <cellStyle name="Normal 4 3 3 5 3 4" xfId="22406" xr:uid="{00000000-0005-0000-0000-0000284B0000}"/>
    <cellStyle name="Normal 4 3 3 5 4" xfId="4693" xr:uid="{00000000-0005-0000-0000-0000294B0000}"/>
    <cellStyle name="Normal 4 3 3 5 4 2" xfId="9739" xr:uid="{00000000-0005-0000-0000-00002A4B0000}"/>
    <cellStyle name="Normal 4 3 3 5 4 2 2" xfId="19831" xr:uid="{00000000-0005-0000-0000-00002B4B0000}"/>
    <cellStyle name="Normal 4 3 3 5 4 2 2 2" xfId="40017" xr:uid="{00000000-0005-0000-0000-00002C4B0000}"/>
    <cellStyle name="Normal 4 3 3 5 4 2 3" xfId="29925" xr:uid="{00000000-0005-0000-0000-00002D4B0000}"/>
    <cellStyle name="Normal 4 3 3 5 4 3" xfId="14785" xr:uid="{00000000-0005-0000-0000-00002E4B0000}"/>
    <cellStyle name="Normal 4 3 3 5 4 3 2" xfId="34971" xr:uid="{00000000-0005-0000-0000-00002F4B0000}"/>
    <cellStyle name="Normal 4 3 3 5 4 4" xfId="24879" xr:uid="{00000000-0005-0000-0000-0000304B0000}"/>
    <cellStyle name="Normal 4 3 3 5 5" xfId="5979" xr:uid="{00000000-0005-0000-0000-0000314B0000}"/>
    <cellStyle name="Normal 4 3 3 5 5 2" xfId="16071" xr:uid="{00000000-0005-0000-0000-0000324B0000}"/>
    <cellStyle name="Normal 4 3 3 5 5 2 2" xfId="36257" xr:uid="{00000000-0005-0000-0000-0000334B0000}"/>
    <cellStyle name="Normal 4 3 3 5 5 3" xfId="26165" xr:uid="{00000000-0005-0000-0000-0000344B0000}"/>
    <cellStyle name="Normal 4 3 3 5 6" xfId="11025" xr:uid="{00000000-0005-0000-0000-0000354B0000}"/>
    <cellStyle name="Normal 4 3 3 5 6 2" xfId="31211" xr:uid="{00000000-0005-0000-0000-0000364B0000}"/>
    <cellStyle name="Normal 4 3 3 5 7" xfId="21119" xr:uid="{00000000-0005-0000-0000-0000374B0000}"/>
    <cellStyle name="Normal 4 3 3 6" xfId="996" xr:uid="{00000000-0005-0000-0000-0000384B0000}"/>
    <cellStyle name="Normal 4 3 3 6 2" xfId="3579" xr:uid="{00000000-0005-0000-0000-0000394B0000}"/>
    <cellStyle name="Normal 4 3 3 6 2 2" xfId="8625" xr:uid="{00000000-0005-0000-0000-00003A4B0000}"/>
    <cellStyle name="Normal 4 3 3 6 2 2 2" xfId="18717" xr:uid="{00000000-0005-0000-0000-00003B4B0000}"/>
    <cellStyle name="Normal 4 3 3 6 2 2 2 2" xfId="38903" xr:uid="{00000000-0005-0000-0000-00003C4B0000}"/>
    <cellStyle name="Normal 4 3 3 6 2 2 3" xfId="28811" xr:uid="{00000000-0005-0000-0000-00003D4B0000}"/>
    <cellStyle name="Normal 4 3 3 6 2 3" xfId="13671" xr:uid="{00000000-0005-0000-0000-00003E4B0000}"/>
    <cellStyle name="Normal 4 3 3 6 2 3 2" xfId="33857" xr:uid="{00000000-0005-0000-0000-00003F4B0000}"/>
    <cellStyle name="Normal 4 3 3 6 2 4" xfId="23765" xr:uid="{00000000-0005-0000-0000-0000404B0000}"/>
    <cellStyle name="Normal 4 3 3 6 3" xfId="2292" xr:uid="{00000000-0005-0000-0000-0000414B0000}"/>
    <cellStyle name="Normal 4 3 3 6 3 2" xfId="7338" xr:uid="{00000000-0005-0000-0000-0000424B0000}"/>
    <cellStyle name="Normal 4 3 3 6 3 2 2" xfId="17430" xr:uid="{00000000-0005-0000-0000-0000434B0000}"/>
    <cellStyle name="Normal 4 3 3 6 3 2 2 2" xfId="37616" xr:uid="{00000000-0005-0000-0000-0000444B0000}"/>
    <cellStyle name="Normal 4 3 3 6 3 2 3" xfId="27524" xr:uid="{00000000-0005-0000-0000-0000454B0000}"/>
    <cellStyle name="Normal 4 3 3 6 3 3" xfId="12384" xr:uid="{00000000-0005-0000-0000-0000464B0000}"/>
    <cellStyle name="Normal 4 3 3 6 3 3 2" xfId="32570" xr:uid="{00000000-0005-0000-0000-0000474B0000}"/>
    <cellStyle name="Normal 4 3 3 6 3 4" xfId="22478" xr:uid="{00000000-0005-0000-0000-0000484B0000}"/>
    <cellStyle name="Normal 4 3 3 6 4" xfId="4765" xr:uid="{00000000-0005-0000-0000-0000494B0000}"/>
    <cellStyle name="Normal 4 3 3 6 4 2" xfId="9811" xr:uid="{00000000-0005-0000-0000-00004A4B0000}"/>
    <cellStyle name="Normal 4 3 3 6 4 2 2" xfId="19903" xr:uid="{00000000-0005-0000-0000-00004B4B0000}"/>
    <cellStyle name="Normal 4 3 3 6 4 2 2 2" xfId="40089" xr:uid="{00000000-0005-0000-0000-00004C4B0000}"/>
    <cellStyle name="Normal 4 3 3 6 4 2 3" xfId="29997" xr:uid="{00000000-0005-0000-0000-00004D4B0000}"/>
    <cellStyle name="Normal 4 3 3 6 4 3" xfId="14857" xr:uid="{00000000-0005-0000-0000-00004E4B0000}"/>
    <cellStyle name="Normal 4 3 3 6 4 3 2" xfId="35043" xr:uid="{00000000-0005-0000-0000-00004F4B0000}"/>
    <cellStyle name="Normal 4 3 3 6 4 4" xfId="24951" xr:uid="{00000000-0005-0000-0000-0000504B0000}"/>
    <cellStyle name="Normal 4 3 3 6 5" xfId="6051" xr:uid="{00000000-0005-0000-0000-0000514B0000}"/>
    <cellStyle name="Normal 4 3 3 6 5 2" xfId="16143" xr:uid="{00000000-0005-0000-0000-0000524B0000}"/>
    <cellStyle name="Normal 4 3 3 6 5 2 2" xfId="36329" xr:uid="{00000000-0005-0000-0000-0000534B0000}"/>
    <cellStyle name="Normal 4 3 3 6 5 3" xfId="26237" xr:uid="{00000000-0005-0000-0000-0000544B0000}"/>
    <cellStyle name="Normal 4 3 3 6 6" xfId="11097" xr:uid="{00000000-0005-0000-0000-0000554B0000}"/>
    <cellStyle name="Normal 4 3 3 6 6 2" xfId="31283" xr:uid="{00000000-0005-0000-0000-0000564B0000}"/>
    <cellStyle name="Normal 4 3 3 6 7" xfId="21191" xr:uid="{00000000-0005-0000-0000-0000574B0000}"/>
    <cellStyle name="Normal 4 3 3 7" xfId="1068" xr:uid="{00000000-0005-0000-0000-0000584B0000}"/>
    <cellStyle name="Normal 4 3 3 7 2" xfId="3650" xr:uid="{00000000-0005-0000-0000-0000594B0000}"/>
    <cellStyle name="Normal 4 3 3 7 2 2" xfId="8696" xr:uid="{00000000-0005-0000-0000-00005A4B0000}"/>
    <cellStyle name="Normal 4 3 3 7 2 2 2" xfId="18788" xr:uid="{00000000-0005-0000-0000-00005B4B0000}"/>
    <cellStyle name="Normal 4 3 3 7 2 2 2 2" xfId="38974" xr:uid="{00000000-0005-0000-0000-00005C4B0000}"/>
    <cellStyle name="Normal 4 3 3 7 2 2 3" xfId="28882" xr:uid="{00000000-0005-0000-0000-00005D4B0000}"/>
    <cellStyle name="Normal 4 3 3 7 2 3" xfId="13742" xr:uid="{00000000-0005-0000-0000-00005E4B0000}"/>
    <cellStyle name="Normal 4 3 3 7 2 3 2" xfId="33928" xr:uid="{00000000-0005-0000-0000-00005F4B0000}"/>
    <cellStyle name="Normal 4 3 3 7 2 4" xfId="23836" xr:uid="{00000000-0005-0000-0000-0000604B0000}"/>
    <cellStyle name="Normal 4 3 3 7 3" xfId="2363" xr:uid="{00000000-0005-0000-0000-0000614B0000}"/>
    <cellStyle name="Normal 4 3 3 7 3 2" xfId="7409" xr:uid="{00000000-0005-0000-0000-0000624B0000}"/>
    <cellStyle name="Normal 4 3 3 7 3 2 2" xfId="17501" xr:uid="{00000000-0005-0000-0000-0000634B0000}"/>
    <cellStyle name="Normal 4 3 3 7 3 2 2 2" xfId="37687" xr:uid="{00000000-0005-0000-0000-0000644B0000}"/>
    <cellStyle name="Normal 4 3 3 7 3 2 3" xfId="27595" xr:uid="{00000000-0005-0000-0000-0000654B0000}"/>
    <cellStyle name="Normal 4 3 3 7 3 3" xfId="12455" xr:uid="{00000000-0005-0000-0000-0000664B0000}"/>
    <cellStyle name="Normal 4 3 3 7 3 3 2" xfId="32641" xr:uid="{00000000-0005-0000-0000-0000674B0000}"/>
    <cellStyle name="Normal 4 3 3 7 3 4" xfId="22549" xr:uid="{00000000-0005-0000-0000-0000684B0000}"/>
    <cellStyle name="Normal 4 3 3 7 4" xfId="4836" xr:uid="{00000000-0005-0000-0000-0000694B0000}"/>
    <cellStyle name="Normal 4 3 3 7 4 2" xfId="9882" xr:uid="{00000000-0005-0000-0000-00006A4B0000}"/>
    <cellStyle name="Normal 4 3 3 7 4 2 2" xfId="19974" xr:uid="{00000000-0005-0000-0000-00006B4B0000}"/>
    <cellStyle name="Normal 4 3 3 7 4 2 2 2" xfId="40160" xr:uid="{00000000-0005-0000-0000-00006C4B0000}"/>
    <cellStyle name="Normal 4 3 3 7 4 2 3" xfId="30068" xr:uid="{00000000-0005-0000-0000-00006D4B0000}"/>
    <cellStyle name="Normal 4 3 3 7 4 3" xfId="14928" xr:uid="{00000000-0005-0000-0000-00006E4B0000}"/>
    <cellStyle name="Normal 4 3 3 7 4 3 2" xfId="35114" xr:uid="{00000000-0005-0000-0000-00006F4B0000}"/>
    <cellStyle name="Normal 4 3 3 7 4 4" xfId="25022" xr:uid="{00000000-0005-0000-0000-0000704B0000}"/>
    <cellStyle name="Normal 4 3 3 7 5" xfId="6122" xr:uid="{00000000-0005-0000-0000-0000714B0000}"/>
    <cellStyle name="Normal 4 3 3 7 5 2" xfId="16214" xr:uid="{00000000-0005-0000-0000-0000724B0000}"/>
    <cellStyle name="Normal 4 3 3 7 5 2 2" xfId="36400" xr:uid="{00000000-0005-0000-0000-0000734B0000}"/>
    <cellStyle name="Normal 4 3 3 7 5 3" xfId="26308" xr:uid="{00000000-0005-0000-0000-0000744B0000}"/>
    <cellStyle name="Normal 4 3 3 7 6" xfId="11168" xr:uid="{00000000-0005-0000-0000-0000754B0000}"/>
    <cellStyle name="Normal 4 3 3 7 6 2" xfId="31354" xr:uid="{00000000-0005-0000-0000-0000764B0000}"/>
    <cellStyle name="Normal 4 3 3 7 7" xfId="21262" xr:uid="{00000000-0005-0000-0000-0000774B0000}"/>
    <cellStyle name="Normal 4 3 3 8" xfId="1153" xr:uid="{00000000-0005-0000-0000-0000784B0000}"/>
    <cellStyle name="Normal 4 3 3 8 2" xfId="3733" xr:uid="{00000000-0005-0000-0000-0000794B0000}"/>
    <cellStyle name="Normal 4 3 3 8 2 2" xfId="8779" xr:uid="{00000000-0005-0000-0000-00007A4B0000}"/>
    <cellStyle name="Normal 4 3 3 8 2 2 2" xfId="18871" xr:uid="{00000000-0005-0000-0000-00007B4B0000}"/>
    <cellStyle name="Normal 4 3 3 8 2 2 2 2" xfId="39057" xr:uid="{00000000-0005-0000-0000-00007C4B0000}"/>
    <cellStyle name="Normal 4 3 3 8 2 2 3" xfId="28965" xr:uid="{00000000-0005-0000-0000-00007D4B0000}"/>
    <cellStyle name="Normal 4 3 3 8 2 3" xfId="13825" xr:uid="{00000000-0005-0000-0000-00007E4B0000}"/>
    <cellStyle name="Normal 4 3 3 8 2 3 2" xfId="34011" xr:uid="{00000000-0005-0000-0000-00007F4B0000}"/>
    <cellStyle name="Normal 4 3 3 8 2 4" xfId="23919" xr:uid="{00000000-0005-0000-0000-0000804B0000}"/>
    <cellStyle name="Normal 4 3 3 8 3" xfId="2446" xr:uid="{00000000-0005-0000-0000-0000814B0000}"/>
    <cellStyle name="Normal 4 3 3 8 3 2" xfId="7492" xr:uid="{00000000-0005-0000-0000-0000824B0000}"/>
    <cellStyle name="Normal 4 3 3 8 3 2 2" xfId="17584" xr:uid="{00000000-0005-0000-0000-0000834B0000}"/>
    <cellStyle name="Normal 4 3 3 8 3 2 2 2" xfId="37770" xr:uid="{00000000-0005-0000-0000-0000844B0000}"/>
    <cellStyle name="Normal 4 3 3 8 3 2 3" xfId="27678" xr:uid="{00000000-0005-0000-0000-0000854B0000}"/>
    <cellStyle name="Normal 4 3 3 8 3 3" xfId="12538" xr:uid="{00000000-0005-0000-0000-0000864B0000}"/>
    <cellStyle name="Normal 4 3 3 8 3 3 2" xfId="32724" xr:uid="{00000000-0005-0000-0000-0000874B0000}"/>
    <cellStyle name="Normal 4 3 3 8 3 4" xfId="22632" xr:uid="{00000000-0005-0000-0000-0000884B0000}"/>
    <cellStyle name="Normal 4 3 3 8 4" xfId="4918" xr:uid="{00000000-0005-0000-0000-0000894B0000}"/>
    <cellStyle name="Normal 4 3 3 8 4 2" xfId="9964" xr:uid="{00000000-0005-0000-0000-00008A4B0000}"/>
    <cellStyle name="Normal 4 3 3 8 4 2 2" xfId="20056" xr:uid="{00000000-0005-0000-0000-00008B4B0000}"/>
    <cellStyle name="Normal 4 3 3 8 4 2 2 2" xfId="40242" xr:uid="{00000000-0005-0000-0000-00008C4B0000}"/>
    <cellStyle name="Normal 4 3 3 8 4 2 3" xfId="30150" xr:uid="{00000000-0005-0000-0000-00008D4B0000}"/>
    <cellStyle name="Normal 4 3 3 8 4 3" xfId="15010" xr:uid="{00000000-0005-0000-0000-00008E4B0000}"/>
    <cellStyle name="Normal 4 3 3 8 4 3 2" xfId="35196" xr:uid="{00000000-0005-0000-0000-00008F4B0000}"/>
    <cellStyle name="Normal 4 3 3 8 4 4" xfId="25104" xr:uid="{00000000-0005-0000-0000-0000904B0000}"/>
    <cellStyle name="Normal 4 3 3 8 5" xfId="6205" xr:uid="{00000000-0005-0000-0000-0000914B0000}"/>
    <cellStyle name="Normal 4 3 3 8 5 2" xfId="16297" xr:uid="{00000000-0005-0000-0000-0000924B0000}"/>
    <cellStyle name="Normal 4 3 3 8 5 2 2" xfId="36483" xr:uid="{00000000-0005-0000-0000-0000934B0000}"/>
    <cellStyle name="Normal 4 3 3 8 5 3" xfId="26391" xr:uid="{00000000-0005-0000-0000-0000944B0000}"/>
    <cellStyle name="Normal 4 3 3 8 6" xfId="11251" xr:uid="{00000000-0005-0000-0000-0000954B0000}"/>
    <cellStyle name="Normal 4 3 3 8 6 2" xfId="31437" xr:uid="{00000000-0005-0000-0000-0000964B0000}"/>
    <cellStyle name="Normal 4 3 3 8 7" xfId="21345" xr:uid="{00000000-0005-0000-0000-0000974B0000}"/>
    <cellStyle name="Normal 4 3 3 9" xfId="1225" xr:uid="{00000000-0005-0000-0000-0000984B0000}"/>
    <cellStyle name="Normal 4 3 3 9 2" xfId="3805" xr:uid="{00000000-0005-0000-0000-0000994B0000}"/>
    <cellStyle name="Normal 4 3 3 9 2 2" xfId="8851" xr:uid="{00000000-0005-0000-0000-00009A4B0000}"/>
    <cellStyle name="Normal 4 3 3 9 2 2 2" xfId="18943" xr:uid="{00000000-0005-0000-0000-00009B4B0000}"/>
    <cellStyle name="Normal 4 3 3 9 2 2 2 2" xfId="39129" xr:uid="{00000000-0005-0000-0000-00009C4B0000}"/>
    <cellStyle name="Normal 4 3 3 9 2 2 3" xfId="29037" xr:uid="{00000000-0005-0000-0000-00009D4B0000}"/>
    <cellStyle name="Normal 4 3 3 9 2 3" xfId="13897" xr:uid="{00000000-0005-0000-0000-00009E4B0000}"/>
    <cellStyle name="Normal 4 3 3 9 2 3 2" xfId="34083" xr:uid="{00000000-0005-0000-0000-00009F4B0000}"/>
    <cellStyle name="Normal 4 3 3 9 2 4" xfId="23991" xr:uid="{00000000-0005-0000-0000-0000A04B0000}"/>
    <cellStyle name="Normal 4 3 3 9 3" xfId="2518" xr:uid="{00000000-0005-0000-0000-0000A14B0000}"/>
    <cellStyle name="Normal 4 3 3 9 3 2" xfId="7564" xr:uid="{00000000-0005-0000-0000-0000A24B0000}"/>
    <cellStyle name="Normal 4 3 3 9 3 2 2" xfId="17656" xr:uid="{00000000-0005-0000-0000-0000A34B0000}"/>
    <cellStyle name="Normal 4 3 3 9 3 2 2 2" xfId="37842" xr:uid="{00000000-0005-0000-0000-0000A44B0000}"/>
    <cellStyle name="Normal 4 3 3 9 3 2 3" xfId="27750" xr:uid="{00000000-0005-0000-0000-0000A54B0000}"/>
    <cellStyle name="Normal 4 3 3 9 3 3" xfId="12610" xr:uid="{00000000-0005-0000-0000-0000A64B0000}"/>
    <cellStyle name="Normal 4 3 3 9 3 3 2" xfId="32796" xr:uid="{00000000-0005-0000-0000-0000A74B0000}"/>
    <cellStyle name="Normal 4 3 3 9 3 4" xfId="22704" xr:uid="{00000000-0005-0000-0000-0000A84B0000}"/>
    <cellStyle name="Normal 4 3 3 9 4" xfId="4990" xr:uid="{00000000-0005-0000-0000-0000A94B0000}"/>
    <cellStyle name="Normal 4 3 3 9 4 2" xfId="10036" xr:uid="{00000000-0005-0000-0000-0000AA4B0000}"/>
    <cellStyle name="Normal 4 3 3 9 4 2 2" xfId="20128" xr:uid="{00000000-0005-0000-0000-0000AB4B0000}"/>
    <cellStyle name="Normal 4 3 3 9 4 2 2 2" xfId="40314" xr:uid="{00000000-0005-0000-0000-0000AC4B0000}"/>
    <cellStyle name="Normal 4 3 3 9 4 2 3" xfId="30222" xr:uid="{00000000-0005-0000-0000-0000AD4B0000}"/>
    <cellStyle name="Normal 4 3 3 9 4 3" xfId="15082" xr:uid="{00000000-0005-0000-0000-0000AE4B0000}"/>
    <cellStyle name="Normal 4 3 3 9 4 3 2" xfId="35268" xr:uid="{00000000-0005-0000-0000-0000AF4B0000}"/>
    <cellStyle name="Normal 4 3 3 9 4 4" xfId="25176" xr:uid="{00000000-0005-0000-0000-0000B04B0000}"/>
    <cellStyle name="Normal 4 3 3 9 5" xfId="6277" xr:uid="{00000000-0005-0000-0000-0000B14B0000}"/>
    <cellStyle name="Normal 4 3 3 9 5 2" xfId="16369" xr:uid="{00000000-0005-0000-0000-0000B24B0000}"/>
    <cellStyle name="Normal 4 3 3 9 5 2 2" xfId="36555" xr:uid="{00000000-0005-0000-0000-0000B34B0000}"/>
    <cellStyle name="Normal 4 3 3 9 5 3" xfId="26463" xr:uid="{00000000-0005-0000-0000-0000B44B0000}"/>
    <cellStyle name="Normal 4 3 3 9 6" xfId="11323" xr:uid="{00000000-0005-0000-0000-0000B54B0000}"/>
    <cellStyle name="Normal 4 3 3 9 6 2" xfId="31509" xr:uid="{00000000-0005-0000-0000-0000B64B0000}"/>
    <cellStyle name="Normal 4 3 3 9 7" xfId="21417" xr:uid="{00000000-0005-0000-0000-0000B74B0000}"/>
    <cellStyle name="Normal 4 3 4" xfId="228" xr:uid="{00000000-0005-0000-0000-0000B84B0000}"/>
    <cellStyle name="Normal 4 3 4 10" xfId="1388" xr:uid="{00000000-0005-0000-0000-0000B94B0000}"/>
    <cellStyle name="Normal 4 3 4 10 2" xfId="3967" xr:uid="{00000000-0005-0000-0000-0000BA4B0000}"/>
    <cellStyle name="Normal 4 3 4 10 2 2" xfId="9013" xr:uid="{00000000-0005-0000-0000-0000BB4B0000}"/>
    <cellStyle name="Normal 4 3 4 10 2 2 2" xfId="19105" xr:uid="{00000000-0005-0000-0000-0000BC4B0000}"/>
    <cellStyle name="Normal 4 3 4 10 2 2 2 2" xfId="39291" xr:uid="{00000000-0005-0000-0000-0000BD4B0000}"/>
    <cellStyle name="Normal 4 3 4 10 2 2 3" xfId="29199" xr:uid="{00000000-0005-0000-0000-0000BE4B0000}"/>
    <cellStyle name="Normal 4 3 4 10 2 3" xfId="14059" xr:uid="{00000000-0005-0000-0000-0000BF4B0000}"/>
    <cellStyle name="Normal 4 3 4 10 2 3 2" xfId="34245" xr:uid="{00000000-0005-0000-0000-0000C04B0000}"/>
    <cellStyle name="Normal 4 3 4 10 2 4" xfId="24153" xr:uid="{00000000-0005-0000-0000-0000C14B0000}"/>
    <cellStyle name="Normal 4 3 4 10 3" xfId="2680" xr:uid="{00000000-0005-0000-0000-0000C24B0000}"/>
    <cellStyle name="Normal 4 3 4 10 3 2" xfId="7726" xr:uid="{00000000-0005-0000-0000-0000C34B0000}"/>
    <cellStyle name="Normal 4 3 4 10 3 2 2" xfId="17818" xr:uid="{00000000-0005-0000-0000-0000C44B0000}"/>
    <cellStyle name="Normal 4 3 4 10 3 2 2 2" xfId="38004" xr:uid="{00000000-0005-0000-0000-0000C54B0000}"/>
    <cellStyle name="Normal 4 3 4 10 3 2 3" xfId="27912" xr:uid="{00000000-0005-0000-0000-0000C64B0000}"/>
    <cellStyle name="Normal 4 3 4 10 3 3" xfId="12772" xr:uid="{00000000-0005-0000-0000-0000C74B0000}"/>
    <cellStyle name="Normal 4 3 4 10 3 3 2" xfId="32958" xr:uid="{00000000-0005-0000-0000-0000C84B0000}"/>
    <cellStyle name="Normal 4 3 4 10 3 4" xfId="22866" xr:uid="{00000000-0005-0000-0000-0000C94B0000}"/>
    <cellStyle name="Normal 4 3 4 10 4" xfId="5152" xr:uid="{00000000-0005-0000-0000-0000CA4B0000}"/>
    <cellStyle name="Normal 4 3 4 10 4 2" xfId="10198" xr:uid="{00000000-0005-0000-0000-0000CB4B0000}"/>
    <cellStyle name="Normal 4 3 4 10 4 2 2" xfId="20290" xr:uid="{00000000-0005-0000-0000-0000CC4B0000}"/>
    <cellStyle name="Normal 4 3 4 10 4 2 2 2" xfId="40476" xr:uid="{00000000-0005-0000-0000-0000CD4B0000}"/>
    <cellStyle name="Normal 4 3 4 10 4 2 3" xfId="30384" xr:uid="{00000000-0005-0000-0000-0000CE4B0000}"/>
    <cellStyle name="Normal 4 3 4 10 4 3" xfId="15244" xr:uid="{00000000-0005-0000-0000-0000CF4B0000}"/>
    <cellStyle name="Normal 4 3 4 10 4 3 2" xfId="35430" xr:uid="{00000000-0005-0000-0000-0000D04B0000}"/>
    <cellStyle name="Normal 4 3 4 10 4 4" xfId="25338" xr:uid="{00000000-0005-0000-0000-0000D14B0000}"/>
    <cellStyle name="Normal 4 3 4 10 5" xfId="6439" xr:uid="{00000000-0005-0000-0000-0000D24B0000}"/>
    <cellStyle name="Normal 4 3 4 10 5 2" xfId="16531" xr:uid="{00000000-0005-0000-0000-0000D34B0000}"/>
    <cellStyle name="Normal 4 3 4 10 5 2 2" xfId="36717" xr:uid="{00000000-0005-0000-0000-0000D44B0000}"/>
    <cellStyle name="Normal 4 3 4 10 5 3" xfId="26625" xr:uid="{00000000-0005-0000-0000-0000D54B0000}"/>
    <cellStyle name="Normal 4 3 4 10 6" xfId="11485" xr:uid="{00000000-0005-0000-0000-0000D64B0000}"/>
    <cellStyle name="Normal 4 3 4 10 6 2" xfId="31671" xr:uid="{00000000-0005-0000-0000-0000D74B0000}"/>
    <cellStyle name="Normal 4 3 4 10 7" xfId="21579" xr:uid="{00000000-0005-0000-0000-0000D84B0000}"/>
    <cellStyle name="Normal 4 3 4 11" xfId="1464" xr:uid="{00000000-0005-0000-0000-0000D94B0000}"/>
    <cellStyle name="Normal 4 3 4 11 2" xfId="4039" xr:uid="{00000000-0005-0000-0000-0000DA4B0000}"/>
    <cellStyle name="Normal 4 3 4 11 2 2" xfId="9085" xr:uid="{00000000-0005-0000-0000-0000DB4B0000}"/>
    <cellStyle name="Normal 4 3 4 11 2 2 2" xfId="19177" xr:uid="{00000000-0005-0000-0000-0000DC4B0000}"/>
    <cellStyle name="Normal 4 3 4 11 2 2 2 2" xfId="39363" xr:uid="{00000000-0005-0000-0000-0000DD4B0000}"/>
    <cellStyle name="Normal 4 3 4 11 2 2 3" xfId="29271" xr:uid="{00000000-0005-0000-0000-0000DE4B0000}"/>
    <cellStyle name="Normal 4 3 4 11 2 3" xfId="14131" xr:uid="{00000000-0005-0000-0000-0000DF4B0000}"/>
    <cellStyle name="Normal 4 3 4 11 2 3 2" xfId="34317" xr:uid="{00000000-0005-0000-0000-0000E04B0000}"/>
    <cellStyle name="Normal 4 3 4 11 2 4" xfId="24225" xr:uid="{00000000-0005-0000-0000-0000E14B0000}"/>
    <cellStyle name="Normal 4 3 4 11 3" xfId="2752" xr:uid="{00000000-0005-0000-0000-0000E24B0000}"/>
    <cellStyle name="Normal 4 3 4 11 3 2" xfId="7798" xr:uid="{00000000-0005-0000-0000-0000E34B0000}"/>
    <cellStyle name="Normal 4 3 4 11 3 2 2" xfId="17890" xr:uid="{00000000-0005-0000-0000-0000E44B0000}"/>
    <cellStyle name="Normal 4 3 4 11 3 2 2 2" xfId="38076" xr:uid="{00000000-0005-0000-0000-0000E54B0000}"/>
    <cellStyle name="Normal 4 3 4 11 3 2 3" xfId="27984" xr:uid="{00000000-0005-0000-0000-0000E64B0000}"/>
    <cellStyle name="Normal 4 3 4 11 3 3" xfId="12844" xr:uid="{00000000-0005-0000-0000-0000E74B0000}"/>
    <cellStyle name="Normal 4 3 4 11 3 3 2" xfId="33030" xr:uid="{00000000-0005-0000-0000-0000E84B0000}"/>
    <cellStyle name="Normal 4 3 4 11 3 4" xfId="22938" xr:uid="{00000000-0005-0000-0000-0000E94B0000}"/>
    <cellStyle name="Normal 4 3 4 11 4" xfId="5224" xr:uid="{00000000-0005-0000-0000-0000EA4B0000}"/>
    <cellStyle name="Normal 4 3 4 11 4 2" xfId="10270" xr:uid="{00000000-0005-0000-0000-0000EB4B0000}"/>
    <cellStyle name="Normal 4 3 4 11 4 2 2" xfId="20362" xr:uid="{00000000-0005-0000-0000-0000EC4B0000}"/>
    <cellStyle name="Normal 4 3 4 11 4 2 2 2" xfId="40548" xr:uid="{00000000-0005-0000-0000-0000ED4B0000}"/>
    <cellStyle name="Normal 4 3 4 11 4 2 3" xfId="30456" xr:uid="{00000000-0005-0000-0000-0000EE4B0000}"/>
    <cellStyle name="Normal 4 3 4 11 4 3" xfId="15316" xr:uid="{00000000-0005-0000-0000-0000EF4B0000}"/>
    <cellStyle name="Normal 4 3 4 11 4 3 2" xfId="35502" xr:uid="{00000000-0005-0000-0000-0000F04B0000}"/>
    <cellStyle name="Normal 4 3 4 11 4 4" xfId="25410" xr:uid="{00000000-0005-0000-0000-0000F14B0000}"/>
    <cellStyle name="Normal 4 3 4 11 5" xfId="6511" xr:uid="{00000000-0005-0000-0000-0000F24B0000}"/>
    <cellStyle name="Normal 4 3 4 11 5 2" xfId="16603" xr:uid="{00000000-0005-0000-0000-0000F34B0000}"/>
    <cellStyle name="Normal 4 3 4 11 5 2 2" xfId="36789" xr:uid="{00000000-0005-0000-0000-0000F44B0000}"/>
    <cellStyle name="Normal 4 3 4 11 5 3" xfId="26697" xr:uid="{00000000-0005-0000-0000-0000F54B0000}"/>
    <cellStyle name="Normal 4 3 4 11 6" xfId="11557" xr:uid="{00000000-0005-0000-0000-0000F64B0000}"/>
    <cellStyle name="Normal 4 3 4 11 6 2" xfId="31743" xr:uid="{00000000-0005-0000-0000-0000F74B0000}"/>
    <cellStyle name="Normal 4 3 4 11 7" xfId="21651" xr:uid="{00000000-0005-0000-0000-0000F84B0000}"/>
    <cellStyle name="Normal 4 3 4 12" xfId="686" xr:uid="{00000000-0005-0000-0000-0000F94B0000}"/>
    <cellStyle name="Normal 4 3 4 12 2" xfId="3275" xr:uid="{00000000-0005-0000-0000-0000FA4B0000}"/>
    <cellStyle name="Normal 4 3 4 12 2 2" xfId="8321" xr:uid="{00000000-0005-0000-0000-0000FB4B0000}"/>
    <cellStyle name="Normal 4 3 4 12 2 2 2" xfId="18413" xr:uid="{00000000-0005-0000-0000-0000FC4B0000}"/>
    <cellStyle name="Normal 4 3 4 12 2 2 2 2" xfId="38599" xr:uid="{00000000-0005-0000-0000-0000FD4B0000}"/>
    <cellStyle name="Normal 4 3 4 12 2 2 3" xfId="28507" xr:uid="{00000000-0005-0000-0000-0000FE4B0000}"/>
    <cellStyle name="Normal 4 3 4 12 2 3" xfId="13367" xr:uid="{00000000-0005-0000-0000-0000FF4B0000}"/>
    <cellStyle name="Normal 4 3 4 12 2 3 2" xfId="33553" xr:uid="{00000000-0005-0000-0000-0000004C0000}"/>
    <cellStyle name="Normal 4 3 4 12 2 4" xfId="23461" xr:uid="{00000000-0005-0000-0000-0000014C0000}"/>
    <cellStyle name="Normal 4 3 4 12 3" xfId="1988" xr:uid="{00000000-0005-0000-0000-0000024C0000}"/>
    <cellStyle name="Normal 4 3 4 12 3 2" xfId="7034" xr:uid="{00000000-0005-0000-0000-0000034C0000}"/>
    <cellStyle name="Normal 4 3 4 12 3 2 2" xfId="17126" xr:uid="{00000000-0005-0000-0000-0000044C0000}"/>
    <cellStyle name="Normal 4 3 4 12 3 2 2 2" xfId="37312" xr:uid="{00000000-0005-0000-0000-0000054C0000}"/>
    <cellStyle name="Normal 4 3 4 12 3 2 3" xfId="27220" xr:uid="{00000000-0005-0000-0000-0000064C0000}"/>
    <cellStyle name="Normal 4 3 4 12 3 3" xfId="12080" xr:uid="{00000000-0005-0000-0000-0000074C0000}"/>
    <cellStyle name="Normal 4 3 4 12 3 3 2" xfId="32266" xr:uid="{00000000-0005-0000-0000-0000084C0000}"/>
    <cellStyle name="Normal 4 3 4 12 3 4" xfId="22174" xr:uid="{00000000-0005-0000-0000-0000094C0000}"/>
    <cellStyle name="Normal 4 3 4 12 4" xfId="4480" xr:uid="{00000000-0005-0000-0000-00000A4C0000}"/>
    <cellStyle name="Normal 4 3 4 12 4 2" xfId="9526" xr:uid="{00000000-0005-0000-0000-00000B4C0000}"/>
    <cellStyle name="Normal 4 3 4 12 4 2 2" xfId="19618" xr:uid="{00000000-0005-0000-0000-00000C4C0000}"/>
    <cellStyle name="Normal 4 3 4 12 4 2 2 2" xfId="39804" xr:uid="{00000000-0005-0000-0000-00000D4C0000}"/>
    <cellStyle name="Normal 4 3 4 12 4 2 3" xfId="29712" xr:uid="{00000000-0005-0000-0000-00000E4C0000}"/>
    <cellStyle name="Normal 4 3 4 12 4 3" xfId="14572" xr:uid="{00000000-0005-0000-0000-00000F4C0000}"/>
    <cellStyle name="Normal 4 3 4 12 4 3 2" xfId="34758" xr:uid="{00000000-0005-0000-0000-0000104C0000}"/>
    <cellStyle name="Normal 4 3 4 12 4 4" xfId="24666" xr:uid="{00000000-0005-0000-0000-0000114C0000}"/>
    <cellStyle name="Normal 4 3 4 12 5" xfId="5747" xr:uid="{00000000-0005-0000-0000-0000124C0000}"/>
    <cellStyle name="Normal 4 3 4 12 5 2" xfId="15839" xr:uid="{00000000-0005-0000-0000-0000134C0000}"/>
    <cellStyle name="Normal 4 3 4 12 5 2 2" xfId="36025" xr:uid="{00000000-0005-0000-0000-0000144C0000}"/>
    <cellStyle name="Normal 4 3 4 12 5 3" xfId="25933" xr:uid="{00000000-0005-0000-0000-0000154C0000}"/>
    <cellStyle name="Normal 4 3 4 12 6" xfId="10793" xr:uid="{00000000-0005-0000-0000-0000164C0000}"/>
    <cellStyle name="Normal 4 3 4 12 6 2" xfId="30979" xr:uid="{00000000-0005-0000-0000-0000174C0000}"/>
    <cellStyle name="Normal 4 3 4 12 7" xfId="20887" xr:uid="{00000000-0005-0000-0000-0000184C0000}"/>
    <cellStyle name="Normal 4 3 4 13" xfId="2933" xr:uid="{00000000-0005-0000-0000-0000194C0000}"/>
    <cellStyle name="Normal 4 3 4 13 2" xfId="7979" xr:uid="{00000000-0005-0000-0000-00001A4C0000}"/>
    <cellStyle name="Normal 4 3 4 13 2 2" xfId="18071" xr:uid="{00000000-0005-0000-0000-00001B4C0000}"/>
    <cellStyle name="Normal 4 3 4 13 2 2 2" xfId="38257" xr:uid="{00000000-0005-0000-0000-00001C4C0000}"/>
    <cellStyle name="Normal 4 3 4 13 2 3" xfId="28165" xr:uid="{00000000-0005-0000-0000-00001D4C0000}"/>
    <cellStyle name="Normal 4 3 4 13 3" xfId="13025" xr:uid="{00000000-0005-0000-0000-00001E4C0000}"/>
    <cellStyle name="Normal 4 3 4 13 3 2" xfId="33211" xr:uid="{00000000-0005-0000-0000-00001F4C0000}"/>
    <cellStyle name="Normal 4 3 4 13 4" xfId="23119" xr:uid="{00000000-0005-0000-0000-0000204C0000}"/>
    <cellStyle name="Normal 4 3 4 14" xfId="1646" xr:uid="{00000000-0005-0000-0000-0000214C0000}"/>
    <cellStyle name="Normal 4 3 4 14 2" xfId="6692" xr:uid="{00000000-0005-0000-0000-0000224C0000}"/>
    <cellStyle name="Normal 4 3 4 14 2 2" xfId="16784" xr:uid="{00000000-0005-0000-0000-0000234C0000}"/>
    <cellStyle name="Normal 4 3 4 14 2 2 2" xfId="36970" xr:uid="{00000000-0005-0000-0000-0000244C0000}"/>
    <cellStyle name="Normal 4 3 4 14 2 3" xfId="26878" xr:uid="{00000000-0005-0000-0000-0000254C0000}"/>
    <cellStyle name="Normal 4 3 4 14 3" xfId="11738" xr:uid="{00000000-0005-0000-0000-0000264C0000}"/>
    <cellStyle name="Normal 4 3 4 14 3 2" xfId="31924" xr:uid="{00000000-0005-0000-0000-0000274C0000}"/>
    <cellStyle name="Normal 4 3 4 14 4" xfId="21832" xr:uid="{00000000-0005-0000-0000-0000284C0000}"/>
    <cellStyle name="Normal 4 3 4 15" xfId="4184" xr:uid="{00000000-0005-0000-0000-0000294C0000}"/>
    <cellStyle name="Normal 4 3 4 15 2" xfId="9230" xr:uid="{00000000-0005-0000-0000-00002A4C0000}"/>
    <cellStyle name="Normal 4 3 4 15 2 2" xfId="19322" xr:uid="{00000000-0005-0000-0000-00002B4C0000}"/>
    <cellStyle name="Normal 4 3 4 15 2 2 2" xfId="39508" xr:uid="{00000000-0005-0000-0000-00002C4C0000}"/>
    <cellStyle name="Normal 4 3 4 15 2 3" xfId="29416" xr:uid="{00000000-0005-0000-0000-00002D4C0000}"/>
    <cellStyle name="Normal 4 3 4 15 3" xfId="14276" xr:uid="{00000000-0005-0000-0000-00002E4C0000}"/>
    <cellStyle name="Normal 4 3 4 15 3 2" xfId="34462" xr:uid="{00000000-0005-0000-0000-00002F4C0000}"/>
    <cellStyle name="Normal 4 3 4 15 4" xfId="24370" xr:uid="{00000000-0005-0000-0000-0000304C0000}"/>
    <cellStyle name="Normal 4 3 4 16" xfId="5405" xr:uid="{00000000-0005-0000-0000-0000314C0000}"/>
    <cellStyle name="Normal 4 3 4 16 2" xfId="15497" xr:uid="{00000000-0005-0000-0000-0000324C0000}"/>
    <cellStyle name="Normal 4 3 4 16 2 2" xfId="35683" xr:uid="{00000000-0005-0000-0000-0000334C0000}"/>
    <cellStyle name="Normal 4 3 4 16 3" xfId="25591" xr:uid="{00000000-0005-0000-0000-0000344C0000}"/>
    <cellStyle name="Normal 4 3 4 17" xfId="10451" xr:uid="{00000000-0005-0000-0000-0000354C0000}"/>
    <cellStyle name="Normal 4 3 4 17 2" xfId="30637" xr:uid="{00000000-0005-0000-0000-0000364C0000}"/>
    <cellStyle name="Normal 4 3 4 18" xfId="20545" xr:uid="{00000000-0005-0000-0000-0000374C0000}"/>
    <cellStyle name="Normal 4 3 4 2" xfId="300" xr:uid="{00000000-0005-0000-0000-0000384C0000}"/>
    <cellStyle name="Normal 4 3 4 2 2" xfId="444" xr:uid="{00000000-0005-0000-0000-0000394C0000}"/>
    <cellStyle name="Normal 4 3 4 2 2 2" xfId="1536" xr:uid="{00000000-0005-0000-0000-00003A4C0000}"/>
    <cellStyle name="Normal 4 3 4 2 2 2 2" xfId="4111" xr:uid="{00000000-0005-0000-0000-00003B4C0000}"/>
    <cellStyle name="Normal 4 3 4 2 2 2 2 2" xfId="9157" xr:uid="{00000000-0005-0000-0000-00003C4C0000}"/>
    <cellStyle name="Normal 4 3 4 2 2 2 2 2 2" xfId="19249" xr:uid="{00000000-0005-0000-0000-00003D4C0000}"/>
    <cellStyle name="Normal 4 3 4 2 2 2 2 2 2 2" xfId="39435" xr:uid="{00000000-0005-0000-0000-00003E4C0000}"/>
    <cellStyle name="Normal 4 3 4 2 2 2 2 2 3" xfId="29343" xr:uid="{00000000-0005-0000-0000-00003F4C0000}"/>
    <cellStyle name="Normal 4 3 4 2 2 2 2 3" xfId="14203" xr:uid="{00000000-0005-0000-0000-0000404C0000}"/>
    <cellStyle name="Normal 4 3 4 2 2 2 2 3 2" xfId="34389" xr:uid="{00000000-0005-0000-0000-0000414C0000}"/>
    <cellStyle name="Normal 4 3 4 2 2 2 2 4" xfId="24297" xr:uid="{00000000-0005-0000-0000-0000424C0000}"/>
    <cellStyle name="Normal 4 3 4 2 2 2 3" xfId="2824" xr:uid="{00000000-0005-0000-0000-0000434C0000}"/>
    <cellStyle name="Normal 4 3 4 2 2 2 3 2" xfId="7870" xr:uid="{00000000-0005-0000-0000-0000444C0000}"/>
    <cellStyle name="Normal 4 3 4 2 2 2 3 2 2" xfId="17962" xr:uid="{00000000-0005-0000-0000-0000454C0000}"/>
    <cellStyle name="Normal 4 3 4 2 2 2 3 2 2 2" xfId="38148" xr:uid="{00000000-0005-0000-0000-0000464C0000}"/>
    <cellStyle name="Normal 4 3 4 2 2 2 3 2 3" xfId="28056" xr:uid="{00000000-0005-0000-0000-0000474C0000}"/>
    <cellStyle name="Normal 4 3 4 2 2 2 3 3" xfId="12916" xr:uid="{00000000-0005-0000-0000-0000484C0000}"/>
    <cellStyle name="Normal 4 3 4 2 2 2 3 3 2" xfId="33102" xr:uid="{00000000-0005-0000-0000-0000494C0000}"/>
    <cellStyle name="Normal 4 3 4 2 2 2 3 4" xfId="23010" xr:uid="{00000000-0005-0000-0000-00004A4C0000}"/>
    <cellStyle name="Normal 4 3 4 2 2 2 4" xfId="5296" xr:uid="{00000000-0005-0000-0000-00004B4C0000}"/>
    <cellStyle name="Normal 4 3 4 2 2 2 4 2" xfId="10342" xr:uid="{00000000-0005-0000-0000-00004C4C0000}"/>
    <cellStyle name="Normal 4 3 4 2 2 2 4 2 2" xfId="20434" xr:uid="{00000000-0005-0000-0000-00004D4C0000}"/>
    <cellStyle name="Normal 4 3 4 2 2 2 4 2 2 2" xfId="40620" xr:uid="{00000000-0005-0000-0000-00004E4C0000}"/>
    <cellStyle name="Normal 4 3 4 2 2 2 4 2 3" xfId="30528" xr:uid="{00000000-0005-0000-0000-00004F4C0000}"/>
    <cellStyle name="Normal 4 3 4 2 2 2 4 3" xfId="15388" xr:uid="{00000000-0005-0000-0000-0000504C0000}"/>
    <cellStyle name="Normal 4 3 4 2 2 2 4 3 2" xfId="35574" xr:uid="{00000000-0005-0000-0000-0000514C0000}"/>
    <cellStyle name="Normal 4 3 4 2 2 2 4 4" xfId="25482" xr:uid="{00000000-0005-0000-0000-0000524C0000}"/>
    <cellStyle name="Normal 4 3 4 2 2 2 5" xfId="6583" xr:uid="{00000000-0005-0000-0000-0000534C0000}"/>
    <cellStyle name="Normal 4 3 4 2 2 2 5 2" xfId="16675" xr:uid="{00000000-0005-0000-0000-0000544C0000}"/>
    <cellStyle name="Normal 4 3 4 2 2 2 5 2 2" xfId="36861" xr:uid="{00000000-0005-0000-0000-0000554C0000}"/>
    <cellStyle name="Normal 4 3 4 2 2 2 5 3" xfId="26769" xr:uid="{00000000-0005-0000-0000-0000564C0000}"/>
    <cellStyle name="Normal 4 3 4 2 2 2 6" xfId="11629" xr:uid="{00000000-0005-0000-0000-0000574C0000}"/>
    <cellStyle name="Normal 4 3 4 2 2 2 6 2" xfId="31815" xr:uid="{00000000-0005-0000-0000-0000584C0000}"/>
    <cellStyle name="Normal 4 3 4 2 2 2 7" xfId="21723" xr:uid="{00000000-0005-0000-0000-0000594C0000}"/>
    <cellStyle name="Normal 4 3 4 2 2 3" xfId="3149" xr:uid="{00000000-0005-0000-0000-00005A4C0000}"/>
    <cellStyle name="Normal 4 3 4 2 2 3 2" xfId="8195" xr:uid="{00000000-0005-0000-0000-00005B4C0000}"/>
    <cellStyle name="Normal 4 3 4 2 2 3 2 2" xfId="18287" xr:uid="{00000000-0005-0000-0000-00005C4C0000}"/>
    <cellStyle name="Normal 4 3 4 2 2 3 2 2 2" xfId="38473" xr:uid="{00000000-0005-0000-0000-00005D4C0000}"/>
    <cellStyle name="Normal 4 3 4 2 2 3 2 3" xfId="28381" xr:uid="{00000000-0005-0000-0000-00005E4C0000}"/>
    <cellStyle name="Normal 4 3 4 2 2 3 3" xfId="13241" xr:uid="{00000000-0005-0000-0000-00005F4C0000}"/>
    <cellStyle name="Normal 4 3 4 2 2 3 3 2" xfId="33427" xr:uid="{00000000-0005-0000-0000-0000604C0000}"/>
    <cellStyle name="Normal 4 3 4 2 2 3 4" xfId="23335" xr:uid="{00000000-0005-0000-0000-0000614C0000}"/>
    <cellStyle name="Normal 4 3 4 2 2 4" xfId="1862" xr:uid="{00000000-0005-0000-0000-0000624C0000}"/>
    <cellStyle name="Normal 4 3 4 2 2 4 2" xfId="6908" xr:uid="{00000000-0005-0000-0000-0000634C0000}"/>
    <cellStyle name="Normal 4 3 4 2 2 4 2 2" xfId="17000" xr:uid="{00000000-0005-0000-0000-0000644C0000}"/>
    <cellStyle name="Normal 4 3 4 2 2 4 2 2 2" xfId="37186" xr:uid="{00000000-0005-0000-0000-0000654C0000}"/>
    <cellStyle name="Normal 4 3 4 2 2 4 2 3" xfId="27094" xr:uid="{00000000-0005-0000-0000-0000664C0000}"/>
    <cellStyle name="Normal 4 3 4 2 2 4 3" xfId="11954" xr:uid="{00000000-0005-0000-0000-0000674C0000}"/>
    <cellStyle name="Normal 4 3 4 2 2 4 3 2" xfId="32140" xr:uid="{00000000-0005-0000-0000-0000684C0000}"/>
    <cellStyle name="Normal 4 3 4 2 2 4 4" xfId="22048" xr:uid="{00000000-0005-0000-0000-0000694C0000}"/>
    <cellStyle name="Normal 4 3 4 2 2 5" xfId="4400" xr:uid="{00000000-0005-0000-0000-00006A4C0000}"/>
    <cellStyle name="Normal 4 3 4 2 2 5 2" xfId="9446" xr:uid="{00000000-0005-0000-0000-00006B4C0000}"/>
    <cellStyle name="Normal 4 3 4 2 2 5 2 2" xfId="19538" xr:uid="{00000000-0005-0000-0000-00006C4C0000}"/>
    <cellStyle name="Normal 4 3 4 2 2 5 2 2 2" xfId="39724" xr:uid="{00000000-0005-0000-0000-00006D4C0000}"/>
    <cellStyle name="Normal 4 3 4 2 2 5 2 3" xfId="29632" xr:uid="{00000000-0005-0000-0000-00006E4C0000}"/>
    <cellStyle name="Normal 4 3 4 2 2 5 3" xfId="14492" xr:uid="{00000000-0005-0000-0000-00006F4C0000}"/>
    <cellStyle name="Normal 4 3 4 2 2 5 3 2" xfId="34678" xr:uid="{00000000-0005-0000-0000-0000704C0000}"/>
    <cellStyle name="Normal 4 3 4 2 2 5 4" xfId="24586" xr:uid="{00000000-0005-0000-0000-0000714C0000}"/>
    <cellStyle name="Normal 4 3 4 2 2 6" xfId="5621" xr:uid="{00000000-0005-0000-0000-0000724C0000}"/>
    <cellStyle name="Normal 4 3 4 2 2 6 2" xfId="15713" xr:uid="{00000000-0005-0000-0000-0000734C0000}"/>
    <cellStyle name="Normal 4 3 4 2 2 6 2 2" xfId="35899" xr:uid="{00000000-0005-0000-0000-0000744C0000}"/>
    <cellStyle name="Normal 4 3 4 2 2 6 3" xfId="25807" xr:uid="{00000000-0005-0000-0000-0000754C0000}"/>
    <cellStyle name="Normal 4 3 4 2 2 7" xfId="10667" xr:uid="{00000000-0005-0000-0000-0000764C0000}"/>
    <cellStyle name="Normal 4 3 4 2 2 7 2" xfId="30853" xr:uid="{00000000-0005-0000-0000-0000774C0000}"/>
    <cellStyle name="Normal 4 3 4 2 2 8" xfId="20761" xr:uid="{00000000-0005-0000-0000-0000784C0000}"/>
    <cellStyle name="Normal 4 3 4 2 3" xfId="792" xr:uid="{00000000-0005-0000-0000-0000794C0000}"/>
    <cellStyle name="Normal 4 3 4 2 3 2" xfId="3379" xr:uid="{00000000-0005-0000-0000-00007A4C0000}"/>
    <cellStyle name="Normal 4 3 4 2 3 2 2" xfId="8425" xr:uid="{00000000-0005-0000-0000-00007B4C0000}"/>
    <cellStyle name="Normal 4 3 4 2 3 2 2 2" xfId="18517" xr:uid="{00000000-0005-0000-0000-00007C4C0000}"/>
    <cellStyle name="Normal 4 3 4 2 3 2 2 2 2" xfId="38703" xr:uid="{00000000-0005-0000-0000-00007D4C0000}"/>
    <cellStyle name="Normal 4 3 4 2 3 2 2 3" xfId="28611" xr:uid="{00000000-0005-0000-0000-00007E4C0000}"/>
    <cellStyle name="Normal 4 3 4 2 3 2 3" xfId="13471" xr:uid="{00000000-0005-0000-0000-00007F4C0000}"/>
    <cellStyle name="Normal 4 3 4 2 3 2 3 2" xfId="33657" xr:uid="{00000000-0005-0000-0000-0000804C0000}"/>
    <cellStyle name="Normal 4 3 4 2 3 2 4" xfId="23565" xr:uid="{00000000-0005-0000-0000-0000814C0000}"/>
    <cellStyle name="Normal 4 3 4 2 3 3" xfId="2092" xr:uid="{00000000-0005-0000-0000-0000824C0000}"/>
    <cellStyle name="Normal 4 3 4 2 3 3 2" xfId="7138" xr:uid="{00000000-0005-0000-0000-0000834C0000}"/>
    <cellStyle name="Normal 4 3 4 2 3 3 2 2" xfId="17230" xr:uid="{00000000-0005-0000-0000-0000844C0000}"/>
    <cellStyle name="Normal 4 3 4 2 3 3 2 2 2" xfId="37416" xr:uid="{00000000-0005-0000-0000-0000854C0000}"/>
    <cellStyle name="Normal 4 3 4 2 3 3 2 3" xfId="27324" xr:uid="{00000000-0005-0000-0000-0000864C0000}"/>
    <cellStyle name="Normal 4 3 4 2 3 3 3" xfId="12184" xr:uid="{00000000-0005-0000-0000-0000874C0000}"/>
    <cellStyle name="Normal 4 3 4 2 3 3 3 2" xfId="32370" xr:uid="{00000000-0005-0000-0000-0000884C0000}"/>
    <cellStyle name="Normal 4 3 4 2 3 3 4" xfId="22278" xr:uid="{00000000-0005-0000-0000-0000894C0000}"/>
    <cellStyle name="Normal 4 3 4 2 3 4" xfId="4565" xr:uid="{00000000-0005-0000-0000-00008A4C0000}"/>
    <cellStyle name="Normal 4 3 4 2 3 4 2" xfId="9611" xr:uid="{00000000-0005-0000-0000-00008B4C0000}"/>
    <cellStyle name="Normal 4 3 4 2 3 4 2 2" xfId="19703" xr:uid="{00000000-0005-0000-0000-00008C4C0000}"/>
    <cellStyle name="Normal 4 3 4 2 3 4 2 2 2" xfId="39889" xr:uid="{00000000-0005-0000-0000-00008D4C0000}"/>
    <cellStyle name="Normal 4 3 4 2 3 4 2 3" xfId="29797" xr:uid="{00000000-0005-0000-0000-00008E4C0000}"/>
    <cellStyle name="Normal 4 3 4 2 3 4 3" xfId="14657" xr:uid="{00000000-0005-0000-0000-00008F4C0000}"/>
    <cellStyle name="Normal 4 3 4 2 3 4 3 2" xfId="34843" xr:uid="{00000000-0005-0000-0000-0000904C0000}"/>
    <cellStyle name="Normal 4 3 4 2 3 4 4" xfId="24751" xr:uid="{00000000-0005-0000-0000-0000914C0000}"/>
    <cellStyle name="Normal 4 3 4 2 3 5" xfId="5851" xr:uid="{00000000-0005-0000-0000-0000924C0000}"/>
    <cellStyle name="Normal 4 3 4 2 3 5 2" xfId="15943" xr:uid="{00000000-0005-0000-0000-0000934C0000}"/>
    <cellStyle name="Normal 4 3 4 2 3 5 2 2" xfId="36129" xr:uid="{00000000-0005-0000-0000-0000944C0000}"/>
    <cellStyle name="Normal 4 3 4 2 3 5 3" xfId="26037" xr:uid="{00000000-0005-0000-0000-0000954C0000}"/>
    <cellStyle name="Normal 4 3 4 2 3 6" xfId="10897" xr:uid="{00000000-0005-0000-0000-0000964C0000}"/>
    <cellStyle name="Normal 4 3 4 2 3 6 2" xfId="31083" xr:uid="{00000000-0005-0000-0000-0000974C0000}"/>
    <cellStyle name="Normal 4 3 4 2 3 7" xfId="20991" xr:uid="{00000000-0005-0000-0000-0000984C0000}"/>
    <cellStyle name="Normal 4 3 4 2 4" xfId="3005" xr:uid="{00000000-0005-0000-0000-0000994C0000}"/>
    <cellStyle name="Normal 4 3 4 2 4 2" xfId="8051" xr:uid="{00000000-0005-0000-0000-00009A4C0000}"/>
    <cellStyle name="Normal 4 3 4 2 4 2 2" xfId="18143" xr:uid="{00000000-0005-0000-0000-00009B4C0000}"/>
    <cellStyle name="Normal 4 3 4 2 4 2 2 2" xfId="38329" xr:uid="{00000000-0005-0000-0000-00009C4C0000}"/>
    <cellStyle name="Normal 4 3 4 2 4 2 3" xfId="28237" xr:uid="{00000000-0005-0000-0000-00009D4C0000}"/>
    <cellStyle name="Normal 4 3 4 2 4 3" xfId="13097" xr:uid="{00000000-0005-0000-0000-00009E4C0000}"/>
    <cellStyle name="Normal 4 3 4 2 4 3 2" xfId="33283" xr:uid="{00000000-0005-0000-0000-00009F4C0000}"/>
    <cellStyle name="Normal 4 3 4 2 4 4" xfId="23191" xr:uid="{00000000-0005-0000-0000-0000A04C0000}"/>
    <cellStyle name="Normal 4 3 4 2 5" xfId="1718" xr:uid="{00000000-0005-0000-0000-0000A14C0000}"/>
    <cellStyle name="Normal 4 3 4 2 5 2" xfId="6764" xr:uid="{00000000-0005-0000-0000-0000A24C0000}"/>
    <cellStyle name="Normal 4 3 4 2 5 2 2" xfId="16856" xr:uid="{00000000-0005-0000-0000-0000A34C0000}"/>
    <cellStyle name="Normal 4 3 4 2 5 2 2 2" xfId="37042" xr:uid="{00000000-0005-0000-0000-0000A44C0000}"/>
    <cellStyle name="Normal 4 3 4 2 5 2 3" xfId="26950" xr:uid="{00000000-0005-0000-0000-0000A54C0000}"/>
    <cellStyle name="Normal 4 3 4 2 5 3" xfId="11810" xr:uid="{00000000-0005-0000-0000-0000A64C0000}"/>
    <cellStyle name="Normal 4 3 4 2 5 3 2" xfId="31996" xr:uid="{00000000-0005-0000-0000-0000A74C0000}"/>
    <cellStyle name="Normal 4 3 4 2 5 4" xfId="21904" xr:uid="{00000000-0005-0000-0000-0000A84C0000}"/>
    <cellStyle name="Normal 4 3 4 2 6" xfId="4256" xr:uid="{00000000-0005-0000-0000-0000A94C0000}"/>
    <cellStyle name="Normal 4 3 4 2 6 2" xfId="9302" xr:uid="{00000000-0005-0000-0000-0000AA4C0000}"/>
    <cellStyle name="Normal 4 3 4 2 6 2 2" xfId="19394" xr:uid="{00000000-0005-0000-0000-0000AB4C0000}"/>
    <cellStyle name="Normal 4 3 4 2 6 2 2 2" xfId="39580" xr:uid="{00000000-0005-0000-0000-0000AC4C0000}"/>
    <cellStyle name="Normal 4 3 4 2 6 2 3" xfId="29488" xr:uid="{00000000-0005-0000-0000-0000AD4C0000}"/>
    <cellStyle name="Normal 4 3 4 2 6 3" xfId="14348" xr:uid="{00000000-0005-0000-0000-0000AE4C0000}"/>
    <cellStyle name="Normal 4 3 4 2 6 3 2" xfId="34534" xr:uid="{00000000-0005-0000-0000-0000AF4C0000}"/>
    <cellStyle name="Normal 4 3 4 2 6 4" xfId="24442" xr:uid="{00000000-0005-0000-0000-0000B04C0000}"/>
    <cellStyle name="Normal 4 3 4 2 7" xfId="5477" xr:uid="{00000000-0005-0000-0000-0000B14C0000}"/>
    <cellStyle name="Normal 4 3 4 2 7 2" xfId="15569" xr:uid="{00000000-0005-0000-0000-0000B24C0000}"/>
    <cellStyle name="Normal 4 3 4 2 7 2 2" xfId="35755" xr:uid="{00000000-0005-0000-0000-0000B34C0000}"/>
    <cellStyle name="Normal 4 3 4 2 7 3" xfId="25663" xr:uid="{00000000-0005-0000-0000-0000B44C0000}"/>
    <cellStyle name="Normal 4 3 4 2 8" xfId="10523" xr:uid="{00000000-0005-0000-0000-0000B54C0000}"/>
    <cellStyle name="Normal 4 3 4 2 8 2" xfId="30709" xr:uid="{00000000-0005-0000-0000-0000B64C0000}"/>
    <cellStyle name="Normal 4 3 4 2 9" xfId="20617" xr:uid="{00000000-0005-0000-0000-0000B74C0000}"/>
    <cellStyle name="Normal 4 3 4 3" xfId="372" xr:uid="{00000000-0005-0000-0000-0000B84C0000}"/>
    <cellStyle name="Normal 4 3 4 3 2" xfId="866" xr:uid="{00000000-0005-0000-0000-0000B94C0000}"/>
    <cellStyle name="Normal 4 3 4 3 2 2" xfId="3452" xr:uid="{00000000-0005-0000-0000-0000BA4C0000}"/>
    <cellStyle name="Normal 4 3 4 3 2 2 2" xfId="8498" xr:uid="{00000000-0005-0000-0000-0000BB4C0000}"/>
    <cellStyle name="Normal 4 3 4 3 2 2 2 2" xfId="18590" xr:uid="{00000000-0005-0000-0000-0000BC4C0000}"/>
    <cellStyle name="Normal 4 3 4 3 2 2 2 2 2" xfId="38776" xr:uid="{00000000-0005-0000-0000-0000BD4C0000}"/>
    <cellStyle name="Normal 4 3 4 3 2 2 2 3" xfId="28684" xr:uid="{00000000-0005-0000-0000-0000BE4C0000}"/>
    <cellStyle name="Normal 4 3 4 3 2 2 3" xfId="13544" xr:uid="{00000000-0005-0000-0000-0000BF4C0000}"/>
    <cellStyle name="Normal 4 3 4 3 2 2 3 2" xfId="33730" xr:uid="{00000000-0005-0000-0000-0000C04C0000}"/>
    <cellStyle name="Normal 4 3 4 3 2 2 4" xfId="23638" xr:uid="{00000000-0005-0000-0000-0000C14C0000}"/>
    <cellStyle name="Normal 4 3 4 3 2 3" xfId="2165" xr:uid="{00000000-0005-0000-0000-0000C24C0000}"/>
    <cellStyle name="Normal 4 3 4 3 2 3 2" xfId="7211" xr:uid="{00000000-0005-0000-0000-0000C34C0000}"/>
    <cellStyle name="Normal 4 3 4 3 2 3 2 2" xfId="17303" xr:uid="{00000000-0005-0000-0000-0000C44C0000}"/>
    <cellStyle name="Normal 4 3 4 3 2 3 2 2 2" xfId="37489" xr:uid="{00000000-0005-0000-0000-0000C54C0000}"/>
    <cellStyle name="Normal 4 3 4 3 2 3 2 3" xfId="27397" xr:uid="{00000000-0005-0000-0000-0000C64C0000}"/>
    <cellStyle name="Normal 4 3 4 3 2 3 3" xfId="12257" xr:uid="{00000000-0005-0000-0000-0000C74C0000}"/>
    <cellStyle name="Normal 4 3 4 3 2 3 3 2" xfId="32443" xr:uid="{00000000-0005-0000-0000-0000C84C0000}"/>
    <cellStyle name="Normal 4 3 4 3 2 3 4" xfId="22351" xr:uid="{00000000-0005-0000-0000-0000C94C0000}"/>
    <cellStyle name="Normal 4 3 4 3 2 4" xfId="4638" xr:uid="{00000000-0005-0000-0000-0000CA4C0000}"/>
    <cellStyle name="Normal 4 3 4 3 2 4 2" xfId="9684" xr:uid="{00000000-0005-0000-0000-0000CB4C0000}"/>
    <cellStyle name="Normal 4 3 4 3 2 4 2 2" xfId="19776" xr:uid="{00000000-0005-0000-0000-0000CC4C0000}"/>
    <cellStyle name="Normal 4 3 4 3 2 4 2 2 2" xfId="39962" xr:uid="{00000000-0005-0000-0000-0000CD4C0000}"/>
    <cellStyle name="Normal 4 3 4 3 2 4 2 3" xfId="29870" xr:uid="{00000000-0005-0000-0000-0000CE4C0000}"/>
    <cellStyle name="Normal 4 3 4 3 2 4 3" xfId="14730" xr:uid="{00000000-0005-0000-0000-0000CF4C0000}"/>
    <cellStyle name="Normal 4 3 4 3 2 4 3 2" xfId="34916" xr:uid="{00000000-0005-0000-0000-0000D04C0000}"/>
    <cellStyle name="Normal 4 3 4 3 2 4 4" xfId="24824" xr:uid="{00000000-0005-0000-0000-0000D14C0000}"/>
    <cellStyle name="Normal 4 3 4 3 2 5" xfId="5924" xr:uid="{00000000-0005-0000-0000-0000D24C0000}"/>
    <cellStyle name="Normal 4 3 4 3 2 5 2" xfId="16016" xr:uid="{00000000-0005-0000-0000-0000D34C0000}"/>
    <cellStyle name="Normal 4 3 4 3 2 5 2 2" xfId="36202" xr:uid="{00000000-0005-0000-0000-0000D44C0000}"/>
    <cellStyle name="Normal 4 3 4 3 2 5 3" xfId="26110" xr:uid="{00000000-0005-0000-0000-0000D54C0000}"/>
    <cellStyle name="Normal 4 3 4 3 2 6" xfId="10970" xr:uid="{00000000-0005-0000-0000-0000D64C0000}"/>
    <cellStyle name="Normal 4 3 4 3 2 6 2" xfId="31156" xr:uid="{00000000-0005-0000-0000-0000D74C0000}"/>
    <cellStyle name="Normal 4 3 4 3 2 7" xfId="21064" xr:uid="{00000000-0005-0000-0000-0000D84C0000}"/>
    <cellStyle name="Normal 4 3 4 3 3" xfId="3077" xr:uid="{00000000-0005-0000-0000-0000D94C0000}"/>
    <cellStyle name="Normal 4 3 4 3 3 2" xfId="8123" xr:uid="{00000000-0005-0000-0000-0000DA4C0000}"/>
    <cellStyle name="Normal 4 3 4 3 3 2 2" xfId="18215" xr:uid="{00000000-0005-0000-0000-0000DB4C0000}"/>
    <cellStyle name="Normal 4 3 4 3 3 2 2 2" xfId="38401" xr:uid="{00000000-0005-0000-0000-0000DC4C0000}"/>
    <cellStyle name="Normal 4 3 4 3 3 2 3" xfId="28309" xr:uid="{00000000-0005-0000-0000-0000DD4C0000}"/>
    <cellStyle name="Normal 4 3 4 3 3 3" xfId="13169" xr:uid="{00000000-0005-0000-0000-0000DE4C0000}"/>
    <cellStyle name="Normal 4 3 4 3 3 3 2" xfId="33355" xr:uid="{00000000-0005-0000-0000-0000DF4C0000}"/>
    <cellStyle name="Normal 4 3 4 3 3 4" xfId="23263" xr:uid="{00000000-0005-0000-0000-0000E04C0000}"/>
    <cellStyle name="Normal 4 3 4 3 4" xfId="1790" xr:uid="{00000000-0005-0000-0000-0000E14C0000}"/>
    <cellStyle name="Normal 4 3 4 3 4 2" xfId="6836" xr:uid="{00000000-0005-0000-0000-0000E24C0000}"/>
    <cellStyle name="Normal 4 3 4 3 4 2 2" xfId="16928" xr:uid="{00000000-0005-0000-0000-0000E34C0000}"/>
    <cellStyle name="Normal 4 3 4 3 4 2 2 2" xfId="37114" xr:uid="{00000000-0005-0000-0000-0000E44C0000}"/>
    <cellStyle name="Normal 4 3 4 3 4 2 3" xfId="27022" xr:uid="{00000000-0005-0000-0000-0000E54C0000}"/>
    <cellStyle name="Normal 4 3 4 3 4 3" xfId="11882" xr:uid="{00000000-0005-0000-0000-0000E64C0000}"/>
    <cellStyle name="Normal 4 3 4 3 4 3 2" xfId="32068" xr:uid="{00000000-0005-0000-0000-0000E74C0000}"/>
    <cellStyle name="Normal 4 3 4 3 4 4" xfId="21976" xr:uid="{00000000-0005-0000-0000-0000E84C0000}"/>
    <cellStyle name="Normal 4 3 4 3 5" xfId="4328" xr:uid="{00000000-0005-0000-0000-0000E94C0000}"/>
    <cellStyle name="Normal 4 3 4 3 5 2" xfId="9374" xr:uid="{00000000-0005-0000-0000-0000EA4C0000}"/>
    <cellStyle name="Normal 4 3 4 3 5 2 2" xfId="19466" xr:uid="{00000000-0005-0000-0000-0000EB4C0000}"/>
    <cellStyle name="Normal 4 3 4 3 5 2 2 2" xfId="39652" xr:uid="{00000000-0005-0000-0000-0000EC4C0000}"/>
    <cellStyle name="Normal 4 3 4 3 5 2 3" xfId="29560" xr:uid="{00000000-0005-0000-0000-0000ED4C0000}"/>
    <cellStyle name="Normal 4 3 4 3 5 3" xfId="14420" xr:uid="{00000000-0005-0000-0000-0000EE4C0000}"/>
    <cellStyle name="Normal 4 3 4 3 5 3 2" xfId="34606" xr:uid="{00000000-0005-0000-0000-0000EF4C0000}"/>
    <cellStyle name="Normal 4 3 4 3 5 4" xfId="24514" xr:uid="{00000000-0005-0000-0000-0000F04C0000}"/>
    <cellStyle name="Normal 4 3 4 3 6" xfId="5549" xr:uid="{00000000-0005-0000-0000-0000F14C0000}"/>
    <cellStyle name="Normal 4 3 4 3 6 2" xfId="15641" xr:uid="{00000000-0005-0000-0000-0000F24C0000}"/>
    <cellStyle name="Normal 4 3 4 3 6 2 2" xfId="35827" xr:uid="{00000000-0005-0000-0000-0000F34C0000}"/>
    <cellStyle name="Normal 4 3 4 3 6 3" xfId="25735" xr:uid="{00000000-0005-0000-0000-0000F44C0000}"/>
    <cellStyle name="Normal 4 3 4 3 7" xfId="10595" xr:uid="{00000000-0005-0000-0000-0000F54C0000}"/>
    <cellStyle name="Normal 4 3 4 3 7 2" xfId="30781" xr:uid="{00000000-0005-0000-0000-0000F64C0000}"/>
    <cellStyle name="Normal 4 3 4 3 8" xfId="20689" xr:uid="{00000000-0005-0000-0000-0000F74C0000}"/>
    <cellStyle name="Normal 4 3 4 4" xfId="942" xr:uid="{00000000-0005-0000-0000-0000F84C0000}"/>
    <cellStyle name="Normal 4 3 4 4 2" xfId="3525" xr:uid="{00000000-0005-0000-0000-0000F94C0000}"/>
    <cellStyle name="Normal 4 3 4 4 2 2" xfId="8571" xr:uid="{00000000-0005-0000-0000-0000FA4C0000}"/>
    <cellStyle name="Normal 4 3 4 4 2 2 2" xfId="18663" xr:uid="{00000000-0005-0000-0000-0000FB4C0000}"/>
    <cellStyle name="Normal 4 3 4 4 2 2 2 2" xfId="38849" xr:uid="{00000000-0005-0000-0000-0000FC4C0000}"/>
    <cellStyle name="Normal 4 3 4 4 2 2 3" xfId="28757" xr:uid="{00000000-0005-0000-0000-0000FD4C0000}"/>
    <cellStyle name="Normal 4 3 4 4 2 3" xfId="13617" xr:uid="{00000000-0005-0000-0000-0000FE4C0000}"/>
    <cellStyle name="Normal 4 3 4 4 2 3 2" xfId="33803" xr:uid="{00000000-0005-0000-0000-0000FF4C0000}"/>
    <cellStyle name="Normal 4 3 4 4 2 4" xfId="23711" xr:uid="{00000000-0005-0000-0000-0000004D0000}"/>
    <cellStyle name="Normal 4 3 4 4 3" xfId="2238" xr:uid="{00000000-0005-0000-0000-0000014D0000}"/>
    <cellStyle name="Normal 4 3 4 4 3 2" xfId="7284" xr:uid="{00000000-0005-0000-0000-0000024D0000}"/>
    <cellStyle name="Normal 4 3 4 4 3 2 2" xfId="17376" xr:uid="{00000000-0005-0000-0000-0000034D0000}"/>
    <cellStyle name="Normal 4 3 4 4 3 2 2 2" xfId="37562" xr:uid="{00000000-0005-0000-0000-0000044D0000}"/>
    <cellStyle name="Normal 4 3 4 4 3 2 3" xfId="27470" xr:uid="{00000000-0005-0000-0000-0000054D0000}"/>
    <cellStyle name="Normal 4 3 4 4 3 3" xfId="12330" xr:uid="{00000000-0005-0000-0000-0000064D0000}"/>
    <cellStyle name="Normal 4 3 4 4 3 3 2" xfId="32516" xr:uid="{00000000-0005-0000-0000-0000074D0000}"/>
    <cellStyle name="Normal 4 3 4 4 3 4" xfId="22424" xr:uid="{00000000-0005-0000-0000-0000084D0000}"/>
    <cellStyle name="Normal 4 3 4 4 4" xfId="4711" xr:uid="{00000000-0005-0000-0000-0000094D0000}"/>
    <cellStyle name="Normal 4 3 4 4 4 2" xfId="9757" xr:uid="{00000000-0005-0000-0000-00000A4D0000}"/>
    <cellStyle name="Normal 4 3 4 4 4 2 2" xfId="19849" xr:uid="{00000000-0005-0000-0000-00000B4D0000}"/>
    <cellStyle name="Normal 4 3 4 4 4 2 2 2" xfId="40035" xr:uid="{00000000-0005-0000-0000-00000C4D0000}"/>
    <cellStyle name="Normal 4 3 4 4 4 2 3" xfId="29943" xr:uid="{00000000-0005-0000-0000-00000D4D0000}"/>
    <cellStyle name="Normal 4 3 4 4 4 3" xfId="14803" xr:uid="{00000000-0005-0000-0000-00000E4D0000}"/>
    <cellStyle name="Normal 4 3 4 4 4 3 2" xfId="34989" xr:uid="{00000000-0005-0000-0000-00000F4D0000}"/>
    <cellStyle name="Normal 4 3 4 4 4 4" xfId="24897" xr:uid="{00000000-0005-0000-0000-0000104D0000}"/>
    <cellStyle name="Normal 4 3 4 4 5" xfId="5997" xr:uid="{00000000-0005-0000-0000-0000114D0000}"/>
    <cellStyle name="Normal 4 3 4 4 5 2" xfId="16089" xr:uid="{00000000-0005-0000-0000-0000124D0000}"/>
    <cellStyle name="Normal 4 3 4 4 5 2 2" xfId="36275" xr:uid="{00000000-0005-0000-0000-0000134D0000}"/>
    <cellStyle name="Normal 4 3 4 4 5 3" xfId="26183" xr:uid="{00000000-0005-0000-0000-0000144D0000}"/>
    <cellStyle name="Normal 4 3 4 4 6" xfId="11043" xr:uid="{00000000-0005-0000-0000-0000154D0000}"/>
    <cellStyle name="Normal 4 3 4 4 6 2" xfId="31229" xr:uid="{00000000-0005-0000-0000-0000164D0000}"/>
    <cellStyle name="Normal 4 3 4 4 7" xfId="21137" xr:uid="{00000000-0005-0000-0000-0000174D0000}"/>
    <cellStyle name="Normal 4 3 4 5" xfId="1013" xr:uid="{00000000-0005-0000-0000-0000184D0000}"/>
    <cellStyle name="Normal 4 3 4 5 2" xfId="3596" xr:uid="{00000000-0005-0000-0000-0000194D0000}"/>
    <cellStyle name="Normal 4 3 4 5 2 2" xfId="8642" xr:uid="{00000000-0005-0000-0000-00001A4D0000}"/>
    <cellStyle name="Normal 4 3 4 5 2 2 2" xfId="18734" xr:uid="{00000000-0005-0000-0000-00001B4D0000}"/>
    <cellStyle name="Normal 4 3 4 5 2 2 2 2" xfId="38920" xr:uid="{00000000-0005-0000-0000-00001C4D0000}"/>
    <cellStyle name="Normal 4 3 4 5 2 2 3" xfId="28828" xr:uid="{00000000-0005-0000-0000-00001D4D0000}"/>
    <cellStyle name="Normal 4 3 4 5 2 3" xfId="13688" xr:uid="{00000000-0005-0000-0000-00001E4D0000}"/>
    <cellStyle name="Normal 4 3 4 5 2 3 2" xfId="33874" xr:uid="{00000000-0005-0000-0000-00001F4D0000}"/>
    <cellStyle name="Normal 4 3 4 5 2 4" xfId="23782" xr:uid="{00000000-0005-0000-0000-0000204D0000}"/>
    <cellStyle name="Normal 4 3 4 5 3" xfId="2309" xr:uid="{00000000-0005-0000-0000-0000214D0000}"/>
    <cellStyle name="Normal 4 3 4 5 3 2" xfId="7355" xr:uid="{00000000-0005-0000-0000-0000224D0000}"/>
    <cellStyle name="Normal 4 3 4 5 3 2 2" xfId="17447" xr:uid="{00000000-0005-0000-0000-0000234D0000}"/>
    <cellStyle name="Normal 4 3 4 5 3 2 2 2" xfId="37633" xr:uid="{00000000-0005-0000-0000-0000244D0000}"/>
    <cellStyle name="Normal 4 3 4 5 3 2 3" xfId="27541" xr:uid="{00000000-0005-0000-0000-0000254D0000}"/>
    <cellStyle name="Normal 4 3 4 5 3 3" xfId="12401" xr:uid="{00000000-0005-0000-0000-0000264D0000}"/>
    <cellStyle name="Normal 4 3 4 5 3 3 2" xfId="32587" xr:uid="{00000000-0005-0000-0000-0000274D0000}"/>
    <cellStyle name="Normal 4 3 4 5 3 4" xfId="22495" xr:uid="{00000000-0005-0000-0000-0000284D0000}"/>
    <cellStyle name="Normal 4 3 4 5 4" xfId="4782" xr:uid="{00000000-0005-0000-0000-0000294D0000}"/>
    <cellStyle name="Normal 4 3 4 5 4 2" xfId="9828" xr:uid="{00000000-0005-0000-0000-00002A4D0000}"/>
    <cellStyle name="Normal 4 3 4 5 4 2 2" xfId="19920" xr:uid="{00000000-0005-0000-0000-00002B4D0000}"/>
    <cellStyle name="Normal 4 3 4 5 4 2 2 2" xfId="40106" xr:uid="{00000000-0005-0000-0000-00002C4D0000}"/>
    <cellStyle name="Normal 4 3 4 5 4 2 3" xfId="30014" xr:uid="{00000000-0005-0000-0000-00002D4D0000}"/>
    <cellStyle name="Normal 4 3 4 5 4 3" xfId="14874" xr:uid="{00000000-0005-0000-0000-00002E4D0000}"/>
    <cellStyle name="Normal 4 3 4 5 4 3 2" xfId="35060" xr:uid="{00000000-0005-0000-0000-00002F4D0000}"/>
    <cellStyle name="Normal 4 3 4 5 4 4" xfId="24968" xr:uid="{00000000-0005-0000-0000-0000304D0000}"/>
    <cellStyle name="Normal 4 3 4 5 5" xfId="6068" xr:uid="{00000000-0005-0000-0000-0000314D0000}"/>
    <cellStyle name="Normal 4 3 4 5 5 2" xfId="16160" xr:uid="{00000000-0005-0000-0000-0000324D0000}"/>
    <cellStyle name="Normal 4 3 4 5 5 2 2" xfId="36346" xr:uid="{00000000-0005-0000-0000-0000334D0000}"/>
    <cellStyle name="Normal 4 3 4 5 5 3" xfId="26254" xr:uid="{00000000-0005-0000-0000-0000344D0000}"/>
    <cellStyle name="Normal 4 3 4 5 6" xfId="11114" xr:uid="{00000000-0005-0000-0000-0000354D0000}"/>
    <cellStyle name="Normal 4 3 4 5 6 2" xfId="31300" xr:uid="{00000000-0005-0000-0000-0000364D0000}"/>
    <cellStyle name="Normal 4 3 4 5 7" xfId="21208" xr:uid="{00000000-0005-0000-0000-0000374D0000}"/>
    <cellStyle name="Normal 4 3 4 6" xfId="1086" xr:uid="{00000000-0005-0000-0000-0000384D0000}"/>
    <cellStyle name="Normal 4 3 4 6 2" xfId="3668" xr:uid="{00000000-0005-0000-0000-0000394D0000}"/>
    <cellStyle name="Normal 4 3 4 6 2 2" xfId="8714" xr:uid="{00000000-0005-0000-0000-00003A4D0000}"/>
    <cellStyle name="Normal 4 3 4 6 2 2 2" xfId="18806" xr:uid="{00000000-0005-0000-0000-00003B4D0000}"/>
    <cellStyle name="Normal 4 3 4 6 2 2 2 2" xfId="38992" xr:uid="{00000000-0005-0000-0000-00003C4D0000}"/>
    <cellStyle name="Normal 4 3 4 6 2 2 3" xfId="28900" xr:uid="{00000000-0005-0000-0000-00003D4D0000}"/>
    <cellStyle name="Normal 4 3 4 6 2 3" xfId="13760" xr:uid="{00000000-0005-0000-0000-00003E4D0000}"/>
    <cellStyle name="Normal 4 3 4 6 2 3 2" xfId="33946" xr:uid="{00000000-0005-0000-0000-00003F4D0000}"/>
    <cellStyle name="Normal 4 3 4 6 2 4" xfId="23854" xr:uid="{00000000-0005-0000-0000-0000404D0000}"/>
    <cellStyle name="Normal 4 3 4 6 3" xfId="2381" xr:uid="{00000000-0005-0000-0000-0000414D0000}"/>
    <cellStyle name="Normal 4 3 4 6 3 2" xfId="7427" xr:uid="{00000000-0005-0000-0000-0000424D0000}"/>
    <cellStyle name="Normal 4 3 4 6 3 2 2" xfId="17519" xr:uid="{00000000-0005-0000-0000-0000434D0000}"/>
    <cellStyle name="Normal 4 3 4 6 3 2 2 2" xfId="37705" xr:uid="{00000000-0005-0000-0000-0000444D0000}"/>
    <cellStyle name="Normal 4 3 4 6 3 2 3" xfId="27613" xr:uid="{00000000-0005-0000-0000-0000454D0000}"/>
    <cellStyle name="Normal 4 3 4 6 3 3" xfId="12473" xr:uid="{00000000-0005-0000-0000-0000464D0000}"/>
    <cellStyle name="Normal 4 3 4 6 3 3 2" xfId="32659" xr:uid="{00000000-0005-0000-0000-0000474D0000}"/>
    <cellStyle name="Normal 4 3 4 6 3 4" xfId="22567" xr:uid="{00000000-0005-0000-0000-0000484D0000}"/>
    <cellStyle name="Normal 4 3 4 6 4" xfId="4854" xr:uid="{00000000-0005-0000-0000-0000494D0000}"/>
    <cellStyle name="Normal 4 3 4 6 4 2" xfId="9900" xr:uid="{00000000-0005-0000-0000-00004A4D0000}"/>
    <cellStyle name="Normal 4 3 4 6 4 2 2" xfId="19992" xr:uid="{00000000-0005-0000-0000-00004B4D0000}"/>
    <cellStyle name="Normal 4 3 4 6 4 2 2 2" xfId="40178" xr:uid="{00000000-0005-0000-0000-00004C4D0000}"/>
    <cellStyle name="Normal 4 3 4 6 4 2 3" xfId="30086" xr:uid="{00000000-0005-0000-0000-00004D4D0000}"/>
    <cellStyle name="Normal 4 3 4 6 4 3" xfId="14946" xr:uid="{00000000-0005-0000-0000-00004E4D0000}"/>
    <cellStyle name="Normal 4 3 4 6 4 3 2" xfId="35132" xr:uid="{00000000-0005-0000-0000-00004F4D0000}"/>
    <cellStyle name="Normal 4 3 4 6 4 4" xfId="25040" xr:uid="{00000000-0005-0000-0000-0000504D0000}"/>
    <cellStyle name="Normal 4 3 4 6 5" xfId="6140" xr:uid="{00000000-0005-0000-0000-0000514D0000}"/>
    <cellStyle name="Normal 4 3 4 6 5 2" xfId="16232" xr:uid="{00000000-0005-0000-0000-0000524D0000}"/>
    <cellStyle name="Normal 4 3 4 6 5 2 2" xfId="36418" xr:uid="{00000000-0005-0000-0000-0000534D0000}"/>
    <cellStyle name="Normal 4 3 4 6 5 3" xfId="26326" xr:uid="{00000000-0005-0000-0000-0000544D0000}"/>
    <cellStyle name="Normal 4 3 4 6 6" xfId="11186" xr:uid="{00000000-0005-0000-0000-0000554D0000}"/>
    <cellStyle name="Normal 4 3 4 6 6 2" xfId="31372" xr:uid="{00000000-0005-0000-0000-0000564D0000}"/>
    <cellStyle name="Normal 4 3 4 6 7" xfId="21280" xr:uid="{00000000-0005-0000-0000-0000574D0000}"/>
    <cellStyle name="Normal 4 3 4 7" xfId="1171" xr:uid="{00000000-0005-0000-0000-0000584D0000}"/>
    <cellStyle name="Normal 4 3 4 7 2" xfId="3751" xr:uid="{00000000-0005-0000-0000-0000594D0000}"/>
    <cellStyle name="Normal 4 3 4 7 2 2" xfId="8797" xr:uid="{00000000-0005-0000-0000-00005A4D0000}"/>
    <cellStyle name="Normal 4 3 4 7 2 2 2" xfId="18889" xr:uid="{00000000-0005-0000-0000-00005B4D0000}"/>
    <cellStyle name="Normal 4 3 4 7 2 2 2 2" xfId="39075" xr:uid="{00000000-0005-0000-0000-00005C4D0000}"/>
    <cellStyle name="Normal 4 3 4 7 2 2 3" xfId="28983" xr:uid="{00000000-0005-0000-0000-00005D4D0000}"/>
    <cellStyle name="Normal 4 3 4 7 2 3" xfId="13843" xr:uid="{00000000-0005-0000-0000-00005E4D0000}"/>
    <cellStyle name="Normal 4 3 4 7 2 3 2" xfId="34029" xr:uid="{00000000-0005-0000-0000-00005F4D0000}"/>
    <cellStyle name="Normal 4 3 4 7 2 4" xfId="23937" xr:uid="{00000000-0005-0000-0000-0000604D0000}"/>
    <cellStyle name="Normal 4 3 4 7 3" xfId="2464" xr:uid="{00000000-0005-0000-0000-0000614D0000}"/>
    <cellStyle name="Normal 4 3 4 7 3 2" xfId="7510" xr:uid="{00000000-0005-0000-0000-0000624D0000}"/>
    <cellStyle name="Normal 4 3 4 7 3 2 2" xfId="17602" xr:uid="{00000000-0005-0000-0000-0000634D0000}"/>
    <cellStyle name="Normal 4 3 4 7 3 2 2 2" xfId="37788" xr:uid="{00000000-0005-0000-0000-0000644D0000}"/>
    <cellStyle name="Normal 4 3 4 7 3 2 3" xfId="27696" xr:uid="{00000000-0005-0000-0000-0000654D0000}"/>
    <cellStyle name="Normal 4 3 4 7 3 3" xfId="12556" xr:uid="{00000000-0005-0000-0000-0000664D0000}"/>
    <cellStyle name="Normal 4 3 4 7 3 3 2" xfId="32742" xr:uid="{00000000-0005-0000-0000-0000674D0000}"/>
    <cellStyle name="Normal 4 3 4 7 3 4" xfId="22650" xr:uid="{00000000-0005-0000-0000-0000684D0000}"/>
    <cellStyle name="Normal 4 3 4 7 4" xfId="4936" xr:uid="{00000000-0005-0000-0000-0000694D0000}"/>
    <cellStyle name="Normal 4 3 4 7 4 2" xfId="9982" xr:uid="{00000000-0005-0000-0000-00006A4D0000}"/>
    <cellStyle name="Normal 4 3 4 7 4 2 2" xfId="20074" xr:uid="{00000000-0005-0000-0000-00006B4D0000}"/>
    <cellStyle name="Normal 4 3 4 7 4 2 2 2" xfId="40260" xr:uid="{00000000-0005-0000-0000-00006C4D0000}"/>
    <cellStyle name="Normal 4 3 4 7 4 2 3" xfId="30168" xr:uid="{00000000-0005-0000-0000-00006D4D0000}"/>
    <cellStyle name="Normal 4 3 4 7 4 3" xfId="15028" xr:uid="{00000000-0005-0000-0000-00006E4D0000}"/>
    <cellStyle name="Normal 4 3 4 7 4 3 2" xfId="35214" xr:uid="{00000000-0005-0000-0000-00006F4D0000}"/>
    <cellStyle name="Normal 4 3 4 7 4 4" xfId="25122" xr:uid="{00000000-0005-0000-0000-0000704D0000}"/>
    <cellStyle name="Normal 4 3 4 7 5" xfId="6223" xr:uid="{00000000-0005-0000-0000-0000714D0000}"/>
    <cellStyle name="Normal 4 3 4 7 5 2" xfId="16315" xr:uid="{00000000-0005-0000-0000-0000724D0000}"/>
    <cellStyle name="Normal 4 3 4 7 5 2 2" xfId="36501" xr:uid="{00000000-0005-0000-0000-0000734D0000}"/>
    <cellStyle name="Normal 4 3 4 7 5 3" xfId="26409" xr:uid="{00000000-0005-0000-0000-0000744D0000}"/>
    <cellStyle name="Normal 4 3 4 7 6" xfId="11269" xr:uid="{00000000-0005-0000-0000-0000754D0000}"/>
    <cellStyle name="Normal 4 3 4 7 6 2" xfId="31455" xr:uid="{00000000-0005-0000-0000-0000764D0000}"/>
    <cellStyle name="Normal 4 3 4 7 7" xfId="21363" xr:uid="{00000000-0005-0000-0000-0000774D0000}"/>
    <cellStyle name="Normal 4 3 4 8" xfId="1243" xr:uid="{00000000-0005-0000-0000-0000784D0000}"/>
    <cellStyle name="Normal 4 3 4 8 2" xfId="3823" xr:uid="{00000000-0005-0000-0000-0000794D0000}"/>
    <cellStyle name="Normal 4 3 4 8 2 2" xfId="8869" xr:uid="{00000000-0005-0000-0000-00007A4D0000}"/>
    <cellStyle name="Normal 4 3 4 8 2 2 2" xfId="18961" xr:uid="{00000000-0005-0000-0000-00007B4D0000}"/>
    <cellStyle name="Normal 4 3 4 8 2 2 2 2" xfId="39147" xr:uid="{00000000-0005-0000-0000-00007C4D0000}"/>
    <cellStyle name="Normal 4 3 4 8 2 2 3" xfId="29055" xr:uid="{00000000-0005-0000-0000-00007D4D0000}"/>
    <cellStyle name="Normal 4 3 4 8 2 3" xfId="13915" xr:uid="{00000000-0005-0000-0000-00007E4D0000}"/>
    <cellStyle name="Normal 4 3 4 8 2 3 2" xfId="34101" xr:uid="{00000000-0005-0000-0000-00007F4D0000}"/>
    <cellStyle name="Normal 4 3 4 8 2 4" xfId="24009" xr:uid="{00000000-0005-0000-0000-0000804D0000}"/>
    <cellStyle name="Normal 4 3 4 8 3" xfId="2536" xr:uid="{00000000-0005-0000-0000-0000814D0000}"/>
    <cellStyle name="Normal 4 3 4 8 3 2" xfId="7582" xr:uid="{00000000-0005-0000-0000-0000824D0000}"/>
    <cellStyle name="Normal 4 3 4 8 3 2 2" xfId="17674" xr:uid="{00000000-0005-0000-0000-0000834D0000}"/>
    <cellStyle name="Normal 4 3 4 8 3 2 2 2" xfId="37860" xr:uid="{00000000-0005-0000-0000-0000844D0000}"/>
    <cellStyle name="Normal 4 3 4 8 3 2 3" xfId="27768" xr:uid="{00000000-0005-0000-0000-0000854D0000}"/>
    <cellStyle name="Normal 4 3 4 8 3 3" xfId="12628" xr:uid="{00000000-0005-0000-0000-0000864D0000}"/>
    <cellStyle name="Normal 4 3 4 8 3 3 2" xfId="32814" xr:uid="{00000000-0005-0000-0000-0000874D0000}"/>
    <cellStyle name="Normal 4 3 4 8 3 4" xfId="22722" xr:uid="{00000000-0005-0000-0000-0000884D0000}"/>
    <cellStyle name="Normal 4 3 4 8 4" xfId="5008" xr:uid="{00000000-0005-0000-0000-0000894D0000}"/>
    <cellStyle name="Normal 4 3 4 8 4 2" xfId="10054" xr:uid="{00000000-0005-0000-0000-00008A4D0000}"/>
    <cellStyle name="Normal 4 3 4 8 4 2 2" xfId="20146" xr:uid="{00000000-0005-0000-0000-00008B4D0000}"/>
    <cellStyle name="Normal 4 3 4 8 4 2 2 2" xfId="40332" xr:uid="{00000000-0005-0000-0000-00008C4D0000}"/>
    <cellStyle name="Normal 4 3 4 8 4 2 3" xfId="30240" xr:uid="{00000000-0005-0000-0000-00008D4D0000}"/>
    <cellStyle name="Normal 4 3 4 8 4 3" xfId="15100" xr:uid="{00000000-0005-0000-0000-00008E4D0000}"/>
    <cellStyle name="Normal 4 3 4 8 4 3 2" xfId="35286" xr:uid="{00000000-0005-0000-0000-00008F4D0000}"/>
    <cellStyle name="Normal 4 3 4 8 4 4" xfId="25194" xr:uid="{00000000-0005-0000-0000-0000904D0000}"/>
    <cellStyle name="Normal 4 3 4 8 5" xfId="6295" xr:uid="{00000000-0005-0000-0000-0000914D0000}"/>
    <cellStyle name="Normal 4 3 4 8 5 2" xfId="16387" xr:uid="{00000000-0005-0000-0000-0000924D0000}"/>
    <cellStyle name="Normal 4 3 4 8 5 2 2" xfId="36573" xr:uid="{00000000-0005-0000-0000-0000934D0000}"/>
    <cellStyle name="Normal 4 3 4 8 5 3" xfId="26481" xr:uid="{00000000-0005-0000-0000-0000944D0000}"/>
    <cellStyle name="Normal 4 3 4 8 6" xfId="11341" xr:uid="{00000000-0005-0000-0000-0000954D0000}"/>
    <cellStyle name="Normal 4 3 4 8 6 2" xfId="31527" xr:uid="{00000000-0005-0000-0000-0000964D0000}"/>
    <cellStyle name="Normal 4 3 4 8 7" xfId="21435" xr:uid="{00000000-0005-0000-0000-0000974D0000}"/>
    <cellStyle name="Normal 4 3 4 9" xfId="1316" xr:uid="{00000000-0005-0000-0000-0000984D0000}"/>
    <cellStyle name="Normal 4 3 4 9 2" xfId="3895" xr:uid="{00000000-0005-0000-0000-0000994D0000}"/>
    <cellStyle name="Normal 4 3 4 9 2 2" xfId="8941" xr:uid="{00000000-0005-0000-0000-00009A4D0000}"/>
    <cellStyle name="Normal 4 3 4 9 2 2 2" xfId="19033" xr:uid="{00000000-0005-0000-0000-00009B4D0000}"/>
    <cellStyle name="Normal 4 3 4 9 2 2 2 2" xfId="39219" xr:uid="{00000000-0005-0000-0000-00009C4D0000}"/>
    <cellStyle name="Normal 4 3 4 9 2 2 3" xfId="29127" xr:uid="{00000000-0005-0000-0000-00009D4D0000}"/>
    <cellStyle name="Normal 4 3 4 9 2 3" xfId="13987" xr:uid="{00000000-0005-0000-0000-00009E4D0000}"/>
    <cellStyle name="Normal 4 3 4 9 2 3 2" xfId="34173" xr:uid="{00000000-0005-0000-0000-00009F4D0000}"/>
    <cellStyle name="Normal 4 3 4 9 2 4" xfId="24081" xr:uid="{00000000-0005-0000-0000-0000A04D0000}"/>
    <cellStyle name="Normal 4 3 4 9 3" xfId="2608" xr:uid="{00000000-0005-0000-0000-0000A14D0000}"/>
    <cellStyle name="Normal 4 3 4 9 3 2" xfId="7654" xr:uid="{00000000-0005-0000-0000-0000A24D0000}"/>
    <cellStyle name="Normal 4 3 4 9 3 2 2" xfId="17746" xr:uid="{00000000-0005-0000-0000-0000A34D0000}"/>
    <cellStyle name="Normal 4 3 4 9 3 2 2 2" xfId="37932" xr:uid="{00000000-0005-0000-0000-0000A44D0000}"/>
    <cellStyle name="Normal 4 3 4 9 3 2 3" xfId="27840" xr:uid="{00000000-0005-0000-0000-0000A54D0000}"/>
    <cellStyle name="Normal 4 3 4 9 3 3" xfId="12700" xr:uid="{00000000-0005-0000-0000-0000A64D0000}"/>
    <cellStyle name="Normal 4 3 4 9 3 3 2" xfId="32886" xr:uid="{00000000-0005-0000-0000-0000A74D0000}"/>
    <cellStyle name="Normal 4 3 4 9 3 4" xfId="22794" xr:uid="{00000000-0005-0000-0000-0000A84D0000}"/>
    <cellStyle name="Normal 4 3 4 9 4" xfId="5080" xr:uid="{00000000-0005-0000-0000-0000A94D0000}"/>
    <cellStyle name="Normal 4 3 4 9 4 2" xfId="10126" xr:uid="{00000000-0005-0000-0000-0000AA4D0000}"/>
    <cellStyle name="Normal 4 3 4 9 4 2 2" xfId="20218" xr:uid="{00000000-0005-0000-0000-0000AB4D0000}"/>
    <cellStyle name="Normal 4 3 4 9 4 2 2 2" xfId="40404" xr:uid="{00000000-0005-0000-0000-0000AC4D0000}"/>
    <cellStyle name="Normal 4 3 4 9 4 2 3" xfId="30312" xr:uid="{00000000-0005-0000-0000-0000AD4D0000}"/>
    <cellStyle name="Normal 4 3 4 9 4 3" xfId="15172" xr:uid="{00000000-0005-0000-0000-0000AE4D0000}"/>
    <cellStyle name="Normal 4 3 4 9 4 3 2" xfId="35358" xr:uid="{00000000-0005-0000-0000-0000AF4D0000}"/>
    <cellStyle name="Normal 4 3 4 9 4 4" xfId="25266" xr:uid="{00000000-0005-0000-0000-0000B04D0000}"/>
    <cellStyle name="Normal 4 3 4 9 5" xfId="6367" xr:uid="{00000000-0005-0000-0000-0000B14D0000}"/>
    <cellStyle name="Normal 4 3 4 9 5 2" xfId="16459" xr:uid="{00000000-0005-0000-0000-0000B24D0000}"/>
    <cellStyle name="Normal 4 3 4 9 5 2 2" xfId="36645" xr:uid="{00000000-0005-0000-0000-0000B34D0000}"/>
    <cellStyle name="Normal 4 3 4 9 5 3" xfId="26553" xr:uid="{00000000-0005-0000-0000-0000B44D0000}"/>
    <cellStyle name="Normal 4 3 4 9 6" xfId="11413" xr:uid="{00000000-0005-0000-0000-0000B54D0000}"/>
    <cellStyle name="Normal 4 3 4 9 6 2" xfId="31599" xr:uid="{00000000-0005-0000-0000-0000B64D0000}"/>
    <cellStyle name="Normal 4 3 4 9 7" xfId="21507" xr:uid="{00000000-0005-0000-0000-0000B74D0000}"/>
    <cellStyle name="Normal 4 3 5" xfId="264" xr:uid="{00000000-0005-0000-0000-0000B84D0000}"/>
    <cellStyle name="Normal 4 3 5 2" xfId="408" xr:uid="{00000000-0005-0000-0000-0000B94D0000}"/>
    <cellStyle name="Normal 4 3 5 2 2" xfId="1500" xr:uid="{00000000-0005-0000-0000-0000BA4D0000}"/>
    <cellStyle name="Normal 4 3 5 2 2 2" xfId="4075" xr:uid="{00000000-0005-0000-0000-0000BB4D0000}"/>
    <cellStyle name="Normal 4 3 5 2 2 2 2" xfId="9121" xr:uid="{00000000-0005-0000-0000-0000BC4D0000}"/>
    <cellStyle name="Normal 4 3 5 2 2 2 2 2" xfId="19213" xr:uid="{00000000-0005-0000-0000-0000BD4D0000}"/>
    <cellStyle name="Normal 4 3 5 2 2 2 2 2 2" xfId="39399" xr:uid="{00000000-0005-0000-0000-0000BE4D0000}"/>
    <cellStyle name="Normal 4 3 5 2 2 2 2 3" xfId="29307" xr:uid="{00000000-0005-0000-0000-0000BF4D0000}"/>
    <cellStyle name="Normal 4 3 5 2 2 2 3" xfId="14167" xr:uid="{00000000-0005-0000-0000-0000C04D0000}"/>
    <cellStyle name="Normal 4 3 5 2 2 2 3 2" xfId="34353" xr:uid="{00000000-0005-0000-0000-0000C14D0000}"/>
    <cellStyle name="Normal 4 3 5 2 2 2 4" xfId="24261" xr:uid="{00000000-0005-0000-0000-0000C24D0000}"/>
    <cellStyle name="Normal 4 3 5 2 2 3" xfId="2788" xr:uid="{00000000-0005-0000-0000-0000C34D0000}"/>
    <cellStyle name="Normal 4 3 5 2 2 3 2" xfId="7834" xr:uid="{00000000-0005-0000-0000-0000C44D0000}"/>
    <cellStyle name="Normal 4 3 5 2 2 3 2 2" xfId="17926" xr:uid="{00000000-0005-0000-0000-0000C54D0000}"/>
    <cellStyle name="Normal 4 3 5 2 2 3 2 2 2" xfId="38112" xr:uid="{00000000-0005-0000-0000-0000C64D0000}"/>
    <cellStyle name="Normal 4 3 5 2 2 3 2 3" xfId="28020" xr:uid="{00000000-0005-0000-0000-0000C74D0000}"/>
    <cellStyle name="Normal 4 3 5 2 2 3 3" xfId="12880" xr:uid="{00000000-0005-0000-0000-0000C84D0000}"/>
    <cellStyle name="Normal 4 3 5 2 2 3 3 2" xfId="33066" xr:uid="{00000000-0005-0000-0000-0000C94D0000}"/>
    <cellStyle name="Normal 4 3 5 2 2 3 4" xfId="22974" xr:uid="{00000000-0005-0000-0000-0000CA4D0000}"/>
    <cellStyle name="Normal 4 3 5 2 2 4" xfId="5260" xr:uid="{00000000-0005-0000-0000-0000CB4D0000}"/>
    <cellStyle name="Normal 4 3 5 2 2 4 2" xfId="10306" xr:uid="{00000000-0005-0000-0000-0000CC4D0000}"/>
    <cellStyle name="Normal 4 3 5 2 2 4 2 2" xfId="20398" xr:uid="{00000000-0005-0000-0000-0000CD4D0000}"/>
    <cellStyle name="Normal 4 3 5 2 2 4 2 2 2" xfId="40584" xr:uid="{00000000-0005-0000-0000-0000CE4D0000}"/>
    <cellStyle name="Normal 4 3 5 2 2 4 2 3" xfId="30492" xr:uid="{00000000-0005-0000-0000-0000CF4D0000}"/>
    <cellStyle name="Normal 4 3 5 2 2 4 3" xfId="15352" xr:uid="{00000000-0005-0000-0000-0000D04D0000}"/>
    <cellStyle name="Normal 4 3 5 2 2 4 3 2" xfId="35538" xr:uid="{00000000-0005-0000-0000-0000D14D0000}"/>
    <cellStyle name="Normal 4 3 5 2 2 4 4" xfId="25446" xr:uid="{00000000-0005-0000-0000-0000D24D0000}"/>
    <cellStyle name="Normal 4 3 5 2 2 5" xfId="6547" xr:uid="{00000000-0005-0000-0000-0000D34D0000}"/>
    <cellStyle name="Normal 4 3 5 2 2 5 2" xfId="16639" xr:uid="{00000000-0005-0000-0000-0000D44D0000}"/>
    <cellStyle name="Normal 4 3 5 2 2 5 2 2" xfId="36825" xr:uid="{00000000-0005-0000-0000-0000D54D0000}"/>
    <cellStyle name="Normal 4 3 5 2 2 5 3" xfId="26733" xr:uid="{00000000-0005-0000-0000-0000D64D0000}"/>
    <cellStyle name="Normal 4 3 5 2 2 6" xfId="11593" xr:uid="{00000000-0005-0000-0000-0000D74D0000}"/>
    <cellStyle name="Normal 4 3 5 2 2 6 2" xfId="31779" xr:uid="{00000000-0005-0000-0000-0000D84D0000}"/>
    <cellStyle name="Normal 4 3 5 2 2 7" xfId="21687" xr:uid="{00000000-0005-0000-0000-0000D94D0000}"/>
    <cellStyle name="Normal 4 3 5 2 3" xfId="3113" xr:uid="{00000000-0005-0000-0000-0000DA4D0000}"/>
    <cellStyle name="Normal 4 3 5 2 3 2" xfId="8159" xr:uid="{00000000-0005-0000-0000-0000DB4D0000}"/>
    <cellStyle name="Normal 4 3 5 2 3 2 2" xfId="18251" xr:uid="{00000000-0005-0000-0000-0000DC4D0000}"/>
    <cellStyle name="Normal 4 3 5 2 3 2 2 2" xfId="38437" xr:uid="{00000000-0005-0000-0000-0000DD4D0000}"/>
    <cellStyle name="Normal 4 3 5 2 3 2 3" xfId="28345" xr:uid="{00000000-0005-0000-0000-0000DE4D0000}"/>
    <cellStyle name="Normal 4 3 5 2 3 3" xfId="13205" xr:uid="{00000000-0005-0000-0000-0000DF4D0000}"/>
    <cellStyle name="Normal 4 3 5 2 3 3 2" xfId="33391" xr:uid="{00000000-0005-0000-0000-0000E04D0000}"/>
    <cellStyle name="Normal 4 3 5 2 3 4" xfId="23299" xr:uid="{00000000-0005-0000-0000-0000E14D0000}"/>
    <cellStyle name="Normal 4 3 5 2 4" xfId="1826" xr:uid="{00000000-0005-0000-0000-0000E24D0000}"/>
    <cellStyle name="Normal 4 3 5 2 4 2" xfId="6872" xr:uid="{00000000-0005-0000-0000-0000E34D0000}"/>
    <cellStyle name="Normal 4 3 5 2 4 2 2" xfId="16964" xr:uid="{00000000-0005-0000-0000-0000E44D0000}"/>
    <cellStyle name="Normal 4 3 5 2 4 2 2 2" xfId="37150" xr:uid="{00000000-0005-0000-0000-0000E54D0000}"/>
    <cellStyle name="Normal 4 3 5 2 4 2 3" xfId="27058" xr:uid="{00000000-0005-0000-0000-0000E64D0000}"/>
    <cellStyle name="Normal 4 3 5 2 4 3" xfId="11918" xr:uid="{00000000-0005-0000-0000-0000E74D0000}"/>
    <cellStyle name="Normal 4 3 5 2 4 3 2" xfId="32104" xr:uid="{00000000-0005-0000-0000-0000E84D0000}"/>
    <cellStyle name="Normal 4 3 5 2 4 4" xfId="22012" xr:uid="{00000000-0005-0000-0000-0000E94D0000}"/>
    <cellStyle name="Normal 4 3 5 2 5" xfId="4364" xr:uid="{00000000-0005-0000-0000-0000EA4D0000}"/>
    <cellStyle name="Normal 4 3 5 2 5 2" xfId="9410" xr:uid="{00000000-0005-0000-0000-0000EB4D0000}"/>
    <cellStyle name="Normal 4 3 5 2 5 2 2" xfId="19502" xr:uid="{00000000-0005-0000-0000-0000EC4D0000}"/>
    <cellStyle name="Normal 4 3 5 2 5 2 2 2" xfId="39688" xr:uid="{00000000-0005-0000-0000-0000ED4D0000}"/>
    <cellStyle name="Normal 4 3 5 2 5 2 3" xfId="29596" xr:uid="{00000000-0005-0000-0000-0000EE4D0000}"/>
    <cellStyle name="Normal 4 3 5 2 5 3" xfId="14456" xr:uid="{00000000-0005-0000-0000-0000EF4D0000}"/>
    <cellStyle name="Normal 4 3 5 2 5 3 2" xfId="34642" xr:uid="{00000000-0005-0000-0000-0000F04D0000}"/>
    <cellStyle name="Normal 4 3 5 2 5 4" xfId="24550" xr:uid="{00000000-0005-0000-0000-0000F14D0000}"/>
    <cellStyle name="Normal 4 3 5 2 6" xfId="5585" xr:uid="{00000000-0005-0000-0000-0000F24D0000}"/>
    <cellStyle name="Normal 4 3 5 2 6 2" xfId="15677" xr:uid="{00000000-0005-0000-0000-0000F34D0000}"/>
    <cellStyle name="Normal 4 3 5 2 6 2 2" xfId="35863" xr:uid="{00000000-0005-0000-0000-0000F44D0000}"/>
    <cellStyle name="Normal 4 3 5 2 6 3" xfId="25771" xr:uid="{00000000-0005-0000-0000-0000F54D0000}"/>
    <cellStyle name="Normal 4 3 5 2 7" xfId="10631" xr:uid="{00000000-0005-0000-0000-0000F64D0000}"/>
    <cellStyle name="Normal 4 3 5 2 7 2" xfId="30817" xr:uid="{00000000-0005-0000-0000-0000F74D0000}"/>
    <cellStyle name="Normal 4 3 5 2 8" xfId="20725" xr:uid="{00000000-0005-0000-0000-0000F84D0000}"/>
    <cellStyle name="Normal 4 3 5 3" xfId="700" xr:uid="{00000000-0005-0000-0000-0000F94D0000}"/>
    <cellStyle name="Normal 4 3 5 3 2" xfId="3288" xr:uid="{00000000-0005-0000-0000-0000FA4D0000}"/>
    <cellStyle name="Normal 4 3 5 3 2 2" xfId="8334" xr:uid="{00000000-0005-0000-0000-0000FB4D0000}"/>
    <cellStyle name="Normal 4 3 5 3 2 2 2" xfId="18426" xr:uid="{00000000-0005-0000-0000-0000FC4D0000}"/>
    <cellStyle name="Normal 4 3 5 3 2 2 2 2" xfId="38612" xr:uid="{00000000-0005-0000-0000-0000FD4D0000}"/>
    <cellStyle name="Normal 4 3 5 3 2 2 3" xfId="28520" xr:uid="{00000000-0005-0000-0000-0000FE4D0000}"/>
    <cellStyle name="Normal 4 3 5 3 2 3" xfId="13380" xr:uid="{00000000-0005-0000-0000-0000FF4D0000}"/>
    <cellStyle name="Normal 4 3 5 3 2 3 2" xfId="33566" xr:uid="{00000000-0005-0000-0000-0000004E0000}"/>
    <cellStyle name="Normal 4 3 5 3 2 4" xfId="23474" xr:uid="{00000000-0005-0000-0000-0000014E0000}"/>
    <cellStyle name="Normal 4 3 5 3 3" xfId="2001" xr:uid="{00000000-0005-0000-0000-0000024E0000}"/>
    <cellStyle name="Normal 4 3 5 3 3 2" xfId="7047" xr:uid="{00000000-0005-0000-0000-0000034E0000}"/>
    <cellStyle name="Normal 4 3 5 3 3 2 2" xfId="17139" xr:uid="{00000000-0005-0000-0000-0000044E0000}"/>
    <cellStyle name="Normal 4 3 5 3 3 2 2 2" xfId="37325" xr:uid="{00000000-0005-0000-0000-0000054E0000}"/>
    <cellStyle name="Normal 4 3 5 3 3 2 3" xfId="27233" xr:uid="{00000000-0005-0000-0000-0000064E0000}"/>
    <cellStyle name="Normal 4 3 5 3 3 3" xfId="12093" xr:uid="{00000000-0005-0000-0000-0000074E0000}"/>
    <cellStyle name="Normal 4 3 5 3 3 3 2" xfId="32279" xr:uid="{00000000-0005-0000-0000-0000084E0000}"/>
    <cellStyle name="Normal 4 3 5 3 3 4" xfId="22187" xr:uid="{00000000-0005-0000-0000-0000094E0000}"/>
    <cellStyle name="Normal 4 3 5 3 4" xfId="4493" xr:uid="{00000000-0005-0000-0000-00000A4E0000}"/>
    <cellStyle name="Normal 4 3 5 3 4 2" xfId="9539" xr:uid="{00000000-0005-0000-0000-00000B4E0000}"/>
    <cellStyle name="Normal 4 3 5 3 4 2 2" xfId="19631" xr:uid="{00000000-0005-0000-0000-00000C4E0000}"/>
    <cellStyle name="Normal 4 3 5 3 4 2 2 2" xfId="39817" xr:uid="{00000000-0005-0000-0000-00000D4E0000}"/>
    <cellStyle name="Normal 4 3 5 3 4 2 3" xfId="29725" xr:uid="{00000000-0005-0000-0000-00000E4E0000}"/>
    <cellStyle name="Normal 4 3 5 3 4 3" xfId="14585" xr:uid="{00000000-0005-0000-0000-00000F4E0000}"/>
    <cellStyle name="Normal 4 3 5 3 4 3 2" xfId="34771" xr:uid="{00000000-0005-0000-0000-0000104E0000}"/>
    <cellStyle name="Normal 4 3 5 3 4 4" xfId="24679" xr:uid="{00000000-0005-0000-0000-0000114E0000}"/>
    <cellStyle name="Normal 4 3 5 3 5" xfId="5760" xr:uid="{00000000-0005-0000-0000-0000124E0000}"/>
    <cellStyle name="Normal 4 3 5 3 5 2" xfId="15852" xr:uid="{00000000-0005-0000-0000-0000134E0000}"/>
    <cellStyle name="Normal 4 3 5 3 5 2 2" xfId="36038" xr:uid="{00000000-0005-0000-0000-0000144E0000}"/>
    <cellStyle name="Normal 4 3 5 3 5 3" xfId="25946" xr:uid="{00000000-0005-0000-0000-0000154E0000}"/>
    <cellStyle name="Normal 4 3 5 3 6" xfId="10806" xr:uid="{00000000-0005-0000-0000-0000164E0000}"/>
    <cellStyle name="Normal 4 3 5 3 6 2" xfId="30992" xr:uid="{00000000-0005-0000-0000-0000174E0000}"/>
    <cellStyle name="Normal 4 3 5 3 7" xfId="20900" xr:uid="{00000000-0005-0000-0000-0000184E0000}"/>
    <cellStyle name="Normal 4 3 5 4" xfId="2969" xr:uid="{00000000-0005-0000-0000-0000194E0000}"/>
    <cellStyle name="Normal 4 3 5 4 2" xfId="8015" xr:uid="{00000000-0005-0000-0000-00001A4E0000}"/>
    <cellStyle name="Normal 4 3 5 4 2 2" xfId="18107" xr:uid="{00000000-0005-0000-0000-00001B4E0000}"/>
    <cellStyle name="Normal 4 3 5 4 2 2 2" xfId="38293" xr:uid="{00000000-0005-0000-0000-00001C4E0000}"/>
    <cellStyle name="Normal 4 3 5 4 2 3" xfId="28201" xr:uid="{00000000-0005-0000-0000-00001D4E0000}"/>
    <cellStyle name="Normal 4 3 5 4 3" xfId="13061" xr:uid="{00000000-0005-0000-0000-00001E4E0000}"/>
    <cellStyle name="Normal 4 3 5 4 3 2" xfId="33247" xr:uid="{00000000-0005-0000-0000-00001F4E0000}"/>
    <cellStyle name="Normal 4 3 5 4 4" xfId="23155" xr:uid="{00000000-0005-0000-0000-0000204E0000}"/>
    <cellStyle name="Normal 4 3 5 5" xfId="1682" xr:uid="{00000000-0005-0000-0000-0000214E0000}"/>
    <cellStyle name="Normal 4 3 5 5 2" xfId="6728" xr:uid="{00000000-0005-0000-0000-0000224E0000}"/>
    <cellStyle name="Normal 4 3 5 5 2 2" xfId="16820" xr:uid="{00000000-0005-0000-0000-0000234E0000}"/>
    <cellStyle name="Normal 4 3 5 5 2 2 2" xfId="37006" xr:uid="{00000000-0005-0000-0000-0000244E0000}"/>
    <cellStyle name="Normal 4 3 5 5 2 3" xfId="26914" xr:uid="{00000000-0005-0000-0000-0000254E0000}"/>
    <cellStyle name="Normal 4 3 5 5 3" xfId="11774" xr:uid="{00000000-0005-0000-0000-0000264E0000}"/>
    <cellStyle name="Normal 4 3 5 5 3 2" xfId="31960" xr:uid="{00000000-0005-0000-0000-0000274E0000}"/>
    <cellStyle name="Normal 4 3 5 5 4" xfId="21868" xr:uid="{00000000-0005-0000-0000-0000284E0000}"/>
    <cellStyle name="Normal 4 3 5 6" xfId="4220" xr:uid="{00000000-0005-0000-0000-0000294E0000}"/>
    <cellStyle name="Normal 4 3 5 6 2" xfId="9266" xr:uid="{00000000-0005-0000-0000-00002A4E0000}"/>
    <cellStyle name="Normal 4 3 5 6 2 2" xfId="19358" xr:uid="{00000000-0005-0000-0000-00002B4E0000}"/>
    <cellStyle name="Normal 4 3 5 6 2 2 2" xfId="39544" xr:uid="{00000000-0005-0000-0000-00002C4E0000}"/>
    <cellStyle name="Normal 4 3 5 6 2 3" xfId="29452" xr:uid="{00000000-0005-0000-0000-00002D4E0000}"/>
    <cellStyle name="Normal 4 3 5 6 3" xfId="14312" xr:uid="{00000000-0005-0000-0000-00002E4E0000}"/>
    <cellStyle name="Normal 4 3 5 6 3 2" xfId="34498" xr:uid="{00000000-0005-0000-0000-00002F4E0000}"/>
    <cellStyle name="Normal 4 3 5 6 4" xfId="24406" xr:uid="{00000000-0005-0000-0000-0000304E0000}"/>
    <cellStyle name="Normal 4 3 5 7" xfId="5441" xr:uid="{00000000-0005-0000-0000-0000314E0000}"/>
    <cellStyle name="Normal 4 3 5 7 2" xfId="15533" xr:uid="{00000000-0005-0000-0000-0000324E0000}"/>
    <cellStyle name="Normal 4 3 5 7 2 2" xfId="35719" xr:uid="{00000000-0005-0000-0000-0000334E0000}"/>
    <cellStyle name="Normal 4 3 5 7 3" xfId="25627" xr:uid="{00000000-0005-0000-0000-0000344E0000}"/>
    <cellStyle name="Normal 4 3 5 8" xfId="10487" xr:uid="{00000000-0005-0000-0000-0000354E0000}"/>
    <cellStyle name="Normal 4 3 5 8 2" xfId="30673" xr:uid="{00000000-0005-0000-0000-0000364E0000}"/>
    <cellStyle name="Normal 4 3 5 9" xfId="20581" xr:uid="{00000000-0005-0000-0000-0000374E0000}"/>
    <cellStyle name="Normal 4 3 6" xfId="336" xr:uid="{00000000-0005-0000-0000-0000384E0000}"/>
    <cellStyle name="Normal 4 3 6 2" xfId="756" xr:uid="{00000000-0005-0000-0000-0000394E0000}"/>
    <cellStyle name="Normal 4 3 6 2 2" xfId="3343" xr:uid="{00000000-0005-0000-0000-00003A4E0000}"/>
    <cellStyle name="Normal 4 3 6 2 2 2" xfId="8389" xr:uid="{00000000-0005-0000-0000-00003B4E0000}"/>
    <cellStyle name="Normal 4 3 6 2 2 2 2" xfId="18481" xr:uid="{00000000-0005-0000-0000-00003C4E0000}"/>
    <cellStyle name="Normal 4 3 6 2 2 2 2 2" xfId="38667" xr:uid="{00000000-0005-0000-0000-00003D4E0000}"/>
    <cellStyle name="Normal 4 3 6 2 2 2 3" xfId="28575" xr:uid="{00000000-0005-0000-0000-00003E4E0000}"/>
    <cellStyle name="Normal 4 3 6 2 2 3" xfId="13435" xr:uid="{00000000-0005-0000-0000-00003F4E0000}"/>
    <cellStyle name="Normal 4 3 6 2 2 3 2" xfId="33621" xr:uid="{00000000-0005-0000-0000-0000404E0000}"/>
    <cellStyle name="Normal 4 3 6 2 2 4" xfId="23529" xr:uid="{00000000-0005-0000-0000-0000414E0000}"/>
    <cellStyle name="Normal 4 3 6 2 3" xfId="2056" xr:uid="{00000000-0005-0000-0000-0000424E0000}"/>
    <cellStyle name="Normal 4 3 6 2 3 2" xfId="7102" xr:uid="{00000000-0005-0000-0000-0000434E0000}"/>
    <cellStyle name="Normal 4 3 6 2 3 2 2" xfId="17194" xr:uid="{00000000-0005-0000-0000-0000444E0000}"/>
    <cellStyle name="Normal 4 3 6 2 3 2 2 2" xfId="37380" xr:uid="{00000000-0005-0000-0000-0000454E0000}"/>
    <cellStyle name="Normal 4 3 6 2 3 2 3" xfId="27288" xr:uid="{00000000-0005-0000-0000-0000464E0000}"/>
    <cellStyle name="Normal 4 3 6 2 3 3" xfId="12148" xr:uid="{00000000-0005-0000-0000-0000474E0000}"/>
    <cellStyle name="Normal 4 3 6 2 3 3 2" xfId="32334" xr:uid="{00000000-0005-0000-0000-0000484E0000}"/>
    <cellStyle name="Normal 4 3 6 2 3 4" xfId="22242" xr:uid="{00000000-0005-0000-0000-0000494E0000}"/>
    <cellStyle name="Normal 4 3 6 2 4" xfId="4529" xr:uid="{00000000-0005-0000-0000-00004A4E0000}"/>
    <cellStyle name="Normal 4 3 6 2 4 2" xfId="9575" xr:uid="{00000000-0005-0000-0000-00004B4E0000}"/>
    <cellStyle name="Normal 4 3 6 2 4 2 2" xfId="19667" xr:uid="{00000000-0005-0000-0000-00004C4E0000}"/>
    <cellStyle name="Normal 4 3 6 2 4 2 2 2" xfId="39853" xr:uid="{00000000-0005-0000-0000-00004D4E0000}"/>
    <cellStyle name="Normal 4 3 6 2 4 2 3" xfId="29761" xr:uid="{00000000-0005-0000-0000-00004E4E0000}"/>
    <cellStyle name="Normal 4 3 6 2 4 3" xfId="14621" xr:uid="{00000000-0005-0000-0000-00004F4E0000}"/>
    <cellStyle name="Normal 4 3 6 2 4 3 2" xfId="34807" xr:uid="{00000000-0005-0000-0000-0000504E0000}"/>
    <cellStyle name="Normal 4 3 6 2 4 4" xfId="24715" xr:uid="{00000000-0005-0000-0000-0000514E0000}"/>
    <cellStyle name="Normal 4 3 6 2 5" xfId="5815" xr:uid="{00000000-0005-0000-0000-0000524E0000}"/>
    <cellStyle name="Normal 4 3 6 2 5 2" xfId="15907" xr:uid="{00000000-0005-0000-0000-0000534E0000}"/>
    <cellStyle name="Normal 4 3 6 2 5 2 2" xfId="36093" xr:uid="{00000000-0005-0000-0000-0000544E0000}"/>
    <cellStyle name="Normal 4 3 6 2 5 3" xfId="26001" xr:uid="{00000000-0005-0000-0000-0000554E0000}"/>
    <cellStyle name="Normal 4 3 6 2 6" xfId="10861" xr:uid="{00000000-0005-0000-0000-0000564E0000}"/>
    <cellStyle name="Normal 4 3 6 2 6 2" xfId="31047" xr:uid="{00000000-0005-0000-0000-0000574E0000}"/>
    <cellStyle name="Normal 4 3 6 2 7" xfId="20955" xr:uid="{00000000-0005-0000-0000-0000584E0000}"/>
    <cellStyle name="Normal 4 3 6 3" xfId="3041" xr:uid="{00000000-0005-0000-0000-0000594E0000}"/>
    <cellStyle name="Normal 4 3 6 3 2" xfId="8087" xr:uid="{00000000-0005-0000-0000-00005A4E0000}"/>
    <cellStyle name="Normal 4 3 6 3 2 2" xfId="18179" xr:uid="{00000000-0005-0000-0000-00005B4E0000}"/>
    <cellStyle name="Normal 4 3 6 3 2 2 2" xfId="38365" xr:uid="{00000000-0005-0000-0000-00005C4E0000}"/>
    <cellStyle name="Normal 4 3 6 3 2 3" xfId="28273" xr:uid="{00000000-0005-0000-0000-00005D4E0000}"/>
    <cellStyle name="Normal 4 3 6 3 3" xfId="13133" xr:uid="{00000000-0005-0000-0000-00005E4E0000}"/>
    <cellStyle name="Normal 4 3 6 3 3 2" xfId="33319" xr:uid="{00000000-0005-0000-0000-00005F4E0000}"/>
    <cellStyle name="Normal 4 3 6 3 4" xfId="23227" xr:uid="{00000000-0005-0000-0000-0000604E0000}"/>
    <cellStyle name="Normal 4 3 6 4" xfId="1754" xr:uid="{00000000-0005-0000-0000-0000614E0000}"/>
    <cellStyle name="Normal 4 3 6 4 2" xfId="6800" xr:uid="{00000000-0005-0000-0000-0000624E0000}"/>
    <cellStyle name="Normal 4 3 6 4 2 2" xfId="16892" xr:uid="{00000000-0005-0000-0000-0000634E0000}"/>
    <cellStyle name="Normal 4 3 6 4 2 2 2" xfId="37078" xr:uid="{00000000-0005-0000-0000-0000644E0000}"/>
    <cellStyle name="Normal 4 3 6 4 2 3" xfId="26986" xr:uid="{00000000-0005-0000-0000-0000654E0000}"/>
    <cellStyle name="Normal 4 3 6 4 3" xfId="11846" xr:uid="{00000000-0005-0000-0000-0000664E0000}"/>
    <cellStyle name="Normal 4 3 6 4 3 2" xfId="32032" xr:uid="{00000000-0005-0000-0000-0000674E0000}"/>
    <cellStyle name="Normal 4 3 6 4 4" xfId="21940" xr:uid="{00000000-0005-0000-0000-0000684E0000}"/>
    <cellStyle name="Normal 4 3 6 5" xfId="4292" xr:uid="{00000000-0005-0000-0000-0000694E0000}"/>
    <cellStyle name="Normal 4 3 6 5 2" xfId="9338" xr:uid="{00000000-0005-0000-0000-00006A4E0000}"/>
    <cellStyle name="Normal 4 3 6 5 2 2" xfId="19430" xr:uid="{00000000-0005-0000-0000-00006B4E0000}"/>
    <cellStyle name="Normal 4 3 6 5 2 2 2" xfId="39616" xr:uid="{00000000-0005-0000-0000-00006C4E0000}"/>
    <cellStyle name="Normal 4 3 6 5 2 3" xfId="29524" xr:uid="{00000000-0005-0000-0000-00006D4E0000}"/>
    <cellStyle name="Normal 4 3 6 5 3" xfId="14384" xr:uid="{00000000-0005-0000-0000-00006E4E0000}"/>
    <cellStyle name="Normal 4 3 6 5 3 2" xfId="34570" xr:uid="{00000000-0005-0000-0000-00006F4E0000}"/>
    <cellStyle name="Normal 4 3 6 5 4" xfId="24478" xr:uid="{00000000-0005-0000-0000-0000704E0000}"/>
    <cellStyle name="Normal 4 3 6 6" xfId="5513" xr:uid="{00000000-0005-0000-0000-0000714E0000}"/>
    <cellStyle name="Normal 4 3 6 6 2" xfId="15605" xr:uid="{00000000-0005-0000-0000-0000724E0000}"/>
    <cellStyle name="Normal 4 3 6 6 2 2" xfId="35791" xr:uid="{00000000-0005-0000-0000-0000734E0000}"/>
    <cellStyle name="Normal 4 3 6 6 3" xfId="25699" xr:uid="{00000000-0005-0000-0000-0000744E0000}"/>
    <cellStyle name="Normal 4 3 6 7" xfId="10559" xr:uid="{00000000-0005-0000-0000-0000754E0000}"/>
    <cellStyle name="Normal 4 3 6 7 2" xfId="30745" xr:uid="{00000000-0005-0000-0000-0000764E0000}"/>
    <cellStyle name="Normal 4 3 6 8" xfId="20653" xr:uid="{00000000-0005-0000-0000-0000774E0000}"/>
    <cellStyle name="Normal 4 3 7" xfId="830" xr:uid="{00000000-0005-0000-0000-0000784E0000}"/>
    <cellStyle name="Normal 4 3 7 2" xfId="3416" xr:uid="{00000000-0005-0000-0000-0000794E0000}"/>
    <cellStyle name="Normal 4 3 7 2 2" xfId="8462" xr:uid="{00000000-0005-0000-0000-00007A4E0000}"/>
    <cellStyle name="Normal 4 3 7 2 2 2" xfId="18554" xr:uid="{00000000-0005-0000-0000-00007B4E0000}"/>
    <cellStyle name="Normal 4 3 7 2 2 2 2" xfId="38740" xr:uid="{00000000-0005-0000-0000-00007C4E0000}"/>
    <cellStyle name="Normal 4 3 7 2 2 3" xfId="28648" xr:uid="{00000000-0005-0000-0000-00007D4E0000}"/>
    <cellStyle name="Normal 4 3 7 2 3" xfId="13508" xr:uid="{00000000-0005-0000-0000-00007E4E0000}"/>
    <cellStyle name="Normal 4 3 7 2 3 2" xfId="33694" xr:uid="{00000000-0005-0000-0000-00007F4E0000}"/>
    <cellStyle name="Normal 4 3 7 2 4" xfId="23602" xr:uid="{00000000-0005-0000-0000-0000804E0000}"/>
    <cellStyle name="Normal 4 3 7 3" xfId="2129" xr:uid="{00000000-0005-0000-0000-0000814E0000}"/>
    <cellStyle name="Normal 4 3 7 3 2" xfId="7175" xr:uid="{00000000-0005-0000-0000-0000824E0000}"/>
    <cellStyle name="Normal 4 3 7 3 2 2" xfId="17267" xr:uid="{00000000-0005-0000-0000-0000834E0000}"/>
    <cellStyle name="Normal 4 3 7 3 2 2 2" xfId="37453" xr:uid="{00000000-0005-0000-0000-0000844E0000}"/>
    <cellStyle name="Normal 4 3 7 3 2 3" xfId="27361" xr:uid="{00000000-0005-0000-0000-0000854E0000}"/>
    <cellStyle name="Normal 4 3 7 3 3" xfId="12221" xr:uid="{00000000-0005-0000-0000-0000864E0000}"/>
    <cellStyle name="Normal 4 3 7 3 3 2" xfId="32407" xr:uid="{00000000-0005-0000-0000-0000874E0000}"/>
    <cellStyle name="Normal 4 3 7 3 4" xfId="22315" xr:uid="{00000000-0005-0000-0000-0000884E0000}"/>
    <cellStyle name="Normal 4 3 7 4" xfId="4602" xr:uid="{00000000-0005-0000-0000-0000894E0000}"/>
    <cellStyle name="Normal 4 3 7 4 2" xfId="9648" xr:uid="{00000000-0005-0000-0000-00008A4E0000}"/>
    <cellStyle name="Normal 4 3 7 4 2 2" xfId="19740" xr:uid="{00000000-0005-0000-0000-00008B4E0000}"/>
    <cellStyle name="Normal 4 3 7 4 2 2 2" xfId="39926" xr:uid="{00000000-0005-0000-0000-00008C4E0000}"/>
    <cellStyle name="Normal 4 3 7 4 2 3" xfId="29834" xr:uid="{00000000-0005-0000-0000-00008D4E0000}"/>
    <cellStyle name="Normal 4 3 7 4 3" xfId="14694" xr:uid="{00000000-0005-0000-0000-00008E4E0000}"/>
    <cellStyle name="Normal 4 3 7 4 3 2" xfId="34880" xr:uid="{00000000-0005-0000-0000-00008F4E0000}"/>
    <cellStyle name="Normal 4 3 7 4 4" xfId="24788" xr:uid="{00000000-0005-0000-0000-0000904E0000}"/>
    <cellStyle name="Normal 4 3 7 5" xfId="5888" xr:uid="{00000000-0005-0000-0000-0000914E0000}"/>
    <cellStyle name="Normal 4 3 7 5 2" xfId="15980" xr:uid="{00000000-0005-0000-0000-0000924E0000}"/>
    <cellStyle name="Normal 4 3 7 5 2 2" xfId="36166" xr:uid="{00000000-0005-0000-0000-0000934E0000}"/>
    <cellStyle name="Normal 4 3 7 5 3" xfId="26074" xr:uid="{00000000-0005-0000-0000-0000944E0000}"/>
    <cellStyle name="Normal 4 3 7 6" xfId="10934" xr:uid="{00000000-0005-0000-0000-0000954E0000}"/>
    <cellStyle name="Normal 4 3 7 6 2" xfId="31120" xr:uid="{00000000-0005-0000-0000-0000964E0000}"/>
    <cellStyle name="Normal 4 3 7 7" xfId="21028" xr:uid="{00000000-0005-0000-0000-0000974E0000}"/>
    <cellStyle name="Normal 4 3 8" xfId="906" xr:uid="{00000000-0005-0000-0000-0000984E0000}"/>
    <cellStyle name="Normal 4 3 8 2" xfId="3489" xr:uid="{00000000-0005-0000-0000-0000994E0000}"/>
    <cellStyle name="Normal 4 3 8 2 2" xfId="8535" xr:uid="{00000000-0005-0000-0000-00009A4E0000}"/>
    <cellStyle name="Normal 4 3 8 2 2 2" xfId="18627" xr:uid="{00000000-0005-0000-0000-00009B4E0000}"/>
    <cellStyle name="Normal 4 3 8 2 2 2 2" xfId="38813" xr:uid="{00000000-0005-0000-0000-00009C4E0000}"/>
    <cellStyle name="Normal 4 3 8 2 2 3" xfId="28721" xr:uid="{00000000-0005-0000-0000-00009D4E0000}"/>
    <cellStyle name="Normal 4 3 8 2 3" xfId="13581" xr:uid="{00000000-0005-0000-0000-00009E4E0000}"/>
    <cellStyle name="Normal 4 3 8 2 3 2" xfId="33767" xr:uid="{00000000-0005-0000-0000-00009F4E0000}"/>
    <cellStyle name="Normal 4 3 8 2 4" xfId="23675" xr:uid="{00000000-0005-0000-0000-0000A04E0000}"/>
    <cellStyle name="Normal 4 3 8 3" xfId="2202" xr:uid="{00000000-0005-0000-0000-0000A14E0000}"/>
    <cellStyle name="Normal 4 3 8 3 2" xfId="7248" xr:uid="{00000000-0005-0000-0000-0000A24E0000}"/>
    <cellStyle name="Normal 4 3 8 3 2 2" xfId="17340" xr:uid="{00000000-0005-0000-0000-0000A34E0000}"/>
    <cellStyle name="Normal 4 3 8 3 2 2 2" xfId="37526" xr:uid="{00000000-0005-0000-0000-0000A44E0000}"/>
    <cellStyle name="Normal 4 3 8 3 2 3" xfId="27434" xr:uid="{00000000-0005-0000-0000-0000A54E0000}"/>
    <cellStyle name="Normal 4 3 8 3 3" xfId="12294" xr:uid="{00000000-0005-0000-0000-0000A64E0000}"/>
    <cellStyle name="Normal 4 3 8 3 3 2" xfId="32480" xr:uid="{00000000-0005-0000-0000-0000A74E0000}"/>
    <cellStyle name="Normal 4 3 8 3 4" xfId="22388" xr:uid="{00000000-0005-0000-0000-0000A84E0000}"/>
    <cellStyle name="Normal 4 3 8 4" xfId="4675" xr:uid="{00000000-0005-0000-0000-0000A94E0000}"/>
    <cellStyle name="Normal 4 3 8 4 2" xfId="9721" xr:uid="{00000000-0005-0000-0000-0000AA4E0000}"/>
    <cellStyle name="Normal 4 3 8 4 2 2" xfId="19813" xr:uid="{00000000-0005-0000-0000-0000AB4E0000}"/>
    <cellStyle name="Normal 4 3 8 4 2 2 2" xfId="39999" xr:uid="{00000000-0005-0000-0000-0000AC4E0000}"/>
    <cellStyle name="Normal 4 3 8 4 2 3" xfId="29907" xr:uid="{00000000-0005-0000-0000-0000AD4E0000}"/>
    <cellStyle name="Normal 4 3 8 4 3" xfId="14767" xr:uid="{00000000-0005-0000-0000-0000AE4E0000}"/>
    <cellStyle name="Normal 4 3 8 4 3 2" xfId="34953" xr:uid="{00000000-0005-0000-0000-0000AF4E0000}"/>
    <cellStyle name="Normal 4 3 8 4 4" xfId="24861" xr:uid="{00000000-0005-0000-0000-0000B04E0000}"/>
    <cellStyle name="Normal 4 3 8 5" xfId="5961" xr:uid="{00000000-0005-0000-0000-0000B14E0000}"/>
    <cellStyle name="Normal 4 3 8 5 2" xfId="16053" xr:uid="{00000000-0005-0000-0000-0000B24E0000}"/>
    <cellStyle name="Normal 4 3 8 5 2 2" xfId="36239" xr:uid="{00000000-0005-0000-0000-0000B34E0000}"/>
    <cellStyle name="Normal 4 3 8 5 3" xfId="26147" xr:uid="{00000000-0005-0000-0000-0000B44E0000}"/>
    <cellStyle name="Normal 4 3 8 6" xfId="11007" xr:uid="{00000000-0005-0000-0000-0000B54E0000}"/>
    <cellStyle name="Normal 4 3 8 6 2" xfId="31193" xr:uid="{00000000-0005-0000-0000-0000B64E0000}"/>
    <cellStyle name="Normal 4 3 8 7" xfId="21101" xr:uid="{00000000-0005-0000-0000-0000B74E0000}"/>
    <cellStyle name="Normal 4 3 9" xfId="978" xr:uid="{00000000-0005-0000-0000-0000B84E0000}"/>
    <cellStyle name="Normal 4 3 9 2" xfId="3561" xr:uid="{00000000-0005-0000-0000-0000B94E0000}"/>
    <cellStyle name="Normal 4 3 9 2 2" xfId="8607" xr:uid="{00000000-0005-0000-0000-0000BA4E0000}"/>
    <cellStyle name="Normal 4 3 9 2 2 2" xfId="18699" xr:uid="{00000000-0005-0000-0000-0000BB4E0000}"/>
    <cellStyle name="Normal 4 3 9 2 2 2 2" xfId="38885" xr:uid="{00000000-0005-0000-0000-0000BC4E0000}"/>
    <cellStyle name="Normal 4 3 9 2 2 3" xfId="28793" xr:uid="{00000000-0005-0000-0000-0000BD4E0000}"/>
    <cellStyle name="Normal 4 3 9 2 3" xfId="13653" xr:uid="{00000000-0005-0000-0000-0000BE4E0000}"/>
    <cellStyle name="Normal 4 3 9 2 3 2" xfId="33839" xr:uid="{00000000-0005-0000-0000-0000BF4E0000}"/>
    <cellStyle name="Normal 4 3 9 2 4" xfId="23747" xr:uid="{00000000-0005-0000-0000-0000C04E0000}"/>
    <cellStyle name="Normal 4 3 9 3" xfId="2274" xr:uid="{00000000-0005-0000-0000-0000C14E0000}"/>
    <cellStyle name="Normal 4 3 9 3 2" xfId="7320" xr:uid="{00000000-0005-0000-0000-0000C24E0000}"/>
    <cellStyle name="Normal 4 3 9 3 2 2" xfId="17412" xr:uid="{00000000-0005-0000-0000-0000C34E0000}"/>
    <cellStyle name="Normal 4 3 9 3 2 2 2" xfId="37598" xr:uid="{00000000-0005-0000-0000-0000C44E0000}"/>
    <cellStyle name="Normal 4 3 9 3 2 3" xfId="27506" xr:uid="{00000000-0005-0000-0000-0000C54E0000}"/>
    <cellStyle name="Normal 4 3 9 3 3" xfId="12366" xr:uid="{00000000-0005-0000-0000-0000C64E0000}"/>
    <cellStyle name="Normal 4 3 9 3 3 2" xfId="32552" xr:uid="{00000000-0005-0000-0000-0000C74E0000}"/>
    <cellStyle name="Normal 4 3 9 3 4" xfId="22460" xr:uid="{00000000-0005-0000-0000-0000C84E0000}"/>
    <cellStyle name="Normal 4 3 9 4" xfId="4747" xr:uid="{00000000-0005-0000-0000-0000C94E0000}"/>
    <cellStyle name="Normal 4 3 9 4 2" xfId="9793" xr:uid="{00000000-0005-0000-0000-0000CA4E0000}"/>
    <cellStyle name="Normal 4 3 9 4 2 2" xfId="19885" xr:uid="{00000000-0005-0000-0000-0000CB4E0000}"/>
    <cellStyle name="Normal 4 3 9 4 2 2 2" xfId="40071" xr:uid="{00000000-0005-0000-0000-0000CC4E0000}"/>
    <cellStyle name="Normal 4 3 9 4 2 3" xfId="29979" xr:uid="{00000000-0005-0000-0000-0000CD4E0000}"/>
    <cellStyle name="Normal 4 3 9 4 3" xfId="14839" xr:uid="{00000000-0005-0000-0000-0000CE4E0000}"/>
    <cellStyle name="Normal 4 3 9 4 3 2" xfId="35025" xr:uid="{00000000-0005-0000-0000-0000CF4E0000}"/>
    <cellStyle name="Normal 4 3 9 4 4" xfId="24933" xr:uid="{00000000-0005-0000-0000-0000D04E0000}"/>
    <cellStyle name="Normal 4 3 9 5" xfId="6033" xr:uid="{00000000-0005-0000-0000-0000D14E0000}"/>
    <cellStyle name="Normal 4 3 9 5 2" xfId="16125" xr:uid="{00000000-0005-0000-0000-0000D24E0000}"/>
    <cellStyle name="Normal 4 3 9 5 2 2" xfId="36311" xr:uid="{00000000-0005-0000-0000-0000D34E0000}"/>
    <cellStyle name="Normal 4 3 9 5 3" xfId="26219" xr:uid="{00000000-0005-0000-0000-0000D44E0000}"/>
    <cellStyle name="Normal 4 3 9 6" xfId="11079" xr:uid="{00000000-0005-0000-0000-0000D54E0000}"/>
    <cellStyle name="Normal 4 3 9 6 2" xfId="31265" xr:uid="{00000000-0005-0000-0000-0000D64E0000}"/>
    <cellStyle name="Normal 4 3 9 7" xfId="21173" xr:uid="{00000000-0005-0000-0000-0000D74E0000}"/>
    <cellStyle name="Normal 4 4" xfId="175" xr:uid="{00000000-0005-0000-0000-0000D84E0000}"/>
    <cellStyle name="Normal 4 4 10" xfId="1053" xr:uid="{00000000-0005-0000-0000-0000D94E0000}"/>
    <cellStyle name="Normal 4 4 10 2" xfId="3635" xr:uid="{00000000-0005-0000-0000-0000DA4E0000}"/>
    <cellStyle name="Normal 4 4 10 2 2" xfId="8681" xr:uid="{00000000-0005-0000-0000-0000DB4E0000}"/>
    <cellStyle name="Normal 4 4 10 2 2 2" xfId="18773" xr:uid="{00000000-0005-0000-0000-0000DC4E0000}"/>
    <cellStyle name="Normal 4 4 10 2 2 2 2" xfId="38959" xr:uid="{00000000-0005-0000-0000-0000DD4E0000}"/>
    <cellStyle name="Normal 4 4 10 2 2 3" xfId="28867" xr:uid="{00000000-0005-0000-0000-0000DE4E0000}"/>
    <cellStyle name="Normal 4 4 10 2 3" xfId="13727" xr:uid="{00000000-0005-0000-0000-0000DF4E0000}"/>
    <cellStyle name="Normal 4 4 10 2 3 2" xfId="33913" xr:uid="{00000000-0005-0000-0000-0000E04E0000}"/>
    <cellStyle name="Normal 4 4 10 2 4" xfId="23821" xr:uid="{00000000-0005-0000-0000-0000E14E0000}"/>
    <cellStyle name="Normal 4 4 10 3" xfId="2348" xr:uid="{00000000-0005-0000-0000-0000E24E0000}"/>
    <cellStyle name="Normal 4 4 10 3 2" xfId="7394" xr:uid="{00000000-0005-0000-0000-0000E34E0000}"/>
    <cellStyle name="Normal 4 4 10 3 2 2" xfId="17486" xr:uid="{00000000-0005-0000-0000-0000E44E0000}"/>
    <cellStyle name="Normal 4 4 10 3 2 2 2" xfId="37672" xr:uid="{00000000-0005-0000-0000-0000E54E0000}"/>
    <cellStyle name="Normal 4 4 10 3 2 3" xfId="27580" xr:uid="{00000000-0005-0000-0000-0000E64E0000}"/>
    <cellStyle name="Normal 4 4 10 3 3" xfId="12440" xr:uid="{00000000-0005-0000-0000-0000E74E0000}"/>
    <cellStyle name="Normal 4 4 10 3 3 2" xfId="32626" xr:uid="{00000000-0005-0000-0000-0000E84E0000}"/>
    <cellStyle name="Normal 4 4 10 3 4" xfId="22534" xr:uid="{00000000-0005-0000-0000-0000E94E0000}"/>
    <cellStyle name="Normal 4 4 10 4" xfId="4821" xr:uid="{00000000-0005-0000-0000-0000EA4E0000}"/>
    <cellStyle name="Normal 4 4 10 4 2" xfId="9867" xr:uid="{00000000-0005-0000-0000-0000EB4E0000}"/>
    <cellStyle name="Normal 4 4 10 4 2 2" xfId="19959" xr:uid="{00000000-0005-0000-0000-0000EC4E0000}"/>
    <cellStyle name="Normal 4 4 10 4 2 2 2" xfId="40145" xr:uid="{00000000-0005-0000-0000-0000ED4E0000}"/>
    <cellStyle name="Normal 4 4 10 4 2 3" xfId="30053" xr:uid="{00000000-0005-0000-0000-0000EE4E0000}"/>
    <cellStyle name="Normal 4 4 10 4 3" xfId="14913" xr:uid="{00000000-0005-0000-0000-0000EF4E0000}"/>
    <cellStyle name="Normal 4 4 10 4 3 2" xfId="35099" xr:uid="{00000000-0005-0000-0000-0000F04E0000}"/>
    <cellStyle name="Normal 4 4 10 4 4" xfId="25007" xr:uid="{00000000-0005-0000-0000-0000F14E0000}"/>
    <cellStyle name="Normal 4 4 10 5" xfId="6107" xr:uid="{00000000-0005-0000-0000-0000F24E0000}"/>
    <cellStyle name="Normal 4 4 10 5 2" xfId="16199" xr:uid="{00000000-0005-0000-0000-0000F34E0000}"/>
    <cellStyle name="Normal 4 4 10 5 2 2" xfId="36385" xr:uid="{00000000-0005-0000-0000-0000F44E0000}"/>
    <cellStyle name="Normal 4 4 10 5 3" xfId="26293" xr:uid="{00000000-0005-0000-0000-0000F54E0000}"/>
    <cellStyle name="Normal 4 4 10 6" xfId="11153" xr:uid="{00000000-0005-0000-0000-0000F64E0000}"/>
    <cellStyle name="Normal 4 4 10 6 2" xfId="31339" xr:uid="{00000000-0005-0000-0000-0000F74E0000}"/>
    <cellStyle name="Normal 4 4 10 7" xfId="21247" xr:uid="{00000000-0005-0000-0000-0000F84E0000}"/>
    <cellStyle name="Normal 4 4 11" xfId="1138" xr:uid="{00000000-0005-0000-0000-0000F94E0000}"/>
    <cellStyle name="Normal 4 4 11 2" xfId="3718" xr:uid="{00000000-0005-0000-0000-0000FA4E0000}"/>
    <cellStyle name="Normal 4 4 11 2 2" xfId="8764" xr:uid="{00000000-0005-0000-0000-0000FB4E0000}"/>
    <cellStyle name="Normal 4 4 11 2 2 2" xfId="18856" xr:uid="{00000000-0005-0000-0000-0000FC4E0000}"/>
    <cellStyle name="Normal 4 4 11 2 2 2 2" xfId="39042" xr:uid="{00000000-0005-0000-0000-0000FD4E0000}"/>
    <cellStyle name="Normal 4 4 11 2 2 3" xfId="28950" xr:uid="{00000000-0005-0000-0000-0000FE4E0000}"/>
    <cellStyle name="Normal 4 4 11 2 3" xfId="13810" xr:uid="{00000000-0005-0000-0000-0000FF4E0000}"/>
    <cellStyle name="Normal 4 4 11 2 3 2" xfId="33996" xr:uid="{00000000-0005-0000-0000-0000004F0000}"/>
    <cellStyle name="Normal 4 4 11 2 4" xfId="23904" xr:uid="{00000000-0005-0000-0000-0000014F0000}"/>
    <cellStyle name="Normal 4 4 11 3" xfId="2431" xr:uid="{00000000-0005-0000-0000-0000024F0000}"/>
    <cellStyle name="Normal 4 4 11 3 2" xfId="7477" xr:uid="{00000000-0005-0000-0000-0000034F0000}"/>
    <cellStyle name="Normal 4 4 11 3 2 2" xfId="17569" xr:uid="{00000000-0005-0000-0000-0000044F0000}"/>
    <cellStyle name="Normal 4 4 11 3 2 2 2" xfId="37755" xr:uid="{00000000-0005-0000-0000-0000054F0000}"/>
    <cellStyle name="Normal 4 4 11 3 2 3" xfId="27663" xr:uid="{00000000-0005-0000-0000-0000064F0000}"/>
    <cellStyle name="Normal 4 4 11 3 3" xfId="12523" xr:uid="{00000000-0005-0000-0000-0000074F0000}"/>
    <cellStyle name="Normal 4 4 11 3 3 2" xfId="32709" xr:uid="{00000000-0005-0000-0000-0000084F0000}"/>
    <cellStyle name="Normal 4 4 11 3 4" xfId="22617" xr:uid="{00000000-0005-0000-0000-0000094F0000}"/>
    <cellStyle name="Normal 4 4 11 4" xfId="4903" xr:uid="{00000000-0005-0000-0000-00000A4F0000}"/>
    <cellStyle name="Normal 4 4 11 4 2" xfId="9949" xr:uid="{00000000-0005-0000-0000-00000B4F0000}"/>
    <cellStyle name="Normal 4 4 11 4 2 2" xfId="20041" xr:uid="{00000000-0005-0000-0000-00000C4F0000}"/>
    <cellStyle name="Normal 4 4 11 4 2 2 2" xfId="40227" xr:uid="{00000000-0005-0000-0000-00000D4F0000}"/>
    <cellStyle name="Normal 4 4 11 4 2 3" xfId="30135" xr:uid="{00000000-0005-0000-0000-00000E4F0000}"/>
    <cellStyle name="Normal 4 4 11 4 3" xfId="14995" xr:uid="{00000000-0005-0000-0000-00000F4F0000}"/>
    <cellStyle name="Normal 4 4 11 4 3 2" xfId="35181" xr:uid="{00000000-0005-0000-0000-0000104F0000}"/>
    <cellStyle name="Normal 4 4 11 4 4" xfId="25089" xr:uid="{00000000-0005-0000-0000-0000114F0000}"/>
    <cellStyle name="Normal 4 4 11 5" xfId="6190" xr:uid="{00000000-0005-0000-0000-0000124F0000}"/>
    <cellStyle name="Normal 4 4 11 5 2" xfId="16282" xr:uid="{00000000-0005-0000-0000-0000134F0000}"/>
    <cellStyle name="Normal 4 4 11 5 2 2" xfId="36468" xr:uid="{00000000-0005-0000-0000-0000144F0000}"/>
    <cellStyle name="Normal 4 4 11 5 3" xfId="26376" xr:uid="{00000000-0005-0000-0000-0000154F0000}"/>
    <cellStyle name="Normal 4 4 11 6" xfId="11236" xr:uid="{00000000-0005-0000-0000-0000164F0000}"/>
    <cellStyle name="Normal 4 4 11 6 2" xfId="31422" xr:uid="{00000000-0005-0000-0000-0000174F0000}"/>
    <cellStyle name="Normal 4 4 11 7" xfId="21330" xr:uid="{00000000-0005-0000-0000-0000184F0000}"/>
    <cellStyle name="Normal 4 4 12" xfId="1210" xr:uid="{00000000-0005-0000-0000-0000194F0000}"/>
    <cellStyle name="Normal 4 4 12 2" xfId="3790" xr:uid="{00000000-0005-0000-0000-00001A4F0000}"/>
    <cellStyle name="Normal 4 4 12 2 2" xfId="8836" xr:uid="{00000000-0005-0000-0000-00001B4F0000}"/>
    <cellStyle name="Normal 4 4 12 2 2 2" xfId="18928" xr:uid="{00000000-0005-0000-0000-00001C4F0000}"/>
    <cellStyle name="Normal 4 4 12 2 2 2 2" xfId="39114" xr:uid="{00000000-0005-0000-0000-00001D4F0000}"/>
    <cellStyle name="Normal 4 4 12 2 2 3" xfId="29022" xr:uid="{00000000-0005-0000-0000-00001E4F0000}"/>
    <cellStyle name="Normal 4 4 12 2 3" xfId="13882" xr:uid="{00000000-0005-0000-0000-00001F4F0000}"/>
    <cellStyle name="Normal 4 4 12 2 3 2" xfId="34068" xr:uid="{00000000-0005-0000-0000-0000204F0000}"/>
    <cellStyle name="Normal 4 4 12 2 4" xfId="23976" xr:uid="{00000000-0005-0000-0000-0000214F0000}"/>
    <cellStyle name="Normal 4 4 12 3" xfId="2503" xr:uid="{00000000-0005-0000-0000-0000224F0000}"/>
    <cellStyle name="Normal 4 4 12 3 2" xfId="7549" xr:uid="{00000000-0005-0000-0000-0000234F0000}"/>
    <cellStyle name="Normal 4 4 12 3 2 2" xfId="17641" xr:uid="{00000000-0005-0000-0000-0000244F0000}"/>
    <cellStyle name="Normal 4 4 12 3 2 2 2" xfId="37827" xr:uid="{00000000-0005-0000-0000-0000254F0000}"/>
    <cellStyle name="Normal 4 4 12 3 2 3" xfId="27735" xr:uid="{00000000-0005-0000-0000-0000264F0000}"/>
    <cellStyle name="Normal 4 4 12 3 3" xfId="12595" xr:uid="{00000000-0005-0000-0000-0000274F0000}"/>
    <cellStyle name="Normal 4 4 12 3 3 2" xfId="32781" xr:uid="{00000000-0005-0000-0000-0000284F0000}"/>
    <cellStyle name="Normal 4 4 12 3 4" xfId="22689" xr:uid="{00000000-0005-0000-0000-0000294F0000}"/>
    <cellStyle name="Normal 4 4 12 4" xfId="4975" xr:uid="{00000000-0005-0000-0000-00002A4F0000}"/>
    <cellStyle name="Normal 4 4 12 4 2" xfId="10021" xr:uid="{00000000-0005-0000-0000-00002B4F0000}"/>
    <cellStyle name="Normal 4 4 12 4 2 2" xfId="20113" xr:uid="{00000000-0005-0000-0000-00002C4F0000}"/>
    <cellStyle name="Normal 4 4 12 4 2 2 2" xfId="40299" xr:uid="{00000000-0005-0000-0000-00002D4F0000}"/>
    <cellStyle name="Normal 4 4 12 4 2 3" xfId="30207" xr:uid="{00000000-0005-0000-0000-00002E4F0000}"/>
    <cellStyle name="Normal 4 4 12 4 3" xfId="15067" xr:uid="{00000000-0005-0000-0000-00002F4F0000}"/>
    <cellStyle name="Normal 4 4 12 4 3 2" xfId="35253" xr:uid="{00000000-0005-0000-0000-0000304F0000}"/>
    <cellStyle name="Normal 4 4 12 4 4" xfId="25161" xr:uid="{00000000-0005-0000-0000-0000314F0000}"/>
    <cellStyle name="Normal 4 4 12 5" xfId="6262" xr:uid="{00000000-0005-0000-0000-0000324F0000}"/>
    <cellStyle name="Normal 4 4 12 5 2" xfId="16354" xr:uid="{00000000-0005-0000-0000-0000334F0000}"/>
    <cellStyle name="Normal 4 4 12 5 2 2" xfId="36540" xr:uid="{00000000-0005-0000-0000-0000344F0000}"/>
    <cellStyle name="Normal 4 4 12 5 3" xfId="26448" xr:uid="{00000000-0005-0000-0000-0000354F0000}"/>
    <cellStyle name="Normal 4 4 12 6" xfId="11308" xr:uid="{00000000-0005-0000-0000-0000364F0000}"/>
    <cellStyle name="Normal 4 4 12 6 2" xfId="31494" xr:uid="{00000000-0005-0000-0000-0000374F0000}"/>
    <cellStyle name="Normal 4 4 12 7" xfId="21402" xr:uid="{00000000-0005-0000-0000-0000384F0000}"/>
    <cellStyle name="Normal 4 4 13" xfId="1283" xr:uid="{00000000-0005-0000-0000-0000394F0000}"/>
    <cellStyle name="Normal 4 4 13 2" xfId="3862" xr:uid="{00000000-0005-0000-0000-00003A4F0000}"/>
    <cellStyle name="Normal 4 4 13 2 2" xfId="8908" xr:uid="{00000000-0005-0000-0000-00003B4F0000}"/>
    <cellStyle name="Normal 4 4 13 2 2 2" xfId="19000" xr:uid="{00000000-0005-0000-0000-00003C4F0000}"/>
    <cellStyle name="Normal 4 4 13 2 2 2 2" xfId="39186" xr:uid="{00000000-0005-0000-0000-00003D4F0000}"/>
    <cellStyle name="Normal 4 4 13 2 2 3" xfId="29094" xr:uid="{00000000-0005-0000-0000-00003E4F0000}"/>
    <cellStyle name="Normal 4 4 13 2 3" xfId="13954" xr:uid="{00000000-0005-0000-0000-00003F4F0000}"/>
    <cellStyle name="Normal 4 4 13 2 3 2" xfId="34140" xr:uid="{00000000-0005-0000-0000-0000404F0000}"/>
    <cellStyle name="Normal 4 4 13 2 4" xfId="24048" xr:uid="{00000000-0005-0000-0000-0000414F0000}"/>
    <cellStyle name="Normal 4 4 13 3" xfId="2575" xr:uid="{00000000-0005-0000-0000-0000424F0000}"/>
    <cellStyle name="Normal 4 4 13 3 2" xfId="7621" xr:uid="{00000000-0005-0000-0000-0000434F0000}"/>
    <cellStyle name="Normal 4 4 13 3 2 2" xfId="17713" xr:uid="{00000000-0005-0000-0000-0000444F0000}"/>
    <cellStyle name="Normal 4 4 13 3 2 2 2" xfId="37899" xr:uid="{00000000-0005-0000-0000-0000454F0000}"/>
    <cellStyle name="Normal 4 4 13 3 2 3" xfId="27807" xr:uid="{00000000-0005-0000-0000-0000464F0000}"/>
    <cellStyle name="Normal 4 4 13 3 3" xfId="12667" xr:uid="{00000000-0005-0000-0000-0000474F0000}"/>
    <cellStyle name="Normal 4 4 13 3 3 2" xfId="32853" xr:uid="{00000000-0005-0000-0000-0000484F0000}"/>
    <cellStyle name="Normal 4 4 13 3 4" xfId="22761" xr:uid="{00000000-0005-0000-0000-0000494F0000}"/>
    <cellStyle name="Normal 4 4 13 4" xfId="5047" xr:uid="{00000000-0005-0000-0000-00004A4F0000}"/>
    <cellStyle name="Normal 4 4 13 4 2" xfId="10093" xr:uid="{00000000-0005-0000-0000-00004B4F0000}"/>
    <cellStyle name="Normal 4 4 13 4 2 2" xfId="20185" xr:uid="{00000000-0005-0000-0000-00004C4F0000}"/>
    <cellStyle name="Normal 4 4 13 4 2 2 2" xfId="40371" xr:uid="{00000000-0005-0000-0000-00004D4F0000}"/>
    <cellStyle name="Normal 4 4 13 4 2 3" xfId="30279" xr:uid="{00000000-0005-0000-0000-00004E4F0000}"/>
    <cellStyle name="Normal 4 4 13 4 3" xfId="15139" xr:uid="{00000000-0005-0000-0000-00004F4F0000}"/>
    <cellStyle name="Normal 4 4 13 4 3 2" xfId="35325" xr:uid="{00000000-0005-0000-0000-0000504F0000}"/>
    <cellStyle name="Normal 4 4 13 4 4" xfId="25233" xr:uid="{00000000-0005-0000-0000-0000514F0000}"/>
    <cellStyle name="Normal 4 4 13 5" xfId="6334" xr:uid="{00000000-0005-0000-0000-0000524F0000}"/>
    <cellStyle name="Normal 4 4 13 5 2" xfId="16426" xr:uid="{00000000-0005-0000-0000-0000534F0000}"/>
    <cellStyle name="Normal 4 4 13 5 2 2" xfId="36612" xr:uid="{00000000-0005-0000-0000-0000544F0000}"/>
    <cellStyle name="Normal 4 4 13 5 3" xfId="26520" xr:uid="{00000000-0005-0000-0000-0000554F0000}"/>
    <cellStyle name="Normal 4 4 13 6" xfId="11380" xr:uid="{00000000-0005-0000-0000-0000564F0000}"/>
    <cellStyle name="Normal 4 4 13 6 2" xfId="31566" xr:uid="{00000000-0005-0000-0000-0000574F0000}"/>
    <cellStyle name="Normal 4 4 13 7" xfId="21474" xr:uid="{00000000-0005-0000-0000-0000584F0000}"/>
    <cellStyle name="Normal 4 4 14" xfId="1355" xr:uid="{00000000-0005-0000-0000-0000594F0000}"/>
    <cellStyle name="Normal 4 4 14 2" xfId="3934" xr:uid="{00000000-0005-0000-0000-00005A4F0000}"/>
    <cellStyle name="Normal 4 4 14 2 2" xfId="8980" xr:uid="{00000000-0005-0000-0000-00005B4F0000}"/>
    <cellStyle name="Normal 4 4 14 2 2 2" xfId="19072" xr:uid="{00000000-0005-0000-0000-00005C4F0000}"/>
    <cellStyle name="Normal 4 4 14 2 2 2 2" xfId="39258" xr:uid="{00000000-0005-0000-0000-00005D4F0000}"/>
    <cellStyle name="Normal 4 4 14 2 2 3" xfId="29166" xr:uid="{00000000-0005-0000-0000-00005E4F0000}"/>
    <cellStyle name="Normal 4 4 14 2 3" xfId="14026" xr:uid="{00000000-0005-0000-0000-00005F4F0000}"/>
    <cellStyle name="Normal 4 4 14 2 3 2" xfId="34212" xr:uid="{00000000-0005-0000-0000-0000604F0000}"/>
    <cellStyle name="Normal 4 4 14 2 4" xfId="24120" xr:uid="{00000000-0005-0000-0000-0000614F0000}"/>
    <cellStyle name="Normal 4 4 14 3" xfId="2647" xr:uid="{00000000-0005-0000-0000-0000624F0000}"/>
    <cellStyle name="Normal 4 4 14 3 2" xfId="7693" xr:uid="{00000000-0005-0000-0000-0000634F0000}"/>
    <cellStyle name="Normal 4 4 14 3 2 2" xfId="17785" xr:uid="{00000000-0005-0000-0000-0000644F0000}"/>
    <cellStyle name="Normal 4 4 14 3 2 2 2" xfId="37971" xr:uid="{00000000-0005-0000-0000-0000654F0000}"/>
    <cellStyle name="Normal 4 4 14 3 2 3" xfId="27879" xr:uid="{00000000-0005-0000-0000-0000664F0000}"/>
    <cellStyle name="Normal 4 4 14 3 3" xfId="12739" xr:uid="{00000000-0005-0000-0000-0000674F0000}"/>
    <cellStyle name="Normal 4 4 14 3 3 2" xfId="32925" xr:uid="{00000000-0005-0000-0000-0000684F0000}"/>
    <cellStyle name="Normal 4 4 14 3 4" xfId="22833" xr:uid="{00000000-0005-0000-0000-0000694F0000}"/>
    <cellStyle name="Normal 4 4 14 4" xfId="5119" xr:uid="{00000000-0005-0000-0000-00006A4F0000}"/>
    <cellStyle name="Normal 4 4 14 4 2" xfId="10165" xr:uid="{00000000-0005-0000-0000-00006B4F0000}"/>
    <cellStyle name="Normal 4 4 14 4 2 2" xfId="20257" xr:uid="{00000000-0005-0000-0000-00006C4F0000}"/>
    <cellStyle name="Normal 4 4 14 4 2 2 2" xfId="40443" xr:uid="{00000000-0005-0000-0000-00006D4F0000}"/>
    <cellStyle name="Normal 4 4 14 4 2 3" xfId="30351" xr:uid="{00000000-0005-0000-0000-00006E4F0000}"/>
    <cellStyle name="Normal 4 4 14 4 3" xfId="15211" xr:uid="{00000000-0005-0000-0000-00006F4F0000}"/>
    <cellStyle name="Normal 4 4 14 4 3 2" xfId="35397" xr:uid="{00000000-0005-0000-0000-0000704F0000}"/>
    <cellStyle name="Normal 4 4 14 4 4" xfId="25305" xr:uid="{00000000-0005-0000-0000-0000714F0000}"/>
    <cellStyle name="Normal 4 4 14 5" xfId="6406" xr:uid="{00000000-0005-0000-0000-0000724F0000}"/>
    <cellStyle name="Normal 4 4 14 5 2" xfId="16498" xr:uid="{00000000-0005-0000-0000-0000734F0000}"/>
    <cellStyle name="Normal 4 4 14 5 2 2" xfId="36684" xr:uid="{00000000-0005-0000-0000-0000744F0000}"/>
    <cellStyle name="Normal 4 4 14 5 3" xfId="26592" xr:uid="{00000000-0005-0000-0000-0000754F0000}"/>
    <cellStyle name="Normal 4 4 14 6" xfId="11452" xr:uid="{00000000-0005-0000-0000-0000764F0000}"/>
    <cellStyle name="Normal 4 4 14 6 2" xfId="31638" xr:uid="{00000000-0005-0000-0000-0000774F0000}"/>
    <cellStyle name="Normal 4 4 14 7" xfId="21546" xr:uid="{00000000-0005-0000-0000-0000784F0000}"/>
    <cellStyle name="Normal 4 4 15" xfId="1431" xr:uid="{00000000-0005-0000-0000-0000794F0000}"/>
    <cellStyle name="Normal 4 4 15 2" xfId="4006" xr:uid="{00000000-0005-0000-0000-00007A4F0000}"/>
    <cellStyle name="Normal 4 4 15 2 2" xfId="9052" xr:uid="{00000000-0005-0000-0000-00007B4F0000}"/>
    <cellStyle name="Normal 4 4 15 2 2 2" xfId="19144" xr:uid="{00000000-0005-0000-0000-00007C4F0000}"/>
    <cellStyle name="Normal 4 4 15 2 2 2 2" xfId="39330" xr:uid="{00000000-0005-0000-0000-00007D4F0000}"/>
    <cellStyle name="Normal 4 4 15 2 2 3" xfId="29238" xr:uid="{00000000-0005-0000-0000-00007E4F0000}"/>
    <cellStyle name="Normal 4 4 15 2 3" xfId="14098" xr:uid="{00000000-0005-0000-0000-00007F4F0000}"/>
    <cellStyle name="Normal 4 4 15 2 3 2" xfId="34284" xr:uid="{00000000-0005-0000-0000-0000804F0000}"/>
    <cellStyle name="Normal 4 4 15 2 4" xfId="24192" xr:uid="{00000000-0005-0000-0000-0000814F0000}"/>
    <cellStyle name="Normal 4 4 15 3" xfId="2719" xr:uid="{00000000-0005-0000-0000-0000824F0000}"/>
    <cellStyle name="Normal 4 4 15 3 2" xfId="7765" xr:uid="{00000000-0005-0000-0000-0000834F0000}"/>
    <cellStyle name="Normal 4 4 15 3 2 2" xfId="17857" xr:uid="{00000000-0005-0000-0000-0000844F0000}"/>
    <cellStyle name="Normal 4 4 15 3 2 2 2" xfId="38043" xr:uid="{00000000-0005-0000-0000-0000854F0000}"/>
    <cellStyle name="Normal 4 4 15 3 2 3" xfId="27951" xr:uid="{00000000-0005-0000-0000-0000864F0000}"/>
    <cellStyle name="Normal 4 4 15 3 3" xfId="12811" xr:uid="{00000000-0005-0000-0000-0000874F0000}"/>
    <cellStyle name="Normal 4 4 15 3 3 2" xfId="32997" xr:uid="{00000000-0005-0000-0000-0000884F0000}"/>
    <cellStyle name="Normal 4 4 15 3 4" xfId="22905" xr:uid="{00000000-0005-0000-0000-0000894F0000}"/>
    <cellStyle name="Normal 4 4 15 4" xfId="5191" xr:uid="{00000000-0005-0000-0000-00008A4F0000}"/>
    <cellStyle name="Normal 4 4 15 4 2" xfId="10237" xr:uid="{00000000-0005-0000-0000-00008B4F0000}"/>
    <cellStyle name="Normal 4 4 15 4 2 2" xfId="20329" xr:uid="{00000000-0005-0000-0000-00008C4F0000}"/>
    <cellStyle name="Normal 4 4 15 4 2 2 2" xfId="40515" xr:uid="{00000000-0005-0000-0000-00008D4F0000}"/>
    <cellStyle name="Normal 4 4 15 4 2 3" xfId="30423" xr:uid="{00000000-0005-0000-0000-00008E4F0000}"/>
    <cellStyle name="Normal 4 4 15 4 3" xfId="15283" xr:uid="{00000000-0005-0000-0000-00008F4F0000}"/>
    <cellStyle name="Normal 4 4 15 4 3 2" xfId="35469" xr:uid="{00000000-0005-0000-0000-0000904F0000}"/>
    <cellStyle name="Normal 4 4 15 4 4" xfId="25377" xr:uid="{00000000-0005-0000-0000-0000914F0000}"/>
    <cellStyle name="Normal 4 4 15 5" xfId="6478" xr:uid="{00000000-0005-0000-0000-0000924F0000}"/>
    <cellStyle name="Normal 4 4 15 5 2" xfId="16570" xr:uid="{00000000-0005-0000-0000-0000934F0000}"/>
    <cellStyle name="Normal 4 4 15 5 2 2" xfId="36756" xr:uid="{00000000-0005-0000-0000-0000944F0000}"/>
    <cellStyle name="Normal 4 4 15 5 3" xfId="26664" xr:uid="{00000000-0005-0000-0000-0000954F0000}"/>
    <cellStyle name="Normal 4 4 15 6" xfId="11524" xr:uid="{00000000-0005-0000-0000-0000964F0000}"/>
    <cellStyle name="Normal 4 4 15 6 2" xfId="31710" xr:uid="{00000000-0005-0000-0000-0000974F0000}"/>
    <cellStyle name="Normal 4 4 15 7" xfId="21618" xr:uid="{00000000-0005-0000-0000-0000984F0000}"/>
    <cellStyle name="Normal 4 4 16" xfId="651" xr:uid="{00000000-0005-0000-0000-0000994F0000}"/>
    <cellStyle name="Normal 4 4 16 2" xfId="3253" xr:uid="{00000000-0005-0000-0000-00009A4F0000}"/>
    <cellStyle name="Normal 4 4 16 2 2" xfId="8299" xr:uid="{00000000-0005-0000-0000-00009B4F0000}"/>
    <cellStyle name="Normal 4 4 16 2 2 2" xfId="18391" xr:uid="{00000000-0005-0000-0000-00009C4F0000}"/>
    <cellStyle name="Normal 4 4 16 2 2 2 2" xfId="38577" xr:uid="{00000000-0005-0000-0000-00009D4F0000}"/>
    <cellStyle name="Normal 4 4 16 2 2 3" xfId="28485" xr:uid="{00000000-0005-0000-0000-00009E4F0000}"/>
    <cellStyle name="Normal 4 4 16 2 3" xfId="13345" xr:uid="{00000000-0005-0000-0000-00009F4F0000}"/>
    <cellStyle name="Normal 4 4 16 2 3 2" xfId="33531" xr:uid="{00000000-0005-0000-0000-0000A04F0000}"/>
    <cellStyle name="Normal 4 4 16 2 4" xfId="23439" xr:uid="{00000000-0005-0000-0000-0000A14F0000}"/>
    <cellStyle name="Normal 4 4 16 3" xfId="1966" xr:uid="{00000000-0005-0000-0000-0000A24F0000}"/>
    <cellStyle name="Normal 4 4 16 3 2" xfId="7012" xr:uid="{00000000-0005-0000-0000-0000A34F0000}"/>
    <cellStyle name="Normal 4 4 16 3 2 2" xfId="17104" xr:uid="{00000000-0005-0000-0000-0000A44F0000}"/>
    <cellStyle name="Normal 4 4 16 3 2 2 2" xfId="37290" xr:uid="{00000000-0005-0000-0000-0000A54F0000}"/>
    <cellStyle name="Normal 4 4 16 3 2 3" xfId="27198" xr:uid="{00000000-0005-0000-0000-0000A64F0000}"/>
    <cellStyle name="Normal 4 4 16 3 3" xfId="12058" xr:uid="{00000000-0005-0000-0000-0000A74F0000}"/>
    <cellStyle name="Normal 4 4 16 3 3 2" xfId="32244" xr:uid="{00000000-0005-0000-0000-0000A84F0000}"/>
    <cellStyle name="Normal 4 4 16 3 4" xfId="22152" xr:uid="{00000000-0005-0000-0000-0000A94F0000}"/>
    <cellStyle name="Normal 4 4 16 4" xfId="4458" xr:uid="{00000000-0005-0000-0000-0000AA4F0000}"/>
    <cellStyle name="Normal 4 4 16 4 2" xfId="9504" xr:uid="{00000000-0005-0000-0000-0000AB4F0000}"/>
    <cellStyle name="Normal 4 4 16 4 2 2" xfId="19596" xr:uid="{00000000-0005-0000-0000-0000AC4F0000}"/>
    <cellStyle name="Normal 4 4 16 4 2 2 2" xfId="39782" xr:uid="{00000000-0005-0000-0000-0000AD4F0000}"/>
    <cellStyle name="Normal 4 4 16 4 2 3" xfId="29690" xr:uid="{00000000-0005-0000-0000-0000AE4F0000}"/>
    <cellStyle name="Normal 4 4 16 4 3" xfId="14550" xr:uid="{00000000-0005-0000-0000-0000AF4F0000}"/>
    <cellStyle name="Normal 4 4 16 4 3 2" xfId="34736" xr:uid="{00000000-0005-0000-0000-0000B04F0000}"/>
    <cellStyle name="Normal 4 4 16 4 4" xfId="24644" xr:uid="{00000000-0005-0000-0000-0000B14F0000}"/>
    <cellStyle name="Normal 4 4 16 5" xfId="5725" xr:uid="{00000000-0005-0000-0000-0000B24F0000}"/>
    <cellStyle name="Normal 4 4 16 5 2" xfId="15817" xr:uid="{00000000-0005-0000-0000-0000B34F0000}"/>
    <cellStyle name="Normal 4 4 16 5 2 2" xfId="36003" xr:uid="{00000000-0005-0000-0000-0000B44F0000}"/>
    <cellStyle name="Normal 4 4 16 5 3" xfId="25911" xr:uid="{00000000-0005-0000-0000-0000B54F0000}"/>
    <cellStyle name="Normal 4 4 16 6" xfId="10771" xr:uid="{00000000-0005-0000-0000-0000B64F0000}"/>
    <cellStyle name="Normal 4 4 16 6 2" xfId="30957" xr:uid="{00000000-0005-0000-0000-0000B74F0000}"/>
    <cellStyle name="Normal 4 4 16 7" xfId="20865" xr:uid="{00000000-0005-0000-0000-0000B84F0000}"/>
    <cellStyle name="Normal 4 4 17" xfId="2882" xr:uid="{00000000-0005-0000-0000-0000B94F0000}"/>
    <cellStyle name="Normal 4 4 17 2" xfId="7928" xr:uid="{00000000-0005-0000-0000-0000BA4F0000}"/>
    <cellStyle name="Normal 4 4 17 2 2" xfId="18020" xr:uid="{00000000-0005-0000-0000-0000BB4F0000}"/>
    <cellStyle name="Normal 4 4 17 2 2 2" xfId="38206" xr:uid="{00000000-0005-0000-0000-0000BC4F0000}"/>
    <cellStyle name="Normal 4 4 17 2 3" xfId="28114" xr:uid="{00000000-0005-0000-0000-0000BD4F0000}"/>
    <cellStyle name="Normal 4 4 17 3" xfId="12974" xr:uid="{00000000-0005-0000-0000-0000BE4F0000}"/>
    <cellStyle name="Normal 4 4 17 3 2" xfId="33160" xr:uid="{00000000-0005-0000-0000-0000BF4F0000}"/>
    <cellStyle name="Normal 4 4 17 4" xfId="23068" xr:uid="{00000000-0005-0000-0000-0000C04F0000}"/>
    <cellStyle name="Normal 4 4 18" xfId="1595" xr:uid="{00000000-0005-0000-0000-0000C14F0000}"/>
    <cellStyle name="Normal 4 4 18 2" xfId="6641" xr:uid="{00000000-0005-0000-0000-0000C24F0000}"/>
    <cellStyle name="Normal 4 4 18 2 2" xfId="16733" xr:uid="{00000000-0005-0000-0000-0000C34F0000}"/>
    <cellStyle name="Normal 4 4 18 2 2 2" xfId="36919" xr:uid="{00000000-0005-0000-0000-0000C44F0000}"/>
    <cellStyle name="Normal 4 4 18 2 3" xfId="26827" xr:uid="{00000000-0005-0000-0000-0000C54F0000}"/>
    <cellStyle name="Normal 4 4 18 3" xfId="11687" xr:uid="{00000000-0005-0000-0000-0000C64F0000}"/>
    <cellStyle name="Normal 4 4 18 3 2" xfId="31873" xr:uid="{00000000-0005-0000-0000-0000C74F0000}"/>
    <cellStyle name="Normal 4 4 18 4" xfId="21781" xr:uid="{00000000-0005-0000-0000-0000C84F0000}"/>
    <cellStyle name="Normal 4 4 19" xfId="4151" xr:uid="{00000000-0005-0000-0000-0000C94F0000}"/>
    <cellStyle name="Normal 4 4 19 2" xfId="9197" xr:uid="{00000000-0005-0000-0000-0000CA4F0000}"/>
    <cellStyle name="Normal 4 4 19 2 2" xfId="19289" xr:uid="{00000000-0005-0000-0000-0000CB4F0000}"/>
    <cellStyle name="Normal 4 4 19 2 2 2" xfId="39475" xr:uid="{00000000-0005-0000-0000-0000CC4F0000}"/>
    <cellStyle name="Normal 4 4 19 2 3" xfId="29383" xr:uid="{00000000-0005-0000-0000-0000CD4F0000}"/>
    <cellStyle name="Normal 4 4 19 3" xfId="14243" xr:uid="{00000000-0005-0000-0000-0000CE4F0000}"/>
    <cellStyle name="Normal 4 4 19 3 2" xfId="34429" xr:uid="{00000000-0005-0000-0000-0000CF4F0000}"/>
    <cellStyle name="Normal 4 4 19 4" xfId="24337" xr:uid="{00000000-0005-0000-0000-0000D04F0000}"/>
    <cellStyle name="Normal 4 4 2" xfId="183" xr:uid="{00000000-0005-0000-0000-0000D14F0000}"/>
    <cellStyle name="Normal 4 4 2 10" xfId="1218" xr:uid="{00000000-0005-0000-0000-0000D24F0000}"/>
    <cellStyle name="Normal 4 4 2 10 2" xfId="3798" xr:uid="{00000000-0005-0000-0000-0000D34F0000}"/>
    <cellStyle name="Normal 4 4 2 10 2 2" xfId="8844" xr:uid="{00000000-0005-0000-0000-0000D44F0000}"/>
    <cellStyle name="Normal 4 4 2 10 2 2 2" xfId="18936" xr:uid="{00000000-0005-0000-0000-0000D54F0000}"/>
    <cellStyle name="Normal 4 4 2 10 2 2 2 2" xfId="39122" xr:uid="{00000000-0005-0000-0000-0000D64F0000}"/>
    <cellStyle name="Normal 4 4 2 10 2 2 3" xfId="29030" xr:uid="{00000000-0005-0000-0000-0000D74F0000}"/>
    <cellStyle name="Normal 4 4 2 10 2 3" xfId="13890" xr:uid="{00000000-0005-0000-0000-0000D84F0000}"/>
    <cellStyle name="Normal 4 4 2 10 2 3 2" xfId="34076" xr:uid="{00000000-0005-0000-0000-0000D94F0000}"/>
    <cellStyle name="Normal 4 4 2 10 2 4" xfId="23984" xr:uid="{00000000-0005-0000-0000-0000DA4F0000}"/>
    <cellStyle name="Normal 4 4 2 10 3" xfId="2511" xr:uid="{00000000-0005-0000-0000-0000DB4F0000}"/>
    <cellStyle name="Normal 4 4 2 10 3 2" xfId="7557" xr:uid="{00000000-0005-0000-0000-0000DC4F0000}"/>
    <cellStyle name="Normal 4 4 2 10 3 2 2" xfId="17649" xr:uid="{00000000-0005-0000-0000-0000DD4F0000}"/>
    <cellStyle name="Normal 4 4 2 10 3 2 2 2" xfId="37835" xr:uid="{00000000-0005-0000-0000-0000DE4F0000}"/>
    <cellStyle name="Normal 4 4 2 10 3 2 3" xfId="27743" xr:uid="{00000000-0005-0000-0000-0000DF4F0000}"/>
    <cellStyle name="Normal 4 4 2 10 3 3" xfId="12603" xr:uid="{00000000-0005-0000-0000-0000E04F0000}"/>
    <cellStyle name="Normal 4 4 2 10 3 3 2" xfId="32789" xr:uid="{00000000-0005-0000-0000-0000E14F0000}"/>
    <cellStyle name="Normal 4 4 2 10 3 4" xfId="22697" xr:uid="{00000000-0005-0000-0000-0000E24F0000}"/>
    <cellStyle name="Normal 4 4 2 10 4" xfId="4983" xr:uid="{00000000-0005-0000-0000-0000E34F0000}"/>
    <cellStyle name="Normal 4 4 2 10 4 2" xfId="10029" xr:uid="{00000000-0005-0000-0000-0000E44F0000}"/>
    <cellStyle name="Normal 4 4 2 10 4 2 2" xfId="20121" xr:uid="{00000000-0005-0000-0000-0000E54F0000}"/>
    <cellStyle name="Normal 4 4 2 10 4 2 2 2" xfId="40307" xr:uid="{00000000-0005-0000-0000-0000E64F0000}"/>
    <cellStyle name="Normal 4 4 2 10 4 2 3" xfId="30215" xr:uid="{00000000-0005-0000-0000-0000E74F0000}"/>
    <cellStyle name="Normal 4 4 2 10 4 3" xfId="15075" xr:uid="{00000000-0005-0000-0000-0000E84F0000}"/>
    <cellStyle name="Normal 4 4 2 10 4 3 2" xfId="35261" xr:uid="{00000000-0005-0000-0000-0000E94F0000}"/>
    <cellStyle name="Normal 4 4 2 10 4 4" xfId="25169" xr:uid="{00000000-0005-0000-0000-0000EA4F0000}"/>
    <cellStyle name="Normal 4 4 2 10 5" xfId="6270" xr:uid="{00000000-0005-0000-0000-0000EB4F0000}"/>
    <cellStyle name="Normal 4 4 2 10 5 2" xfId="16362" xr:uid="{00000000-0005-0000-0000-0000EC4F0000}"/>
    <cellStyle name="Normal 4 4 2 10 5 2 2" xfId="36548" xr:uid="{00000000-0005-0000-0000-0000ED4F0000}"/>
    <cellStyle name="Normal 4 4 2 10 5 3" xfId="26456" xr:uid="{00000000-0005-0000-0000-0000EE4F0000}"/>
    <cellStyle name="Normal 4 4 2 10 6" xfId="11316" xr:uid="{00000000-0005-0000-0000-0000EF4F0000}"/>
    <cellStyle name="Normal 4 4 2 10 6 2" xfId="31502" xr:uid="{00000000-0005-0000-0000-0000F04F0000}"/>
    <cellStyle name="Normal 4 4 2 10 7" xfId="21410" xr:uid="{00000000-0005-0000-0000-0000F14F0000}"/>
    <cellStyle name="Normal 4 4 2 11" xfId="1291" xr:uid="{00000000-0005-0000-0000-0000F24F0000}"/>
    <cellStyle name="Normal 4 4 2 11 2" xfId="3870" xr:uid="{00000000-0005-0000-0000-0000F34F0000}"/>
    <cellStyle name="Normal 4 4 2 11 2 2" xfId="8916" xr:uid="{00000000-0005-0000-0000-0000F44F0000}"/>
    <cellStyle name="Normal 4 4 2 11 2 2 2" xfId="19008" xr:uid="{00000000-0005-0000-0000-0000F54F0000}"/>
    <cellStyle name="Normal 4 4 2 11 2 2 2 2" xfId="39194" xr:uid="{00000000-0005-0000-0000-0000F64F0000}"/>
    <cellStyle name="Normal 4 4 2 11 2 2 3" xfId="29102" xr:uid="{00000000-0005-0000-0000-0000F74F0000}"/>
    <cellStyle name="Normal 4 4 2 11 2 3" xfId="13962" xr:uid="{00000000-0005-0000-0000-0000F84F0000}"/>
    <cellStyle name="Normal 4 4 2 11 2 3 2" xfId="34148" xr:uid="{00000000-0005-0000-0000-0000F94F0000}"/>
    <cellStyle name="Normal 4 4 2 11 2 4" xfId="24056" xr:uid="{00000000-0005-0000-0000-0000FA4F0000}"/>
    <cellStyle name="Normal 4 4 2 11 3" xfId="2583" xr:uid="{00000000-0005-0000-0000-0000FB4F0000}"/>
    <cellStyle name="Normal 4 4 2 11 3 2" xfId="7629" xr:uid="{00000000-0005-0000-0000-0000FC4F0000}"/>
    <cellStyle name="Normal 4 4 2 11 3 2 2" xfId="17721" xr:uid="{00000000-0005-0000-0000-0000FD4F0000}"/>
    <cellStyle name="Normal 4 4 2 11 3 2 2 2" xfId="37907" xr:uid="{00000000-0005-0000-0000-0000FE4F0000}"/>
    <cellStyle name="Normal 4 4 2 11 3 2 3" xfId="27815" xr:uid="{00000000-0005-0000-0000-0000FF4F0000}"/>
    <cellStyle name="Normal 4 4 2 11 3 3" xfId="12675" xr:uid="{00000000-0005-0000-0000-000000500000}"/>
    <cellStyle name="Normal 4 4 2 11 3 3 2" xfId="32861" xr:uid="{00000000-0005-0000-0000-000001500000}"/>
    <cellStyle name="Normal 4 4 2 11 3 4" xfId="22769" xr:uid="{00000000-0005-0000-0000-000002500000}"/>
    <cellStyle name="Normal 4 4 2 11 4" xfId="5055" xr:uid="{00000000-0005-0000-0000-000003500000}"/>
    <cellStyle name="Normal 4 4 2 11 4 2" xfId="10101" xr:uid="{00000000-0005-0000-0000-000004500000}"/>
    <cellStyle name="Normal 4 4 2 11 4 2 2" xfId="20193" xr:uid="{00000000-0005-0000-0000-000005500000}"/>
    <cellStyle name="Normal 4 4 2 11 4 2 2 2" xfId="40379" xr:uid="{00000000-0005-0000-0000-000006500000}"/>
    <cellStyle name="Normal 4 4 2 11 4 2 3" xfId="30287" xr:uid="{00000000-0005-0000-0000-000007500000}"/>
    <cellStyle name="Normal 4 4 2 11 4 3" xfId="15147" xr:uid="{00000000-0005-0000-0000-000008500000}"/>
    <cellStyle name="Normal 4 4 2 11 4 3 2" xfId="35333" xr:uid="{00000000-0005-0000-0000-000009500000}"/>
    <cellStyle name="Normal 4 4 2 11 4 4" xfId="25241" xr:uid="{00000000-0005-0000-0000-00000A500000}"/>
    <cellStyle name="Normal 4 4 2 11 5" xfId="6342" xr:uid="{00000000-0005-0000-0000-00000B500000}"/>
    <cellStyle name="Normal 4 4 2 11 5 2" xfId="16434" xr:uid="{00000000-0005-0000-0000-00000C500000}"/>
    <cellStyle name="Normal 4 4 2 11 5 2 2" xfId="36620" xr:uid="{00000000-0005-0000-0000-00000D500000}"/>
    <cellStyle name="Normal 4 4 2 11 5 3" xfId="26528" xr:uid="{00000000-0005-0000-0000-00000E500000}"/>
    <cellStyle name="Normal 4 4 2 11 6" xfId="11388" xr:uid="{00000000-0005-0000-0000-00000F500000}"/>
    <cellStyle name="Normal 4 4 2 11 6 2" xfId="31574" xr:uid="{00000000-0005-0000-0000-000010500000}"/>
    <cellStyle name="Normal 4 4 2 11 7" xfId="21482" xr:uid="{00000000-0005-0000-0000-000011500000}"/>
    <cellStyle name="Normal 4 4 2 12" xfId="1363" xr:uid="{00000000-0005-0000-0000-000012500000}"/>
    <cellStyle name="Normal 4 4 2 12 2" xfId="3942" xr:uid="{00000000-0005-0000-0000-000013500000}"/>
    <cellStyle name="Normal 4 4 2 12 2 2" xfId="8988" xr:uid="{00000000-0005-0000-0000-000014500000}"/>
    <cellStyle name="Normal 4 4 2 12 2 2 2" xfId="19080" xr:uid="{00000000-0005-0000-0000-000015500000}"/>
    <cellStyle name="Normal 4 4 2 12 2 2 2 2" xfId="39266" xr:uid="{00000000-0005-0000-0000-000016500000}"/>
    <cellStyle name="Normal 4 4 2 12 2 2 3" xfId="29174" xr:uid="{00000000-0005-0000-0000-000017500000}"/>
    <cellStyle name="Normal 4 4 2 12 2 3" xfId="14034" xr:uid="{00000000-0005-0000-0000-000018500000}"/>
    <cellStyle name="Normal 4 4 2 12 2 3 2" xfId="34220" xr:uid="{00000000-0005-0000-0000-000019500000}"/>
    <cellStyle name="Normal 4 4 2 12 2 4" xfId="24128" xr:uid="{00000000-0005-0000-0000-00001A500000}"/>
    <cellStyle name="Normal 4 4 2 12 3" xfId="2655" xr:uid="{00000000-0005-0000-0000-00001B500000}"/>
    <cellStyle name="Normal 4 4 2 12 3 2" xfId="7701" xr:uid="{00000000-0005-0000-0000-00001C500000}"/>
    <cellStyle name="Normal 4 4 2 12 3 2 2" xfId="17793" xr:uid="{00000000-0005-0000-0000-00001D500000}"/>
    <cellStyle name="Normal 4 4 2 12 3 2 2 2" xfId="37979" xr:uid="{00000000-0005-0000-0000-00001E500000}"/>
    <cellStyle name="Normal 4 4 2 12 3 2 3" xfId="27887" xr:uid="{00000000-0005-0000-0000-00001F500000}"/>
    <cellStyle name="Normal 4 4 2 12 3 3" xfId="12747" xr:uid="{00000000-0005-0000-0000-000020500000}"/>
    <cellStyle name="Normal 4 4 2 12 3 3 2" xfId="32933" xr:uid="{00000000-0005-0000-0000-000021500000}"/>
    <cellStyle name="Normal 4 4 2 12 3 4" xfId="22841" xr:uid="{00000000-0005-0000-0000-000022500000}"/>
    <cellStyle name="Normal 4 4 2 12 4" xfId="5127" xr:uid="{00000000-0005-0000-0000-000023500000}"/>
    <cellStyle name="Normal 4 4 2 12 4 2" xfId="10173" xr:uid="{00000000-0005-0000-0000-000024500000}"/>
    <cellStyle name="Normal 4 4 2 12 4 2 2" xfId="20265" xr:uid="{00000000-0005-0000-0000-000025500000}"/>
    <cellStyle name="Normal 4 4 2 12 4 2 2 2" xfId="40451" xr:uid="{00000000-0005-0000-0000-000026500000}"/>
    <cellStyle name="Normal 4 4 2 12 4 2 3" xfId="30359" xr:uid="{00000000-0005-0000-0000-000027500000}"/>
    <cellStyle name="Normal 4 4 2 12 4 3" xfId="15219" xr:uid="{00000000-0005-0000-0000-000028500000}"/>
    <cellStyle name="Normal 4 4 2 12 4 3 2" xfId="35405" xr:uid="{00000000-0005-0000-0000-000029500000}"/>
    <cellStyle name="Normal 4 4 2 12 4 4" xfId="25313" xr:uid="{00000000-0005-0000-0000-00002A500000}"/>
    <cellStyle name="Normal 4 4 2 12 5" xfId="6414" xr:uid="{00000000-0005-0000-0000-00002B500000}"/>
    <cellStyle name="Normal 4 4 2 12 5 2" xfId="16506" xr:uid="{00000000-0005-0000-0000-00002C500000}"/>
    <cellStyle name="Normal 4 4 2 12 5 2 2" xfId="36692" xr:uid="{00000000-0005-0000-0000-00002D500000}"/>
    <cellStyle name="Normal 4 4 2 12 5 3" xfId="26600" xr:uid="{00000000-0005-0000-0000-00002E500000}"/>
    <cellStyle name="Normal 4 4 2 12 6" xfId="11460" xr:uid="{00000000-0005-0000-0000-00002F500000}"/>
    <cellStyle name="Normal 4 4 2 12 6 2" xfId="31646" xr:uid="{00000000-0005-0000-0000-000030500000}"/>
    <cellStyle name="Normal 4 4 2 12 7" xfId="21554" xr:uid="{00000000-0005-0000-0000-000031500000}"/>
    <cellStyle name="Normal 4 4 2 13" xfId="1439" xr:uid="{00000000-0005-0000-0000-000032500000}"/>
    <cellStyle name="Normal 4 4 2 13 2" xfId="4014" xr:uid="{00000000-0005-0000-0000-000033500000}"/>
    <cellStyle name="Normal 4 4 2 13 2 2" xfId="9060" xr:uid="{00000000-0005-0000-0000-000034500000}"/>
    <cellStyle name="Normal 4 4 2 13 2 2 2" xfId="19152" xr:uid="{00000000-0005-0000-0000-000035500000}"/>
    <cellStyle name="Normal 4 4 2 13 2 2 2 2" xfId="39338" xr:uid="{00000000-0005-0000-0000-000036500000}"/>
    <cellStyle name="Normal 4 4 2 13 2 2 3" xfId="29246" xr:uid="{00000000-0005-0000-0000-000037500000}"/>
    <cellStyle name="Normal 4 4 2 13 2 3" xfId="14106" xr:uid="{00000000-0005-0000-0000-000038500000}"/>
    <cellStyle name="Normal 4 4 2 13 2 3 2" xfId="34292" xr:uid="{00000000-0005-0000-0000-000039500000}"/>
    <cellStyle name="Normal 4 4 2 13 2 4" xfId="24200" xr:uid="{00000000-0005-0000-0000-00003A500000}"/>
    <cellStyle name="Normal 4 4 2 13 3" xfId="2727" xr:uid="{00000000-0005-0000-0000-00003B500000}"/>
    <cellStyle name="Normal 4 4 2 13 3 2" xfId="7773" xr:uid="{00000000-0005-0000-0000-00003C500000}"/>
    <cellStyle name="Normal 4 4 2 13 3 2 2" xfId="17865" xr:uid="{00000000-0005-0000-0000-00003D500000}"/>
    <cellStyle name="Normal 4 4 2 13 3 2 2 2" xfId="38051" xr:uid="{00000000-0005-0000-0000-00003E500000}"/>
    <cellStyle name="Normal 4 4 2 13 3 2 3" xfId="27959" xr:uid="{00000000-0005-0000-0000-00003F500000}"/>
    <cellStyle name="Normal 4 4 2 13 3 3" xfId="12819" xr:uid="{00000000-0005-0000-0000-000040500000}"/>
    <cellStyle name="Normal 4 4 2 13 3 3 2" xfId="33005" xr:uid="{00000000-0005-0000-0000-000041500000}"/>
    <cellStyle name="Normal 4 4 2 13 3 4" xfId="22913" xr:uid="{00000000-0005-0000-0000-000042500000}"/>
    <cellStyle name="Normal 4 4 2 13 4" xfId="5199" xr:uid="{00000000-0005-0000-0000-000043500000}"/>
    <cellStyle name="Normal 4 4 2 13 4 2" xfId="10245" xr:uid="{00000000-0005-0000-0000-000044500000}"/>
    <cellStyle name="Normal 4 4 2 13 4 2 2" xfId="20337" xr:uid="{00000000-0005-0000-0000-000045500000}"/>
    <cellStyle name="Normal 4 4 2 13 4 2 2 2" xfId="40523" xr:uid="{00000000-0005-0000-0000-000046500000}"/>
    <cellStyle name="Normal 4 4 2 13 4 2 3" xfId="30431" xr:uid="{00000000-0005-0000-0000-000047500000}"/>
    <cellStyle name="Normal 4 4 2 13 4 3" xfId="15291" xr:uid="{00000000-0005-0000-0000-000048500000}"/>
    <cellStyle name="Normal 4 4 2 13 4 3 2" xfId="35477" xr:uid="{00000000-0005-0000-0000-000049500000}"/>
    <cellStyle name="Normal 4 4 2 13 4 4" xfId="25385" xr:uid="{00000000-0005-0000-0000-00004A500000}"/>
    <cellStyle name="Normal 4 4 2 13 5" xfId="6486" xr:uid="{00000000-0005-0000-0000-00004B500000}"/>
    <cellStyle name="Normal 4 4 2 13 5 2" xfId="16578" xr:uid="{00000000-0005-0000-0000-00004C500000}"/>
    <cellStyle name="Normal 4 4 2 13 5 2 2" xfId="36764" xr:uid="{00000000-0005-0000-0000-00004D500000}"/>
    <cellStyle name="Normal 4 4 2 13 5 3" xfId="26672" xr:uid="{00000000-0005-0000-0000-00004E500000}"/>
    <cellStyle name="Normal 4 4 2 13 6" xfId="11532" xr:uid="{00000000-0005-0000-0000-00004F500000}"/>
    <cellStyle name="Normal 4 4 2 13 6 2" xfId="31718" xr:uid="{00000000-0005-0000-0000-000050500000}"/>
    <cellStyle name="Normal 4 4 2 13 7" xfId="21626" xr:uid="{00000000-0005-0000-0000-000051500000}"/>
    <cellStyle name="Normal 4 4 2 14" xfId="652" xr:uid="{00000000-0005-0000-0000-000052500000}"/>
    <cellStyle name="Normal 4 4 2 14 2" xfId="3254" xr:uid="{00000000-0005-0000-0000-000053500000}"/>
    <cellStyle name="Normal 4 4 2 14 2 2" xfId="8300" xr:uid="{00000000-0005-0000-0000-000054500000}"/>
    <cellStyle name="Normal 4 4 2 14 2 2 2" xfId="18392" xr:uid="{00000000-0005-0000-0000-000055500000}"/>
    <cellStyle name="Normal 4 4 2 14 2 2 2 2" xfId="38578" xr:uid="{00000000-0005-0000-0000-000056500000}"/>
    <cellStyle name="Normal 4 4 2 14 2 2 3" xfId="28486" xr:uid="{00000000-0005-0000-0000-000057500000}"/>
    <cellStyle name="Normal 4 4 2 14 2 3" xfId="13346" xr:uid="{00000000-0005-0000-0000-000058500000}"/>
    <cellStyle name="Normal 4 4 2 14 2 3 2" xfId="33532" xr:uid="{00000000-0005-0000-0000-000059500000}"/>
    <cellStyle name="Normal 4 4 2 14 2 4" xfId="23440" xr:uid="{00000000-0005-0000-0000-00005A500000}"/>
    <cellStyle name="Normal 4 4 2 14 3" xfId="1967" xr:uid="{00000000-0005-0000-0000-00005B500000}"/>
    <cellStyle name="Normal 4 4 2 14 3 2" xfId="7013" xr:uid="{00000000-0005-0000-0000-00005C500000}"/>
    <cellStyle name="Normal 4 4 2 14 3 2 2" xfId="17105" xr:uid="{00000000-0005-0000-0000-00005D500000}"/>
    <cellStyle name="Normal 4 4 2 14 3 2 2 2" xfId="37291" xr:uid="{00000000-0005-0000-0000-00005E500000}"/>
    <cellStyle name="Normal 4 4 2 14 3 2 3" xfId="27199" xr:uid="{00000000-0005-0000-0000-00005F500000}"/>
    <cellStyle name="Normal 4 4 2 14 3 3" xfId="12059" xr:uid="{00000000-0005-0000-0000-000060500000}"/>
    <cellStyle name="Normal 4 4 2 14 3 3 2" xfId="32245" xr:uid="{00000000-0005-0000-0000-000061500000}"/>
    <cellStyle name="Normal 4 4 2 14 3 4" xfId="22153" xr:uid="{00000000-0005-0000-0000-000062500000}"/>
    <cellStyle name="Normal 4 4 2 14 4" xfId="4459" xr:uid="{00000000-0005-0000-0000-000063500000}"/>
    <cellStyle name="Normal 4 4 2 14 4 2" xfId="9505" xr:uid="{00000000-0005-0000-0000-000064500000}"/>
    <cellStyle name="Normal 4 4 2 14 4 2 2" xfId="19597" xr:uid="{00000000-0005-0000-0000-000065500000}"/>
    <cellStyle name="Normal 4 4 2 14 4 2 2 2" xfId="39783" xr:uid="{00000000-0005-0000-0000-000066500000}"/>
    <cellStyle name="Normal 4 4 2 14 4 2 3" xfId="29691" xr:uid="{00000000-0005-0000-0000-000067500000}"/>
    <cellStyle name="Normal 4 4 2 14 4 3" xfId="14551" xr:uid="{00000000-0005-0000-0000-000068500000}"/>
    <cellStyle name="Normal 4 4 2 14 4 3 2" xfId="34737" xr:uid="{00000000-0005-0000-0000-000069500000}"/>
    <cellStyle name="Normal 4 4 2 14 4 4" xfId="24645" xr:uid="{00000000-0005-0000-0000-00006A500000}"/>
    <cellStyle name="Normal 4 4 2 14 5" xfId="5726" xr:uid="{00000000-0005-0000-0000-00006B500000}"/>
    <cellStyle name="Normal 4 4 2 14 5 2" xfId="15818" xr:uid="{00000000-0005-0000-0000-00006C500000}"/>
    <cellStyle name="Normal 4 4 2 14 5 2 2" xfId="36004" xr:uid="{00000000-0005-0000-0000-00006D500000}"/>
    <cellStyle name="Normal 4 4 2 14 5 3" xfId="25912" xr:uid="{00000000-0005-0000-0000-00006E500000}"/>
    <cellStyle name="Normal 4 4 2 14 6" xfId="10772" xr:uid="{00000000-0005-0000-0000-00006F500000}"/>
    <cellStyle name="Normal 4 4 2 14 6 2" xfId="30958" xr:uid="{00000000-0005-0000-0000-000070500000}"/>
    <cellStyle name="Normal 4 4 2 14 7" xfId="20866" xr:uid="{00000000-0005-0000-0000-000071500000}"/>
    <cellStyle name="Normal 4 4 2 15" xfId="2890" xr:uid="{00000000-0005-0000-0000-000072500000}"/>
    <cellStyle name="Normal 4 4 2 15 2" xfId="7936" xr:uid="{00000000-0005-0000-0000-000073500000}"/>
    <cellStyle name="Normal 4 4 2 15 2 2" xfId="18028" xr:uid="{00000000-0005-0000-0000-000074500000}"/>
    <cellStyle name="Normal 4 4 2 15 2 2 2" xfId="38214" xr:uid="{00000000-0005-0000-0000-000075500000}"/>
    <cellStyle name="Normal 4 4 2 15 2 3" xfId="28122" xr:uid="{00000000-0005-0000-0000-000076500000}"/>
    <cellStyle name="Normal 4 4 2 15 3" xfId="12982" xr:uid="{00000000-0005-0000-0000-000077500000}"/>
    <cellStyle name="Normal 4 4 2 15 3 2" xfId="33168" xr:uid="{00000000-0005-0000-0000-000078500000}"/>
    <cellStyle name="Normal 4 4 2 15 4" xfId="23076" xr:uid="{00000000-0005-0000-0000-000079500000}"/>
    <cellStyle name="Normal 4 4 2 16" xfId="1603" xr:uid="{00000000-0005-0000-0000-00007A500000}"/>
    <cellStyle name="Normal 4 4 2 16 2" xfId="6649" xr:uid="{00000000-0005-0000-0000-00007B500000}"/>
    <cellStyle name="Normal 4 4 2 16 2 2" xfId="16741" xr:uid="{00000000-0005-0000-0000-00007C500000}"/>
    <cellStyle name="Normal 4 4 2 16 2 2 2" xfId="36927" xr:uid="{00000000-0005-0000-0000-00007D500000}"/>
    <cellStyle name="Normal 4 4 2 16 2 3" xfId="26835" xr:uid="{00000000-0005-0000-0000-00007E500000}"/>
    <cellStyle name="Normal 4 4 2 16 3" xfId="11695" xr:uid="{00000000-0005-0000-0000-00007F500000}"/>
    <cellStyle name="Normal 4 4 2 16 3 2" xfId="31881" xr:uid="{00000000-0005-0000-0000-000080500000}"/>
    <cellStyle name="Normal 4 4 2 16 4" xfId="21789" xr:uid="{00000000-0005-0000-0000-000081500000}"/>
    <cellStyle name="Normal 4 4 2 17" xfId="4159" xr:uid="{00000000-0005-0000-0000-000082500000}"/>
    <cellStyle name="Normal 4 4 2 17 2" xfId="9205" xr:uid="{00000000-0005-0000-0000-000083500000}"/>
    <cellStyle name="Normal 4 4 2 17 2 2" xfId="19297" xr:uid="{00000000-0005-0000-0000-000084500000}"/>
    <cellStyle name="Normal 4 4 2 17 2 2 2" xfId="39483" xr:uid="{00000000-0005-0000-0000-000085500000}"/>
    <cellStyle name="Normal 4 4 2 17 2 3" xfId="29391" xr:uid="{00000000-0005-0000-0000-000086500000}"/>
    <cellStyle name="Normal 4 4 2 17 3" xfId="14251" xr:uid="{00000000-0005-0000-0000-000087500000}"/>
    <cellStyle name="Normal 4 4 2 17 3 2" xfId="34437" xr:uid="{00000000-0005-0000-0000-000088500000}"/>
    <cellStyle name="Normal 4 4 2 17 4" xfId="24345" xr:uid="{00000000-0005-0000-0000-000089500000}"/>
    <cellStyle name="Normal 4 4 2 18" xfId="5362" xr:uid="{00000000-0005-0000-0000-00008A500000}"/>
    <cellStyle name="Normal 4 4 2 18 2" xfId="15454" xr:uid="{00000000-0005-0000-0000-00008B500000}"/>
    <cellStyle name="Normal 4 4 2 18 2 2" xfId="35640" xr:uid="{00000000-0005-0000-0000-00008C500000}"/>
    <cellStyle name="Normal 4 4 2 18 3" xfId="25548" xr:uid="{00000000-0005-0000-0000-00008D500000}"/>
    <cellStyle name="Normal 4 4 2 19" xfId="10408" xr:uid="{00000000-0005-0000-0000-00008E500000}"/>
    <cellStyle name="Normal 4 4 2 19 2" xfId="30594" xr:uid="{00000000-0005-0000-0000-00008F500000}"/>
    <cellStyle name="Normal 4 4 2 2" xfId="221" xr:uid="{00000000-0005-0000-0000-000090500000}"/>
    <cellStyle name="Normal 4 4 2 2 10" xfId="1309" xr:uid="{00000000-0005-0000-0000-000091500000}"/>
    <cellStyle name="Normal 4 4 2 2 10 2" xfId="3888" xr:uid="{00000000-0005-0000-0000-000092500000}"/>
    <cellStyle name="Normal 4 4 2 2 10 2 2" xfId="8934" xr:uid="{00000000-0005-0000-0000-000093500000}"/>
    <cellStyle name="Normal 4 4 2 2 10 2 2 2" xfId="19026" xr:uid="{00000000-0005-0000-0000-000094500000}"/>
    <cellStyle name="Normal 4 4 2 2 10 2 2 2 2" xfId="39212" xr:uid="{00000000-0005-0000-0000-000095500000}"/>
    <cellStyle name="Normal 4 4 2 2 10 2 2 3" xfId="29120" xr:uid="{00000000-0005-0000-0000-000096500000}"/>
    <cellStyle name="Normal 4 4 2 2 10 2 3" xfId="13980" xr:uid="{00000000-0005-0000-0000-000097500000}"/>
    <cellStyle name="Normal 4 4 2 2 10 2 3 2" xfId="34166" xr:uid="{00000000-0005-0000-0000-000098500000}"/>
    <cellStyle name="Normal 4 4 2 2 10 2 4" xfId="24074" xr:uid="{00000000-0005-0000-0000-000099500000}"/>
    <cellStyle name="Normal 4 4 2 2 10 3" xfId="2601" xr:uid="{00000000-0005-0000-0000-00009A500000}"/>
    <cellStyle name="Normal 4 4 2 2 10 3 2" xfId="7647" xr:uid="{00000000-0005-0000-0000-00009B500000}"/>
    <cellStyle name="Normal 4 4 2 2 10 3 2 2" xfId="17739" xr:uid="{00000000-0005-0000-0000-00009C500000}"/>
    <cellStyle name="Normal 4 4 2 2 10 3 2 2 2" xfId="37925" xr:uid="{00000000-0005-0000-0000-00009D500000}"/>
    <cellStyle name="Normal 4 4 2 2 10 3 2 3" xfId="27833" xr:uid="{00000000-0005-0000-0000-00009E500000}"/>
    <cellStyle name="Normal 4 4 2 2 10 3 3" xfId="12693" xr:uid="{00000000-0005-0000-0000-00009F500000}"/>
    <cellStyle name="Normal 4 4 2 2 10 3 3 2" xfId="32879" xr:uid="{00000000-0005-0000-0000-0000A0500000}"/>
    <cellStyle name="Normal 4 4 2 2 10 3 4" xfId="22787" xr:uid="{00000000-0005-0000-0000-0000A1500000}"/>
    <cellStyle name="Normal 4 4 2 2 10 4" xfId="5073" xr:uid="{00000000-0005-0000-0000-0000A2500000}"/>
    <cellStyle name="Normal 4 4 2 2 10 4 2" xfId="10119" xr:uid="{00000000-0005-0000-0000-0000A3500000}"/>
    <cellStyle name="Normal 4 4 2 2 10 4 2 2" xfId="20211" xr:uid="{00000000-0005-0000-0000-0000A4500000}"/>
    <cellStyle name="Normal 4 4 2 2 10 4 2 2 2" xfId="40397" xr:uid="{00000000-0005-0000-0000-0000A5500000}"/>
    <cellStyle name="Normal 4 4 2 2 10 4 2 3" xfId="30305" xr:uid="{00000000-0005-0000-0000-0000A6500000}"/>
    <cellStyle name="Normal 4 4 2 2 10 4 3" xfId="15165" xr:uid="{00000000-0005-0000-0000-0000A7500000}"/>
    <cellStyle name="Normal 4 4 2 2 10 4 3 2" xfId="35351" xr:uid="{00000000-0005-0000-0000-0000A8500000}"/>
    <cellStyle name="Normal 4 4 2 2 10 4 4" xfId="25259" xr:uid="{00000000-0005-0000-0000-0000A9500000}"/>
    <cellStyle name="Normal 4 4 2 2 10 5" xfId="6360" xr:uid="{00000000-0005-0000-0000-0000AA500000}"/>
    <cellStyle name="Normal 4 4 2 2 10 5 2" xfId="16452" xr:uid="{00000000-0005-0000-0000-0000AB500000}"/>
    <cellStyle name="Normal 4 4 2 2 10 5 2 2" xfId="36638" xr:uid="{00000000-0005-0000-0000-0000AC500000}"/>
    <cellStyle name="Normal 4 4 2 2 10 5 3" xfId="26546" xr:uid="{00000000-0005-0000-0000-0000AD500000}"/>
    <cellStyle name="Normal 4 4 2 2 10 6" xfId="11406" xr:uid="{00000000-0005-0000-0000-0000AE500000}"/>
    <cellStyle name="Normal 4 4 2 2 10 6 2" xfId="31592" xr:uid="{00000000-0005-0000-0000-0000AF500000}"/>
    <cellStyle name="Normal 4 4 2 2 10 7" xfId="21500" xr:uid="{00000000-0005-0000-0000-0000B0500000}"/>
    <cellStyle name="Normal 4 4 2 2 11" xfId="1381" xr:uid="{00000000-0005-0000-0000-0000B1500000}"/>
    <cellStyle name="Normal 4 4 2 2 11 2" xfId="3960" xr:uid="{00000000-0005-0000-0000-0000B2500000}"/>
    <cellStyle name="Normal 4 4 2 2 11 2 2" xfId="9006" xr:uid="{00000000-0005-0000-0000-0000B3500000}"/>
    <cellStyle name="Normal 4 4 2 2 11 2 2 2" xfId="19098" xr:uid="{00000000-0005-0000-0000-0000B4500000}"/>
    <cellStyle name="Normal 4 4 2 2 11 2 2 2 2" xfId="39284" xr:uid="{00000000-0005-0000-0000-0000B5500000}"/>
    <cellStyle name="Normal 4 4 2 2 11 2 2 3" xfId="29192" xr:uid="{00000000-0005-0000-0000-0000B6500000}"/>
    <cellStyle name="Normal 4 4 2 2 11 2 3" xfId="14052" xr:uid="{00000000-0005-0000-0000-0000B7500000}"/>
    <cellStyle name="Normal 4 4 2 2 11 2 3 2" xfId="34238" xr:uid="{00000000-0005-0000-0000-0000B8500000}"/>
    <cellStyle name="Normal 4 4 2 2 11 2 4" xfId="24146" xr:uid="{00000000-0005-0000-0000-0000B9500000}"/>
    <cellStyle name="Normal 4 4 2 2 11 3" xfId="2673" xr:uid="{00000000-0005-0000-0000-0000BA500000}"/>
    <cellStyle name="Normal 4 4 2 2 11 3 2" xfId="7719" xr:uid="{00000000-0005-0000-0000-0000BB500000}"/>
    <cellStyle name="Normal 4 4 2 2 11 3 2 2" xfId="17811" xr:uid="{00000000-0005-0000-0000-0000BC500000}"/>
    <cellStyle name="Normal 4 4 2 2 11 3 2 2 2" xfId="37997" xr:uid="{00000000-0005-0000-0000-0000BD500000}"/>
    <cellStyle name="Normal 4 4 2 2 11 3 2 3" xfId="27905" xr:uid="{00000000-0005-0000-0000-0000BE500000}"/>
    <cellStyle name="Normal 4 4 2 2 11 3 3" xfId="12765" xr:uid="{00000000-0005-0000-0000-0000BF500000}"/>
    <cellStyle name="Normal 4 4 2 2 11 3 3 2" xfId="32951" xr:uid="{00000000-0005-0000-0000-0000C0500000}"/>
    <cellStyle name="Normal 4 4 2 2 11 3 4" xfId="22859" xr:uid="{00000000-0005-0000-0000-0000C1500000}"/>
    <cellStyle name="Normal 4 4 2 2 11 4" xfId="5145" xr:uid="{00000000-0005-0000-0000-0000C2500000}"/>
    <cellStyle name="Normal 4 4 2 2 11 4 2" xfId="10191" xr:uid="{00000000-0005-0000-0000-0000C3500000}"/>
    <cellStyle name="Normal 4 4 2 2 11 4 2 2" xfId="20283" xr:uid="{00000000-0005-0000-0000-0000C4500000}"/>
    <cellStyle name="Normal 4 4 2 2 11 4 2 2 2" xfId="40469" xr:uid="{00000000-0005-0000-0000-0000C5500000}"/>
    <cellStyle name="Normal 4 4 2 2 11 4 2 3" xfId="30377" xr:uid="{00000000-0005-0000-0000-0000C6500000}"/>
    <cellStyle name="Normal 4 4 2 2 11 4 3" xfId="15237" xr:uid="{00000000-0005-0000-0000-0000C7500000}"/>
    <cellStyle name="Normal 4 4 2 2 11 4 3 2" xfId="35423" xr:uid="{00000000-0005-0000-0000-0000C8500000}"/>
    <cellStyle name="Normal 4 4 2 2 11 4 4" xfId="25331" xr:uid="{00000000-0005-0000-0000-0000C9500000}"/>
    <cellStyle name="Normal 4 4 2 2 11 5" xfId="6432" xr:uid="{00000000-0005-0000-0000-0000CA500000}"/>
    <cellStyle name="Normal 4 4 2 2 11 5 2" xfId="16524" xr:uid="{00000000-0005-0000-0000-0000CB500000}"/>
    <cellStyle name="Normal 4 4 2 2 11 5 2 2" xfId="36710" xr:uid="{00000000-0005-0000-0000-0000CC500000}"/>
    <cellStyle name="Normal 4 4 2 2 11 5 3" xfId="26618" xr:uid="{00000000-0005-0000-0000-0000CD500000}"/>
    <cellStyle name="Normal 4 4 2 2 11 6" xfId="11478" xr:uid="{00000000-0005-0000-0000-0000CE500000}"/>
    <cellStyle name="Normal 4 4 2 2 11 6 2" xfId="31664" xr:uid="{00000000-0005-0000-0000-0000CF500000}"/>
    <cellStyle name="Normal 4 4 2 2 11 7" xfId="21572" xr:uid="{00000000-0005-0000-0000-0000D0500000}"/>
    <cellStyle name="Normal 4 4 2 2 12" xfId="1457" xr:uid="{00000000-0005-0000-0000-0000D1500000}"/>
    <cellStyle name="Normal 4 4 2 2 12 2" xfId="4032" xr:uid="{00000000-0005-0000-0000-0000D2500000}"/>
    <cellStyle name="Normal 4 4 2 2 12 2 2" xfId="9078" xr:uid="{00000000-0005-0000-0000-0000D3500000}"/>
    <cellStyle name="Normal 4 4 2 2 12 2 2 2" xfId="19170" xr:uid="{00000000-0005-0000-0000-0000D4500000}"/>
    <cellStyle name="Normal 4 4 2 2 12 2 2 2 2" xfId="39356" xr:uid="{00000000-0005-0000-0000-0000D5500000}"/>
    <cellStyle name="Normal 4 4 2 2 12 2 2 3" xfId="29264" xr:uid="{00000000-0005-0000-0000-0000D6500000}"/>
    <cellStyle name="Normal 4 4 2 2 12 2 3" xfId="14124" xr:uid="{00000000-0005-0000-0000-0000D7500000}"/>
    <cellStyle name="Normal 4 4 2 2 12 2 3 2" xfId="34310" xr:uid="{00000000-0005-0000-0000-0000D8500000}"/>
    <cellStyle name="Normal 4 4 2 2 12 2 4" xfId="24218" xr:uid="{00000000-0005-0000-0000-0000D9500000}"/>
    <cellStyle name="Normal 4 4 2 2 12 3" xfId="2745" xr:uid="{00000000-0005-0000-0000-0000DA500000}"/>
    <cellStyle name="Normal 4 4 2 2 12 3 2" xfId="7791" xr:uid="{00000000-0005-0000-0000-0000DB500000}"/>
    <cellStyle name="Normal 4 4 2 2 12 3 2 2" xfId="17883" xr:uid="{00000000-0005-0000-0000-0000DC500000}"/>
    <cellStyle name="Normal 4 4 2 2 12 3 2 2 2" xfId="38069" xr:uid="{00000000-0005-0000-0000-0000DD500000}"/>
    <cellStyle name="Normal 4 4 2 2 12 3 2 3" xfId="27977" xr:uid="{00000000-0005-0000-0000-0000DE500000}"/>
    <cellStyle name="Normal 4 4 2 2 12 3 3" xfId="12837" xr:uid="{00000000-0005-0000-0000-0000DF500000}"/>
    <cellStyle name="Normal 4 4 2 2 12 3 3 2" xfId="33023" xr:uid="{00000000-0005-0000-0000-0000E0500000}"/>
    <cellStyle name="Normal 4 4 2 2 12 3 4" xfId="22931" xr:uid="{00000000-0005-0000-0000-0000E1500000}"/>
    <cellStyle name="Normal 4 4 2 2 12 4" xfId="5217" xr:uid="{00000000-0005-0000-0000-0000E2500000}"/>
    <cellStyle name="Normal 4 4 2 2 12 4 2" xfId="10263" xr:uid="{00000000-0005-0000-0000-0000E3500000}"/>
    <cellStyle name="Normal 4 4 2 2 12 4 2 2" xfId="20355" xr:uid="{00000000-0005-0000-0000-0000E4500000}"/>
    <cellStyle name="Normal 4 4 2 2 12 4 2 2 2" xfId="40541" xr:uid="{00000000-0005-0000-0000-0000E5500000}"/>
    <cellStyle name="Normal 4 4 2 2 12 4 2 3" xfId="30449" xr:uid="{00000000-0005-0000-0000-0000E6500000}"/>
    <cellStyle name="Normal 4 4 2 2 12 4 3" xfId="15309" xr:uid="{00000000-0005-0000-0000-0000E7500000}"/>
    <cellStyle name="Normal 4 4 2 2 12 4 3 2" xfId="35495" xr:uid="{00000000-0005-0000-0000-0000E8500000}"/>
    <cellStyle name="Normal 4 4 2 2 12 4 4" xfId="25403" xr:uid="{00000000-0005-0000-0000-0000E9500000}"/>
    <cellStyle name="Normal 4 4 2 2 12 5" xfId="6504" xr:uid="{00000000-0005-0000-0000-0000EA500000}"/>
    <cellStyle name="Normal 4 4 2 2 12 5 2" xfId="16596" xr:uid="{00000000-0005-0000-0000-0000EB500000}"/>
    <cellStyle name="Normal 4 4 2 2 12 5 2 2" xfId="36782" xr:uid="{00000000-0005-0000-0000-0000EC500000}"/>
    <cellStyle name="Normal 4 4 2 2 12 5 3" xfId="26690" xr:uid="{00000000-0005-0000-0000-0000ED500000}"/>
    <cellStyle name="Normal 4 4 2 2 12 6" xfId="11550" xr:uid="{00000000-0005-0000-0000-0000EE500000}"/>
    <cellStyle name="Normal 4 4 2 2 12 6 2" xfId="31736" xr:uid="{00000000-0005-0000-0000-0000EF500000}"/>
    <cellStyle name="Normal 4 4 2 2 12 7" xfId="21644" xr:uid="{00000000-0005-0000-0000-0000F0500000}"/>
    <cellStyle name="Normal 4 4 2 2 13" xfId="689" xr:uid="{00000000-0005-0000-0000-0000F1500000}"/>
    <cellStyle name="Normal 4 4 2 2 13 2" xfId="3278" xr:uid="{00000000-0005-0000-0000-0000F2500000}"/>
    <cellStyle name="Normal 4 4 2 2 13 2 2" xfId="8324" xr:uid="{00000000-0005-0000-0000-0000F3500000}"/>
    <cellStyle name="Normal 4 4 2 2 13 2 2 2" xfId="18416" xr:uid="{00000000-0005-0000-0000-0000F4500000}"/>
    <cellStyle name="Normal 4 4 2 2 13 2 2 2 2" xfId="38602" xr:uid="{00000000-0005-0000-0000-0000F5500000}"/>
    <cellStyle name="Normal 4 4 2 2 13 2 2 3" xfId="28510" xr:uid="{00000000-0005-0000-0000-0000F6500000}"/>
    <cellStyle name="Normal 4 4 2 2 13 2 3" xfId="13370" xr:uid="{00000000-0005-0000-0000-0000F7500000}"/>
    <cellStyle name="Normal 4 4 2 2 13 2 3 2" xfId="33556" xr:uid="{00000000-0005-0000-0000-0000F8500000}"/>
    <cellStyle name="Normal 4 4 2 2 13 2 4" xfId="23464" xr:uid="{00000000-0005-0000-0000-0000F9500000}"/>
    <cellStyle name="Normal 4 4 2 2 13 3" xfId="1991" xr:uid="{00000000-0005-0000-0000-0000FA500000}"/>
    <cellStyle name="Normal 4 4 2 2 13 3 2" xfId="7037" xr:uid="{00000000-0005-0000-0000-0000FB500000}"/>
    <cellStyle name="Normal 4 4 2 2 13 3 2 2" xfId="17129" xr:uid="{00000000-0005-0000-0000-0000FC500000}"/>
    <cellStyle name="Normal 4 4 2 2 13 3 2 2 2" xfId="37315" xr:uid="{00000000-0005-0000-0000-0000FD500000}"/>
    <cellStyle name="Normal 4 4 2 2 13 3 2 3" xfId="27223" xr:uid="{00000000-0005-0000-0000-0000FE500000}"/>
    <cellStyle name="Normal 4 4 2 2 13 3 3" xfId="12083" xr:uid="{00000000-0005-0000-0000-0000FF500000}"/>
    <cellStyle name="Normal 4 4 2 2 13 3 3 2" xfId="32269" xr:uid="{00000000-0005-0000-0000-000000510000}"/>
    <cellStyle name="Normal 4 4 2 2 13 3 4" xfId="22177" xr:uid="{00000000-0005-0000-0000-000001510000}"/>
    <cellStyle name="Normal 4 4 2 2 13 4" xfId="4483" xr:uid="{00000000-0005-0000-0000-000002510000}"/>
    <cellStyle name="Normal 4 4 2 2 13 4 2" xfId="9529" xr:uid="{00000000-0005-0000-0000-000003510000}"/>
    <cellStyle name="Normal 4 4 2 2 13 4 2 2" xfId="19621" xr:uid="{00000000-0005-0000-0000-000004510000}"/>
    <cellStyle name="Normal 4 4 2 2 13 4 2 2 2" xfId="39807" xr:uid="{00000000-0005-0000-0000-000005510000}"/>
    <cellStyle name="Normal 4 4 2 2 13 4 2 3" xfId="29715" xr:uid="{00000000-0005-0000-0000-000006510000}"/>
    <cellStyle name="Normal 4 4 2 2 13 4 3" xfId="14575" xr:uid="{00000000-0005-0000-0000-000007510000}"/>
    <cellStyle name="Normal 4 4 2 2 13 4 3 2" xfId="34761" xr:uid="{00000000-0005-0000-0000-000008510000}"/>
    <cellStyle name="Normal 4 4 2 2 13 4 4" xfId="24669" xr:uid="{00000000-0005-0000-0000-000009510000}"/>
    <cellStyle name="Normal 4 4 2 2 13 5" xfId="5750" xr:uid="{00000000-0005-0000-0000-00000A510000}"/>
    <cellStyle name="Normal 4 4 2 2 13 5 2" xfId="15842" xr:uid="{00000000-0005-0000-0000-00000B510000}"/>
    <cellStyle name="Normal 4 4 2 2 13 5 2 2" xfId="36028" xr:uid="{00000000-0005-0000-0000-00000C510000}"/>
    <cellStyle name="Normal 4 4 2 2 13 5 3" xfId="25936" xr:uid="{00000000-0005-0000-0000-00000D510000}"/>
    <cellStyle name="Normal 4 4 2 2 13 6" xfId="10796" xr:uid="{00000000-0005-0000-0000-00000E510000}"/>
    <cellStyle name="Normal 4 4 2 2 13 6 2" xfId="30982" xr:uid="{00000000-0005-0000-0000-00000F510000}"/>
    <cellStyle name="Normal 4 4 2 2 13 7" xfId="20890" xr:uid="{00000000-0005-0000-0000-000010510000}"/>
    <cellStyle name="Normal 4 4 2 2 14" xfId="2926" xr:uid="{00000000-0005-0000-0000-000011510000}"/>
    <cellStyle name="Normal 4 4 2 2 14 2" xfId="7972" xr:uid="{00000000-0005-0000-0000-000012510000}"/>
    <cellStyle name="Normal 4 4 2 2 14 2 2" xfId="18064" xr:uid="{00000000-0005-0000-0000-000013510000}"/>
    <cellStyle name="Normal 4 4 2 2 14 2 2 2" xfId="38250" xr:uid="{00000000-0005-0000-0000-000014510000}"/>
    <cellStyle name="Normal 4 4 2 2 14 2 3" xfId="28158" xr:uid="{00000000-0005-0000-0000-000015510000}"/>
    <cellStyle name="Normal 4 4 2 2 14 3" xfId="13018" xr:uid="{00000000-0005-0000-0000-000016510000}"/>
    <cellStyle name="Normal 4 4 2 2 14 3 2" xfId="33204" xr:uid="{00000000-0005-0000-0000-000017510000}"/>
    <cellStyle name="Normal 4 4 2 2 14 4" xfId="23112" xr:uid="{00000000-0005-0000-0000-000018510000}"/>
    <cellStyle name="Normal 4 4 2 2 15" xfId="1639" xr:uid="{00000000-0005-0000-0000-000019510000}"/>
    <cellStyle name="Normal 4 4 2 2 15 2" xfId="6685" xr:uid="{00000000-0005-0000-0000-00001A510000}"/>
    <cellStyle name="Normal 4 4 2 2 15 2 2" xfId="16777" xr:uid="{00000000-0005-0000-0000-00001B510000}"/>
    <cellStyle name="Normal 4 4 2 2 15 2 2 2" xfId="36963" xr:uid="{00000000-0005-0000-0000-00001C510000}"/>
    <cellStyle name="Normal 4 4 2 2 15 2 3" xfId="26871" xr:uid="{00000000-0005-0000-0000-00001D510000}"/>
    <cellStyle name="Normal 4 4 2 2 15 3" xfId="11731" xr:uid="{00000000-0005-0000-0000-00001E510000}"/>
    <cellStyle name="Normal 4 4 2 2 15 3 2" xfId="31917" xr:uid="{00000000-0005-0000-0000-00001F510000}"/>
    <cellStyle name="Normal 4 4 2 2 15 4" xfId="21825" xr:uid="{00000000-0005-0000-0000-000020510000}"/>
    <cellStyle name="Normal 4 4 2 2 16" xfId="4177" xr:uid="{00000000-0005-0000-0000-000021510000}"/>
    <cellStyle name="Normal 4 4 2 2 16 2" xfId="9223" xr:uid="{00000000-0005-0000-0000-000022510000}"/>
    <cellStyle name="Normal 4 4 2 2 16 2 2" xfId="19315" xr:uid="{00000000-0005-0000-0000-000023510000}"/>
    <cellStyle name="Normal 4 4 2 2 16 2 2 2" xfId="39501" xr:uid="{00000000-0005-0000-0000-000024510000}"/>
    <cellStyle name="Normal 4 4 2 2 16 2 3" xfId="29409" xr:uid="{00000000-0005-0000-0000-000025510000}"/>
    <cellStyle name="Normal 4 4 2 2 16 3" xfId="14269" xr:uid="{00000000-0005-0000-0000-000026510000}"/>
    <cellStyle name="Normal 4 4 2 2 16 3 2" xfId="34455" xr:uid="{00000000-0005-0000-0000-000027510000}"/>
    <cellStyle name="Normal 4 4 2 2 16 4" xfId="24363" xr:uid="{00000000-0005-0000-0000-000028510000}"/>
    <cellStyle name="Normal 4 4 2 2 17" xfId="5398" xr:uid="{00000000-0005-0000-0000-000029510000}"/>
    <cellStyle name="Normal 4 4 2 2 17 2" xfId="15490" xr:uid="{00000000-0005-0000-0000-00002A510000}"/>
    <cellStyle name="Normal 4 4 2 2 17 2 2" xfId="35676" xr:uid="{00000000-0005-0000-0000-00002B510000}"/>
    <cellStyle name="Normal 4 4 2 2 17 3" xfId="25584" xr:uid="{00000000-0005-0000-0000-00002C510000}"/>
    <cellStyle name="Normal 4 4 2 2 18" xfId="10444" xr:uid="{00000000-0005-0000-0000-00002D510000}"/>
    <cellStyle name="Normal 4 4 2 2 18 2" xfId="30630" xr:uid="{00000000-0005-0000-0000-00002E510000}"/>
    <cellStyle name="Normal 4 4 2 2 19" xfId="20538" xr:uid="{00000000-0005-0000-0000-00002F510000}"/>
    <cellStyle name="Normal 4 4 2 2 2" xfId="257" xr:uid="{00000000-0005-0000-0000-000030510000}"/>
    <cellStyle name="Normal 4 4 2 2 2 10" xfId="1417" xr:uid="{00000000-0005-0000-0000-000031510000}"/>
    <cellStyle name="Normal 4 4 2 2 2 10 2" xfId="3996" xr:uid="{00000000-0005-0000-0000-000032510000}"/>
    <cellStyle name="Normal 4 4 2 2 2 10 2 2" xfId="9042" xr:uid="{00000000-0005-0000-0000-000033510000}"/>
    <cellStyle name="Normal 4 4 2 2 2 10 2 2 2" xfId="19134" xr:uid="{00000000-0005-0000-0000-000034510000}"/>
    <cellStyle name="Normal 4 4 2 2 2 10 2 2 2 2" xfId="39320" xr:uid="{00000000-0005-0000-0000-000035510000}"/>
    <cellStyle name="Normal 4 4 2 2 2 10 2 2 3" xfId="29228" xr:uid="{00000000-0005-0000-0000-000036510000}"/>
    <cellStyle name="Normal 4 4 2 2 2 10 2 3" xfId="14088" xr:uid="{00000000-0005-0000-0000-000037510000}"/>
    <cellStyle name="Normal 4 4 2 2 2 10 2 3 2" xfId="34274" xr:uid="{00000000-0005-0000-0000-000038510000}"/>
    <cellStyle name="Normal 4 4 2 2 2 10 2 4" xfId="24182" xr:uid="{00000000-0005-0000-0000-000039510000}"/>
    <cellStyle name="Normal 4 4 2 2 2 10 3" xfId="2709" xr:uid="{00000000-0005-0000-0000-00003A510000}"/>
    <cellStyle name="Normal 4 4 2 2 2 10 3 2" xfId="7755" xr:uid="{00000000-0005-0000-0000-00003B510000}"/>
    <cellStyle name="Normal 4 4 2 2 2 10 3 2 2" xfId="17847" xr:uid="{00000000-0005-0000-0000-00003C510000}"/>
    <cellStyle name="Normal 4 4 2 2 2 10 3 2 2 2" xfId="38033" xr:uid="{00000000-0005-0000-0000-00003D510000}"/>
    <cellStyle name="Normal 4 4 2 2 2 10 3 2 3" xfId="27941" xr:uid="{00000000-0005-0000-0000-00003E510000}"/>
    <cellStyle name="Normal 4 4 2 2 2 10 3 3" xfId="12801" xr:uid="{00000000-0005-0000-0000-00003F510000}"/>
    <cellStyle name="Normal 4 4 2 2 2 10 3 3 2" xfId="32987" xr:uid="{00000000-0005-0000-0000-000040510000}"/>
    <cellStyle name="Normal 4 4 2 2 2 10 3 4" xfId="22895" xr:uid="{00000000-0005-0000-0000-000041510000}"/>
    <cellStyle name="Normal 4 4 2 2 2 10 4" xfId="5181" xr:uid="{00000000-0005-0000-0000-000042510000}"/>
    <cellStyle name="Normal 4 4 2 2 2 10 4 2" xfId="10227" xr:uid="{00000000-0005-0000-0000-000043510000}"/>
    <cellStyle name="Normal 4 4 2 2 2 10 4 2 2" xfId="20319" xr:uid="{00000000-0005-0000-0000-000044510000}"/>
    <cellStyle name="Normal 4 4 2 2 2 10 4 2 2 2" xfId="40505" xr:uid="{00000000-0005-0000-0000-000045510000}"/>
    <cellStyle name="Normal 4 4 2 2 2 10 4 2 3" xfId="30413" xr:uid="{00000000-0005-0000-0000-000046510000}"/>
    <cellStyle name="Normal 4 4 2 2 2 10 4 3" xfId="15273" xr:uid="{00000000-0005-0000-0000-000047510000}"/>
    <cellStyle name="Normal 4 4 2 2 2 10 4 3 2" xfId="35459" xr:uid="{00000000-0005-0000-0000-000048510000}"/>
    <cellStyle name="Normal 4 4 2 2 2 10 4 4" xfId="25367" xr:uid="{00000000-0005-0000-0000-000049510000}"/>
    <cellStyle name="Normal 4 4 2 2 2 10 5" xfId="6468" xr:uid="{00000000-0005-0000-0000-00004A510000}"/>
    <cellStyle name="Normal 4 4 2 2 2 10 5 2" xfId="16560" xr:uid="{00000000-0005-0000-0000-00004B510000}"/>
    <cellStyle name="Normal 4 4 2 2 2 10 5 2 2" xfId="36746" xr:uid="{00000000-0005-0000-0000-00004C510000}"/>
    <cellStyle name="Normal 4 4 2 2 2 10 5 3" xfId="26654" xr:uid="{00000000-0005-0000-0000-00004D510000}"/>
    <cellStyle name="Normal 4 4 2 2 2 10 6" xfId="11514" xr:uid="{00000000-0005-0000-0000-00004E510000}"/>
    <cellStyle name="Normal 4 4 2 2 2 10 6 2" xfId="31700" xr:uid="{00000000-0005-0000-0000-00004F510000}"/>
    <cellStyle name="Normal 4 4 2 2 2 10 7" xfId="21608" xr:uid="{00000000-0005-0000-0000-000050510000}"/>
    <cellStyle name="Normal 4 4 2 2 2 11" xfId="1493" xr:uid="{00000000-0005-0000-0000-000051510000}"/>
    <cellStyle name="Normal 4 4 2 2 2 11 2" xfId="4068" xr:uid="{00000000-0005-0000-0000-000052510000}"/>
    <cellStyle name="Normal 4 4 2 2 2 11 2 2" xfId="9114" xr:uid="{00000000-0005-0000-0000-000053510000}"/>
    <cellStyle name="Normal 4 4 2 2 2 11 2 2 2" xfId="19206" xr:uid="{00000000-0005-0000-0000-000054510000}"/>
    <cellStyle name="Normal 4 4 2 2 2 11 2 2 2 2" xfId="39392" xr:uid="{00000000-0005-0000-0000-000055510000}"/>
    <cellStyle name="Normal 4 4 2 2 2 11 2 2 3" xfId="29300" xr:uid="{00000000-0005-0000-0000-000056510000}"/>
    <cellStyle name="Normal 4 4 2 2 2 11 2 3" xfId="14160" xr:uid="{00000000-0005-0000-0000-000057510000}"/>
    <cellStyle name="Normal 4 4 2 2 2 11 2 3 2" xfId="34346" xr:uid="{00000000-0005-0000-0000-000058510000}"/>
    <cellStyle name="Normal 4 4 2 2 2 11 2 4" xfId="24254" xr:uid="{00000000-0005-0000-0000-000059510000}"/>
    <cellStyle name="Normal 4 4 2 2 2 11 3" xfId="2781" xr:uid="{00000000-0005-0000-0000-00005A510000}"/>
    <cellStyle name="Normal 4 4 2 2 2 11 3 2" xfId="7827" xr:uid="{00000000-0005-0000-0000-00005B510000}"/>
    <cellStyle name="Normal 4 4 2 2 2 11 3 2 2" xfId="17919" xr:uid="{00000000-0005-0000-0000-00005C510000}"/>
    <cellStyle name="Normal 4 4 2 2 2 11 3 2 2 2" xfId="38105" xr:uid="{00000000-0005-0000-0000-00005D510000}"/>
    <cellStyle name="Normal 4 4 2 2 2 11 3 2 3" xfId="28013" xr:uid="{00000000-0005-0000-0000-00005E510000}"/>
    <cellStyle name="Normal 4 4 2 2 2 11 3 3" xfId="12873" xr:uid="{00000000-0005-0000-0000-00005F510000}"/>
    <cellStyle name="Normal 4 4 2 2 2 11 3 3 2" xfId="33059" xr:uid="{00000000-0005-0000-0000-000060510000}"/>
    <cellStyle name="Normal 4 4 2 2 2 11 3 4" xfId="22967" xr:uid="{00000000-0005-0000-0000-000061510000}"/>
    <cellStyle name="Normal 4 4 2 2 2 11 4" xfId="5253" xr:uid="{00000000-0005-0000-0000-000062510000}"/>
    <cellStyle name="Normal 4 4 2 2 2 11 4 2" xfId="10299" xr:uid="{00000000-0005-0000-0000-000063510000}"/>
    <cellStyle name="Normal 4 4 2 2 2 11 4 2 2" xfId="20391" xr:uid="{00000000-0005-0000-0000-000064510000}"/>
    <cellStyle name="Normal 4 4 2 2 2 11 4 2 2 2" xfId="40577" xr:uid="{00000000-0005-0000-0000-000065510000}"/>
    <cellStyle name="Normal 4 4 2 2 2 11 4 2 3" xfId="30485" xr:uid="{00000000-0005-0000-0000-000066510000}"/>
    <cellStyle name="Normal 4 4 2 2 2 11 4 3" xfId="15345" xr:uid="{00000000-0005-0000-0000-000067510000}"/>
    <cellStyle name="Normal 4 4 2 2 2 11 4 3 2" xfId="35531" xr:uid="{00000000-0005-0000-0000-000068510000}"/>
    <cellStyle name="Normal 4 4 2 2 2 11 4 4" xfId="25439" xr:uid="{00000000-0005-0000-0000-000069510000}"/>
    <cellStyle name="Normal 4 4 2 2 2 11 5" xfId="6540" xr:uid="{00000000-0005-0000-0000-00006A510000}"/>
    <cellStyle name="Normal 4 4 2 2 2 11 5 2" xfId="16632" xr:uid="{00000000-0005-0000-0000-00006B510000}"/>
    <cellStyle name="Normal 4 4 2 2 2 11 5 2 2" xfId="36818" xr:uid="{00000000-0005-0000-0000-00006C510000}"/>
    <cellStyle name="Normal 4 4 2 2 2 11 5 3" xfId="26726" xr:uid="{00000000-0005-0000-0000-00006D510000}"/>
    <cellStyle name="Normal 4 4 2 2 2 11 6" xfId="11586" xr:uid="{00000000-0005-0000-0000-00006E510000}"/>
    <cellStyle name="Normal 4 4 2 2 2 11 6 2" xfId="31772" xr:uid="{00000000-0005-0000-0000-00006F510000}"/>
    <cellStyle name="Normal 4 4 2 2 2 11 7" xfId="21680" xr:uid="{00000000-0005-0000-0000-000070510000}"/>
    <cellStyle name="Normal 4 4 2 2 2 12" xfId="747" xr:uid="{00000000-0005-0000-0000-000071510000}"/>
    <cellStyle name="Normal 4 4 2 2 2 12 2" xfId="3335" xr:uid="{00000000-0005-0000-0000-000072510000}"/>
    <cellStyle name="Normal 4 4 2 2 2 12 2 2" xfId="8381" xr:uid="{00000000-0005-0000-0000-000073510000}"/>
    <cellStyle name="Normal 4 4 2 2 2 12 2 2 2" xfId="18473" xr:uid="{00000000-0005-0000-0000-000074510000}"/>
    <cellStyle name="Normal 4 4 2 2 2 12 2 2 2 2" xfId="38659" xr:uid="{00000000-0005-0000-0000-000075510000}"/>
    <cellStyle name="Normal 4 4 2 2 2 12 2 2 3" xfId="28567" xr:uid="{00000000-0005-0000-0000-000076510000}"/>
    <cellStyle name="Normal 4 4 2 2 2 12 2 3" xfId="13427" xr:uid="{00000000-0005-0000-0000-000077510000}"/>
    <cellStyle name="Normal 4 4 2 2 2 12 2 3 2" xfId="33613" xr:uid="{00000000-0005-0000-0000-000078510000}"/>
    <cellStyle name="Normal 4 4 2 2 2 12 2 4" xfId="23521" xr:uid="{00000000-0005-0000-0000-000079510000}"/>
    <cellStyle name="Normal 4 4 2 2 2 12 3" xfId="2048" xr:uid="{00000000-0005-0000-0000-00007A510000}"/>
    <cellStyle name="Normal 4 4 2 2 2 12 3 2" xfId="7094" xr:uid="{00000000-0005-0000-0000-00007B510000}"/>
    <cellStyle name="Normal 4 4 2 2 2 12 3 2 2" xfId="17186" xr:uid="{00000000-0005-0000-0000-00007C510000}"/>
    <cellStyle name="Normal 4 4 2 2 2 12 3 2 2 2" xfId="37372" xr:uid="{00000000-0005-0000-0000-00007D510000}"/>
    <cellStyle name="Normal 4 4 2 2 2 12 3 2 3" xfId="27280" xr:uid="{00000000-0005-0000-0000-00007E510000}"/>
    <cellStyle name="Normal 4 4 2 2 2 12 3 3" xfId="12140" xr:uid="{00000000-0005-0000-0000-00007F510000}"/>
    <cellStyle name="Normal 4 4 2 2 2 12 3 3 2" xfId="32326" xr:uid="{00000000-0005-0000-0000-000080510000}"/>
    <cellStyle name="Normal 4 4 2 2 2 12 3 4" xfId="22234" xr:uid="{00000000-0005-0000-0000-000081510000}"/>
    <cellStyle name="Normal 4 4 2 2 2 12 4" xfId="4522" xr:uid="{00000000-0005-0000-0000-000082510000}"/>
    <cellStyle name="Normal 4 4 2 2 2 12 4 2" xfId="9568" xr:uid="{00000000-0005-0000-0000-000083510000}"/>
    <cellStyle name="Normal 4 4 2 2 2 12 4 2 2" xfId="19660" xr:uid="{00000000-0005-0000-0000-000084510000}"/>
    <cellStyle name="Normal 4 4 2 2 2 12 4 2 2 2" xfId="39846" xr:uid="{00000000-0005-0000-0000-000085510000}"/>
    <cellStyle name="Normal 4 4 2 2 2 12 4 2 3" xfId="29754" xr:uid="{00000000-0005-0000-0000-000086510000}"/>
    <cellStyle name="Normal 4 4 2 2 2 12 4 3" xfId="14614" xr:uid="{00000000-0005-0000-0000-000087510000}"/>
    <cellStyle name="Normal 4 4 2 2 2 12 4 3 2" xfId="34800" xr:uid="{00000000-0005-0000-0000-000088510000}"/>
    <cellStyle name="Normal 4 4 2 2 2 12 4 4" xfId="24708" xr:uid="{00000000-0005-0000-0000-000089510000}"/>
    <cellStyle name="Normal 4 4 2 2 2 12 5" xfId="5807" xr:uid="{00000000-0005-0000-0000-00008A510000}"/>
    <cellStyle name="Normal 4 4 2 2 2 12 5 2" xfId="15899" xr:uid="{00000000-0005-0000-0000-00008B510000}"/>
    <cellStyle name="Normal 4 4 2 2 2 12 5 2 2" xfId="36085" xr:uid="{00000000-0005-0000-0000-00008C510000}"/>
    <cellStyle name="Normal 4 4 2 2 2 12 5 3" xfId="25993" xr:uid="{00000000-0005-0000-0000-00008D510000}"/>
    <cellStyle name="Normal 4 4 2 2 2 12 6" xfId="10853" xr:uid="{00000000-0005-0000-0000-00008E510000}"/>
    <cellStyle name="Normal 4 4 2 2 2 12 6 2" xfId="31039" xr:uid="{00000000-0005-0000-0000-00008F510000}"/>
    <cellStyle name="Normal 4 4 2 2 2 12 7" xfId="20947" xr:uid="{00000000-0005-0000-0000-000090510000}"/>
    <cellStyle name="Normal 4 4 2 2 2 13" xfId="2962" xr:uid="{00000000-0005-0000-0000-000091510000}"/>
    <cellStyle name="Normal 4 4 2 2 2 13 2" xfId="8008" xr:uid="{00000000-0005-0000-0000-000092510000}"/>
    <cellStyle name="Normal 4 4 2 2 2 13 2 2" xfId="18100" xr:uid="{00000000-0005-0000-0000-000093510000}"/>
    <cellStyle name="Normal 4 4 2 2 2 13 2 2 2" xfId="38286" xr:uid="{00000000-0005-0000-0000-000094510000}"/>
    <cellStyle name="Normal 4 4 2 2 2 13 2 3" xfId="28194" xr:uid="{00000000-0005-0000-0000-000095510000}"/>
    <cellStyle name="Normal 4 4 2 2 2 13 3" xfId="13054" xr:uid="{00000000-0005-0000-0000-000096510000}"/>
    <cellStyle name="Normal 4 4 2 2 2 13 3 2" xfId="33240" xr:uid="{00000000-0005-0000-0000-000097510000}"/>
    <cellStyle name="Normal 4 4 2 2 2 13 4" xfId="23148" xr:uid="{00000000-0005-0000-0000-000098510000}"/>
    <cellStyle name="Normal 4 4 2 2 2 14" xfId="1675" xr:uid="{00000000-0005-0000-0000-000099510000}"/>
    <cellStyle name="Normal 4 4 2 2 2 14 2" xfId="6721" xr:uid="{00000000-0005-0000-0000-00009A510000}"/>
    <cellStyle name="Normal 4 4 2 2 2 14 2 2" xfId="16813" xr:uid="{00000000-0005-0000-0000-00009B510000}"/>
    <cellStyle name="Normal 4 4 2 2 2 14 2 2 2" xfId="36999" xr:uid="{00000000-0005-0000-0000-00009C510000}"/>
    <cellStyle name="Normal 4 4 2 2 2 14 2 3" xfId="26907" xr:uid="{00000000-0005-0000-0000-00009D510000}"/>
    <cellStyle name="Normal 4 4 2 2 2 14 3" xfId="11767" xr:uid="{00000000-0005-0000-0000-00009E510000}"/>
    <cellStyle name="Normal 4 4 2 2 2 14 3 2" xfId="31953" xr:uid="{00000000-0005-0000-0000-00009F510000}"/>
    <cellStyle name="Normal 4 4 2 2 2 14 4" xfId="21861" xr:uid="{00000000-0005-0000-0000-0000A0510000}"/>
    <cellStyle name="Normal 4 4 2 2 2 15" xfId="4213" xr:uid="{00000000-0005-0000-0000-0000A1510000}"/>
    <cellStyle name="Normal 4 4 2 2 2 15 2" xfId="9259" xr:uid="{00000000-0005-0000-0000-0000A2510000}"/>
    <cellStyle name="Normal 4 4 2 2 2 15 2 2" xfId="19351" xr:uid="{00000000-0005-0000-0000-0000A3510000}"/>
    <cellStyle name="Normal 4 4 2 2 2 15 2 2 2" xfId="39537" xr:uid="{00000000-0005-0000-0000-0000A4510000}"/>
    <cellStyle name="Normal 4 4 2 2 2 15 2 3" xfId="29445" xr:uid="{00000000-0005-0000-0000-0000A5510000}"/>
    <cellStyle name="Normal 4 4 2 2 2 15 3" xfId="14305" xr:uid="{00000000-0005-0000-0000-0000A6510000}"/>
    <cellStyle name="Normal 4 4 2 2 2 15 3 2" xfId="34491" xr:uid="{00000000-0005-0000-0000-0000A7510000}"/>
    <cellStyle name="Normal 4 4 2 2 2 15 4" xfId="24399" xr:uid="{00000000-0005-0000-0000-0000A8510000}"/>
    <cellStyle name="Normal 4 4 2 2 2 16" xfId="5434" xr:uid="{00000000-0005-0000-0000-0000A9510000}"/>
    <cellStyle name="Normal 4 4 2 2 2 16 2" xfId="15526" xr:uid="{00000000-0005-0000-0000-0000AA510000}"/>
    <cellStyle name="Normal 4 4 2 2 2 16 2 2" xfId="35712" xr:uid="{00000000-0005-0000-0000-0000AB510000}"/>
    <cellStyle name="Normal 4 4 2 2 2 16 3" xfId="25620" xr:uid="{00000000-0005-0000-0000-0000AC510000}"/>
    <cellStyle name="Normal 4 4 2 2 2 17" xfId="10480" xr:uid="{00000000-0005-0000-0000-0000AD510000}"/>
    <cellStyle name="Normal 4 4 2 2 2 17 2" xfId="30666" xr:uid="{00000000-0005-0000-0000-0000AE510000}"/>
    <cellStyle name="Normal 4 4 2 2 2 18" xfId="20574" xr:uid="{00000000-0005-0000-0000-0000AF510000}"/>
    <cellStyle name="Normal 4 4 2 2 2 2" xfId="329" xr:uid="{00000000-0005-0000-0000-0000B0510000}"/>
    <cellStyle name="Normal 4 4 2 2 2 2 2" xfId="473" xr:uid="{00000000-0005-0000-0000-0000B1510000}"/>
    <cellStyle name="Normal 4 4 2 2 2 2 2 2" xfId="1565" xr:uid="{00000000-0005-0000-0000-0000B2510000}"/>
    <cellStyle name="Normal 4 4 2 2 2 2 2 2 2" xfId="4140" xr:uid="{00000000-0005-0000-0000-0000B3510000}"/>
    <cellStyle name="Normal 4 4 2 2 2 2 2 2 2 2" xfId="9186" xr:uid="{00000000-0005-0000-0000-0000B4510000}"/>
    <cellStyle name="Normal 4 4 2 2 2 2 2 2 2 2 2" xfId="19278" xr:uid="{00000000-0005-0000-0000-0000B5510000}"/>
    <cellStyle name="Normal 4 4 2 2 2 2 2 2 2 2 2 2" xfId="39464" xr:uid="{00000000-0005-0000-0000-0000B6510000}"/>
    <cellStyle name="Normal 4 4 2 2 2 2 2 2 2 2 3" xfId="29372" xr:uid="{00000000-0005-0000-0000-0000B7510000}"/>
    <cellStyle name="Normal 4 4 2 2 2 2 2 2 2 3" xfId="14232" xr:uid="{00000000-0005-0000-0000-0000B8510000}"/>
    <cellStyle name="Normal 4 4 2 2 2 2 2 2 2 3 2" xfId="34418" xr:uid="{00000000-0005-0000-0000-0000B9510000}"/>
    <cellStyle name="Normal 4 4 2 2 2 2 2 2 2 4" xfId="24326" xr:uid="{00000000-0005-0000-0000-0000BA510000}"/>
    <cellStyle name="Normal 4 4 2 2 2 2 2 2 3" xfId="2853" xr:uid="{00000000-0005-0000-0000-0000BB510000}"/>
    <cellStyle name="Normal 4 4 2 2 2 2 2 2 3 2" xfId="7899" xr:uid="{00000000-0005-0000-0000-0000BC510000}"/>
    <cellStyle name="Normal 4 4 2 2 2 2 2 2 3 2 2" xfId="17991" xr:uid="{00000000-0005-0000-0000-0000BD510000}"/>
    <cellStyle name="Normal 4 4 2 2 2 2 2 2 3 2 2 2" xfId="38177" xr:uid="{00000000-0005-0000-0000-0000BE510000}"/>
    <cellStyle name="Normal 4 4 2 2 2 2 2 2 3 2 3" xfId="28085" xr:uid="{00000000-0005-0000-0000-0000BF510000}"/>
    <cellStyle name="Normal 4 4 2 2 2 2 2 2 3 3" xfId="12945" xr:uid="{00000000-0005-0000-0000-0000C0510000}"/>
    <cellStyle name="Normal 4 4 2 2 2 2 2 2 3 3 2" xfId="33131" xr:uid="{00000000-0005-0000-0000-0000C1510000}"/>
    <cellStyle name="Normal 4 4 2 2 2 2 2 2 3 4" xfId="23039" xr:uid="{00000000-0005-0000-0000-0000C2510000}"/>
    <cellStyle name="Normal 4 4 2 2 2 2 2 2 4" xfId="5325" xr:uid="{00000000-0005-0000-0000-0000C3510000}"/>
    <cellStyle name="Normal 4 4 2 2 2 2 2 2 4 2" xfId="10371" xr:uid="{00000000-0005-0000-0000-0000C4510000}"/>
    <cellStyle name="Normal 4 4 2 2 2 2 2 2 4 2 2" xfId="20463" xr:uid="{00000000-0005-0000-0000-0000C5510000}"/>
    <cellStyle name="Normal 4 4 2 2 2 2 2 2 4 2 2 2" xfId="40649" xr:uid="{00000000-0005-0000-0000-0000C6510000}"/>
    <cellStyle name="Normal 4 4 2 2 2 2 2 2 4 2 3" xfId="30557" xr:uid="{00000000-0005-0000-0000-0000C7510000}"/>
    <cellStyle name="Normal 4 4 2 2 2 2 2 2 4 3" xfId="15417" xr:uid="{00000000-0005-0000-0000-0000C8510000}"/>
    <cellStyle name="Normal 4 4 2 2 2 2 2 2 4 3 2" xfId="35603" xr:uid="{00000000-0005-0000-0000-0000C9510000}"/>
    <cellStyle name="Normal 4 4 2 2 2 2 2 2 4 4" xfId="25511" xr:uid="{00000000-0005-0000-0000-0000CA510000}"/>
    <cellStyle name="Normal 4 4 2 2 2 2 2 2 5" xfId="6612" xr:uid="{00000000-0005-0000-0000-0000CB510000}"/>
    <cellStyle name="Normal 4 4 2 2 2 2 2 2 5 2" xfId="16704" xr:uid="{00000000-0005-0000-0000-0000CC510000}"/>
    <cellStyle name="Normal 4 4 2 2 2 2 2 2 5 2 2" xfId="36890" xr:uid="{00000000-0005-0000-0000-0000CD510000}"/>
    <cellStyle name="Normal 4 4 2 2 2 2 2 2 5 3" xfId="26798" xr:uid="{00000000-0005-0000-0000-0000CE510000}"/>
    <cellStyle name="Normal 4 4 2 2 2 2 2 2 6" xfId="11658" xr:uid="{00000000-0005-0000-0000-0000CF510000}"/>
    <cellStyle name="Normal 4 4 2 2 2 2 2 2 6 2" xfId="31844" xr:uid="{00000000-0005-0000-0000-0000D0510000}"/>
    <cellStyle name="Normal 4 4 2 2 2 2 2 2 7" xfId="21752" xr:uid="{00000000-0005-0000-0000-0000D1510000}"/>
    <cellStyle name="Normal 4 4 2 2 2 2 2 3" xfId="3178" xr:uid="{00000000-0005-0000-0000-0000D2510000}"/>
    <cellStyle name="Normal 4 4 2 2 2 2 2 3 2" xfId="8224" xr:uid="{00000000-0005-0000-0000-0000D3510000}"/>
    <cellStyle name="Normal 4 4 2 2 2 2 2 3 2 2" xfId="18316" xr:uid="{00000000-0005-0000-0000-0000D4510000}"/>
    <cellStyle name="Normal 4 4 2 2 2 2 2 3 2 2 2" xfId="38502" xr:uid="{00000000-0005-0000-0000-0000D5510000}"/>
    <cellStyle name="Normal 4 4 2 2 2 2 2 3 2 3" xfId="28410" xr:uid="{00000000-0005-0000-0000-0000D6510000}"/>
    <cellStyle name="Normal 4 4 2 2 2 2 2 3 3" xfId="13270" xr:uid="{00000000-0005-0000-0000-0000D7510000}"/>
    <cellStyle name="Normal 4 4 2 2 2 2 2 3 3 2" xfId="33456" xr:uid="{00000000-0005-0000-0000-0000D8510000}"/>
    <cellStyle name="Normal 4 4 2 2 2 2 2 3 4" xfId="23364" xr:uid="{00000000-0005-0000-0000-0000D9510000}"/>
    <cellStyle name="Normal 4 4 2 2 2 2 2 4" xfId="1891" xr:uid="{00000000-0005-0000-0000-0000DA510000}"/>
    <cellStyle name="Normal 4 4 2 2 2 2 2 4 2" xfId="6937" xr:uid="{00000000-0005-0000-0000-0000DB510000}"/>
    <cellStyle name="Normal 4 4 2 2 2 2 2 4 2 2" xfId="17029" xr:uid="{00000000-0005-0000-0000-0000DC510000}"/>
    <cellStyle name="Normal 4 4 2 2 2 2 2 4 2 2 2" xfId="37215" xr:uid="{00000000-0005-0000-0000-0000DD510000}"/>
    <cellStyle name="Normal 4 4 2 2 2 2 2 4 2 3" xfId="27123" xr:uid="{00000000-0005-0000-0000-0000DE510000}"/>
    <cellStyle name="Normal 4 4 2 2 2 2 2 4 3" xfId="11983" xr:uid="{00000000-0005-0000-0000-0000DF510000}"/>
    <cellStyle name="Normal 4 4 2 2 2 2 2 4 3 2" xfId="32169" xr:uid="{00000000-0005-0000-0000-0000E0510000}"/>
    <cellStyle name="Normal 4 4 2 2 2 2 2 4 4" xfId="22077" xr:uid="{00000000-0005-0000-0000-0000E1510000}"/>
    <cellStyle name="Normal 4 4 2 2 2 2 2 5" xfId="4429" xr:uid="{00000000-0005-0000-0000-0000E2510000}"/>
    <cellStyle name="Normal 4 4 2 2 2 2 2 5 2" xfId="9475" xr:uid="{00000000-0005-0000-0000-0000E3510000}"/>
    <cellStyle name="Normal 4 4 2 2 2 2 2 5 2 2" xfId="19567" xr:uid="{00000000-0005-0000-0000-0000E4510000}"/>
    <cellStyle name="Normal 4 4 2 2 2 2 2 5 2 2 2" xfId="39753" xr:uid="{00000000-0005-0000-0000-0000E5510000}"/>
    <cellStyle name="Normal 4 4 2 2 2 2 2 5 2 3" xfId="29661" xr:uid="{00000000-0005-0000-0000-0000E6510000}"/>
    <cellStyle name="Normal 4 4 2 2 2 2 2 5 3" xfId="14521" xr:uid="{00000000-0005-0000-0000-0000E7510000}"/>
    <cellStyle name="Normal 4 4 2 2 2 2 2 5 3 2" xfId="34707" xr:uid="{00000000-0005-0000-0000-0000E8510000}"/>
    <cellStyle name="Normal 4 4 2 2 2 2 2 5 4" xfId="24615" xr:uid="{00000000-0005-0000-0000-0000E9510000}"/>
    <cellStyle name="Normal 4 4 2 2 2 2 2 6" xfId="5650" xr:uid="{00000000-0005-0000-0000-0000EA510000}"/>
    <cellStyle name="Normal 4 4 2 2 2 2 2 6 2" xfId="15742" xr:uid="{00000000-0005-0000-0000-0000EB510000}"/>
    <cellStyle name="Normal 4 4 2 2 2 2 2 6 2 2" xfId="35928" xr:uid="{00000000-0005-0000-0000-0000EC510000}"/>
    <cellStyle name="Normal 4 4 2 2 2 2 2 6 3" xfId="25836" xr:uid="{00000000-0005-0000-0000-0000ED510000}"/>
    <cellStyle name="Normal 4 4 2 2 2 2 2 7" xfId="10696" xr:uid="{00000000-0005-0000-0000-0000EE510000}"/>
    <cellStyle name="Normal 4 4 2 2 2 2 2 7 2" xfId="30882" xr:uid="{00000000-0005-0000-0000-0000EF510000}"/>
    <cellStyle name="Normal 4 4 2 2 2 2 2 8" xfId="20790" xr:uid="{00000000-0005-0000-0000-0000F0510000}"/>
    <cellStyle name="Normal 4 4 2 2 2 2 3" xfId="821" xr:uid="{00000000-0005-0000-0000-0000F1510000}"/>
    <cellStyle name="Normal 4 4 2 2 2 2 3 2" xfId="3408" xr:uid="{00000000-0005-0000-0000-0000F2510000}"/>
    <cellStyle name="Normal 4 4 2 2 2 2 3 2 2" xfId="8454" xr:uid="{00000000-0005-0000-0000-0000F3510000}"/>
    <cellStyle name="Normal 4 4 2 2 2 2 3 2 2 2" xfId="18546" xr:uid="{00000000-0005-0000-0000-0000F4510000}"/>
    <cellStyle name="Normal 4 4 2 2 2 2 3 2 2 2 2" xfId="38732" xr:uid="{00000000-0005-0000-0000-0000F5510000}"/>
    <cellStyle name="Normal 4 4 2 2 2 2 3 2 2 3" xfId="28640" xr:uid="{00000000-0005-0000-0000-0000F6510000}"/>
    <cellStyle name="Normal 4 4 2 2 2 2 3 2 3" xfId="13500" xr:uid="{00000000-0005-0000-0000-0000F7510000}"/>
    <cellStyle name="Normal 4 4 2 2 2 2 3 2 3 2" xfId="33686" xr:uid="{00000000-0005-0000-0000-0000F8510000}"/>
    <cellStyle name="Normal 4 4 2 2 2 2 3 2 4" xfId="23594" xr:uid="{00000000-0005-0000-0000-0000F9510000}"/>
    <cellStyle name="Normal 4 4 2 2 2 2 3 3" xfId="2121" xr:uid="{00000000-0005-0000-0000-0000FA510000}"/>
    <cellStyle name="Normal 4 4 2 2 2 2 3 3 2" xfId="7167" xr:uid="{00000000-0005-0000-0000-0000FB510000}"/>
    <cellStyle name="Normal 4 4 2 2 2 2 3 3 2 2" xfId="17259" xr:uid="{00000000-0005-0000-0000-0000FC510000}"/>
    <cellStyle name="Normal 4 4 2 2 2 2 3 3 2 2 2" xfId="37445" xr:uid="{00000000-0005-0000-0000-0000FD510000}"/>
    <cellStyle name="Normal 4 4 2 2 2 2 3 3 2 3" xfId="27353" xr:uid="{00000000-0005-0000-0000-0000FE510000}"/>
    <cellStyle name="Normal 4 4 2 2 2 2 3 3 3" xfId="12213" xr:uid="{00000000-0005-0000-0000-0000FF510000}"/>
    <cellStyle name="Normal 4 4 2 2 2 2 3 3 3 2" xfId="32399" xr:uid="{00000000-0005-0000-0000-000000520000}"/>
    <cellStyle name="Normal 4 4 2 2 2 2 3 3 4" xfId="22307" xr:uid="{00000000-0005-0000-0000-000001520000}"/>
    <cellStyle name="Normal 4 4 2 2 2 2 3 4" xfId="4594" xr:uid="{00000000-0005-0000-0000-000002520000}"/>
    <cellStyle name="Normal 4 4 2 2 2 2 3 4 2" xfId="9640" xr:uid="{00000000-0005-0000-0000-000003520000}"/>
    <cellStyle name="Normal 4 4 2 2 2 2 3 4 2 2" xfId="19732" xr:uid="{00000000-0005-0000-0000-000004520000}"/>
    <cellStyle name="Normal 4 4 2 2 2 2 3 4 2 2 2" xfId="39918" xr:uid="{00000000-0005-0000-0000-000005520000}"/>
    <cellStyle name="Normal 4 4 2 2 2 2 3 4 2 3" xfId="29826" xr:uid="{00000000-0005-0000-0000-000006520000}"/>
    <cellStyle name="Normal 4 4 2 2 2 2 3 4 3" xfId="14686" xr:uid="{00000000-0005-0000-0000-000007520000}"/>
    <cellStyle name="Normal 4 4 2 2 2 2 3 4 3 2" xfId="34872" xr:uid="{00000000-0005-0000-0000-000008520000}"/>
    <cellStyle name="Normal 4 4 2 2 2 2 3 4 4" xfId="24780" xr:uid="{00000000-0005-0000-0000-000009520000}"/>
    <cellStyle name="Normal 4 4 2 2 2 2 3 5" xfId="5880" xr:uid="{00000000-0005-0000-0000-00000A520000}"/>
    <cellStyle name="Normal 4 4 2 2 2 2 3 5 2" xfId="15972" xr:uid="{00000000-0005-0000-0000-00000B520000}"/>
    <cellStyle name="Normal 4 4 2 2 2 2 3 5 2 2" xfId="36158" xr:uid="{00000000-0005-0000-0000-00000C520000}"/>
    <cellStyle name="Normal 4 4 2 2 2 2 3 5 3" xfId="26066" xr:uid="{00000000-0005-0000-0000-00000D520000}"/>
    <cellStyle name="Normal 4 4 2 2 2 2 3 6" xfId="10926" xr:uid="{00000000-0005-0000-0000-00000E520000}"/>
    <cellStyle name="Normal 4 4 2 2 2 2 3 6 2" xfId="31112" xr:uid="{00000000-0005-0000-0000-00000F520000}"/>
    <cellStyle name="Normal 4 4 2 2 2 2 3 7" xfId="21020" xr:uid="{00000000-0005-0000-0000-000010520000}"/>
    <cellStyle name="Normal 4 4 2 2 2 2 4" xfId="3034" xr:uid="{00000000-0005-0000-0000-000011520000}"/>
    <cellStyle name="Normal 4 4 2 2 2 2 4 2" xfId="8080" xr:uid="{00000000-0005-0000-0000-000012520000}"/>
    <cellStyle name="Normal 4 4 2 2 2 2 4 2 2" xfId="18172" xr:uid="{00000000-0005-0000-0000-000013520000}"/>
    <cellStyle name="Normal 4 4 2 2 2 2 4 2 2 2" xfId="38358" xr:uid="{00000000-0005-0000-0000-000014520000}"/>
    <cellStyle name="Normal 4 4 2 2 2 2 4 2 3" xfId="28266" xr:uid="{00000000-0005-0000-0000-000015520000}"/>
    <cellStyle name="Normal 4 4 2 2 2 2 4 3" xfId="13126" xr:uid="{00000000-0005-0000-0000-000016520000}"/>
    <cellStyle name="Normal 4 4 2 2 2 2 4 3 2" xfId="33312" xr:uid="{00000000-0005-0000-0000-000017520000}"/>
    <cellStyle name="Normal 4 4 2 2 2 2 4 4" xfId="23220" xr:uid="{00000000-0005-0000-0000-000018520000}"/>
    <cellStyle name="Normal 4 4 2 2 2 2 5" xfId="1747" xr:uid="{00000000-0005-0000-0000-000019520000}"/>
    <cellStyle name="Normal 4 4 2 2 2 2 5 2" xfId="6793" xr:uid="{00000000-0005-0000-0000-00001A520000}"/>
    <cellStyle name="Normal 4 4 2 2 2 2 5 2 2" xfId="16885" xr:uid="{00000000-0005-0000-0000-00001B520000}"/>
    <cellStyle name="Normal 4 4 2 2 2 2 5 2 2 2" xfId="37071" xr:uid="{00000000-0005-0000-0000-00001C520000}"/>
    <cellStyle name="Normal 4 4 2 2 2 2 5 2 3" xfId="26979" xr:uid="{00000000-0005-0000-0000-00001D520000}"/>
    <cellStyle name="Normal 4 4 2 2 2 2 5 3" xfId="11839" xr:uid="{00000000-0005-0000-0000-00001E520000}"/>
    <cellStyle name="Normal 4 4 2 2 2 2 5 3 2" xfId="32025" xr:uid="{00000000-0005-0000-0000-00001F520000}"/>
    <cellStyle name="Normal 4 4 2 2 2 2 5 4" xfId="21933" xr:uid="{00000000-0005-0000-0000-000020520000}"/>
    <cellStyle name="Normal 4 4 2 2 2 2 6" xfId="4285" xr:uid="{00000000-0005-0000-0000-000021520000}"/>
    <cellStyle name="Normal 4 4 2 2 2 2 6 2" xfId="9331" xr:uid="{00000000-0005-0000-0000-000022520000}"/>
    <cellStyle name="Normal 4 4 2 2 2 2 6 2 2" xfId="19423" xr:uid="{00000000-0005-0000-0000-000023520000}"/>
    <cellStyle name="Normal 4 4 2 2 2 2 6 2 2 2" xfId="39609" xr:uid="{00000000-0005-0000-0000-000024520000}"/>
    <cellStyle name="Normal 4 4 2 2 2 2 6 2 3" xfId="29517" xr:uid="{00000000-0005-0000-0000-000025520000}"/>
    <cellStyle name="Normal 4 4 2 2 2 2 6 3" xfId="14377" xr:uid="{00000000-0005-0000-0000-000026520000}"/>
    <cellStyle name="Normal 4 4 2 2 2 2 6 3 2" xfId="34563" xr:uid="{00000000-0005-0000-0000-000027520000}"/>
    <cellStyle name="Normal 4 4 2 2 2 2 6 4" xfId="24471" xr:uid="{00000000-0005-0000-0000-000028520000}"/>
    <cellStyle name="Normal 4 4 2 2 2 2 7" xfId="5506" xr:uid="{00000000-0005-0000-0000-000029520000}"/>
    <cellStyle name="Normal 4 4 2 2 2 2 7 2" xfId="15598" xr:uid="{00000000-0005-0000-0000-00002A520000}"/>
    <cellStyle name="Normal 4 4 2 2 2 2 7 2 2" xfId="35784" xr:uid="{00000000-0005-0000-0000-00002B520000}"/>
    <cellStyle name="Normal 4 4 2 2 2 2 7 3" xfId="25692" xr:uid="{00000000-0005-0000-0000-00002C520000}"/>
    <cellStyle name="Normal 4 4 2 2 2 2 8" xfId="10552" xr:uid="{00000000-0005-0000-0000-00002D520000}"/>
    <cellStyle name="Normal 4 4 2 2 2 2 8 2" xfId="30738" xr:uid="{00000000-0005-0000-0000-00002E520000}"/>
    <cellStyle name="Normal 4 4 2 2 2 2 9" xfId="20646" xr:uid="{00000000-0005-0000-0000-00002F520000}"/>
    <cellStyle name="Normal 4 4 2 2 2 3" xfId="401" xr:uid="{00000000-0005-0000-0000-000030520000}"/>
    <cellStyle name="Normal 4 4 2 2 2 3 2" xfId="894" xr:uid="{00000000-0005-0000-0000-000031520000}"/>
    <cellStyle name="Normal 4 4 2 2 2 3 2 2" xfId="3480" xr:uid="{00000000-0005-0000-0000-000032520000}"/>
    <cellStyle name="Normal 4 4 2 2 2 3 2 2 2" xfId="8526" xr:uid="{00000000-0005-0000-0000-000033520000}"/>
    <cellStyle name="Normal 4 4 2 2 2 3 2 2 2 2" xfId="18618" xr:uid="{00000000-0005-0000-0000-000034520000}"/>
    <cellStyle name="Normal 4 4 2 2 2 3 2 2 2 2 2" xfId="38804" xr:uid="{00000000-0005-0000-0000-000035520000}"/>
    <cellStyle name="Normal 4 4 2 2 2 3 2 2 2 3" xfId="28712" xr:uid="{00000000-0005-0000-0000-000036520000}"/>
    <cellStyle name="Normal 4 4 2 2 2 3 2 2 3" xfId="13572" xr:uid="{00000000-0005-0000-0000-000037520000}"/>
    <cellStyle name="Normal 4 4 2 2 2 3 2 2 3 2" xfId="33758" xr:uid="{00000000-0005-0000-0000-000038520000}"/>
    <cellStyle name="Normal 4 4 2 2 2 3 2 2 4" xfId="23666" xr:uid="{00000000-0005-0000-0000-000039520000}"/>
    <cellStyle name="Normal 4 4 2 2 2 3 2 3" xfId="2193" xr:uid="{00000000-0005-0000-0000-00003A520000}"/>
    <cellStyle name="Normal 4 4 2 2 2 3 2 3 2" xfId="7239" xr:uid="{00000000-0005-0000-0000-00003B520000}"/>
    <cellStyle name="Normal 4 4 2 2 2 3 2 3 2 2" xfId="17331" xr:uid="{00000000-0005-0000-0000-00003C520000}"/>
    <cellStyle name="Normal 4 4 2 2 2 3 2 3 2 2 2" xfId="37517" xr:uid="{00000000-0005-0000-0000-00003D520000}"/>
    <cellStyle name="Normal 4 4 2 2 2 3 2 3 2 3" xfId="27425" xr:uid="{00000000-0005-0000-0000-00003E520000}"/>
    <cellStyle name="Normal 4 4 2 2 2 3 2 3 3" xfId="12285" xr:uid="{00000000-0005-0000-0000-00003F520000}"/>
    <cellStyle name="Normal 4 4 2 2 2 3 2 3 3 2" xfId="32471" xr:uid="{00000000-0005-0000-0000-000040520000}"/>
    <cellStyle name="Normal 4 4 2 2 2 3 2 3 4" xfId="22379" xr:uid="{00000000-0005-0000-0000-000041520000}"/>
    <cellStyle name="Normal 4 4 2 2 2 3 2 4" xfId="4666" xr:uid="{00000000-0005-0000-0000-000042520000}"/>
    <cellStyle name="Normal 4 4 2 2 2 3 2 4 2" xfId="9712" xr:uid="{00000000-0005-0000-0000-000043520000}"/>
    <cellStyle name="Normal 4 4 2 2 2 3 2 4 2 2" xfId="19804" xr:uid="{00000000-0005-0000-0000-000044520000}"/>
    <cellStyle name="Normal 4 4 2 2 2 3 2 4 2 2 2" xfId="39990" xr:uid="{00000000-0005-0000-0000-000045520000}"/>
    <cellStyle name="Normal 4 4 2 2 2 3 2 4 2 3" xfId="29898" xr:uid="{00000000-0005-0000-0000-000046520000}"/>
    <cellStyle name="Normal 4 4 2 2 2 3 2 4 3" xfId="14758" xr:uid="{00000000-0005-0000-0000-000047520000}"/>
    <cellStyle name="Normal 4 4 2 2 2 3 2 4 3 2" xfId="34944" xr:uid="{00000000-0005-0000-0000-000048520000}"/>
    <cellStyle name="Normal 4 4 2 2 2 3 2 4 4" xfId="24852" xr:uid="{00000000-0005-0000-0000-000049520000}"/>
    <cellStyle name="Normal 4 4 2 2 2 3 2 5" xfId="5952" xr:uid="{00000000-0005-0000-0000-00004A520000}"/>
    <cellStyle name="Normal 4 4 2 2 2 3 2 5 2" xfId="16044" xr:uid="{00000000-0005-0000-0000-00004B520000}"/>
    <cellStyle name="Normal 4 4 2 2 2 3 2 5 2 2" xfId="36230" xr:uid="{00000000-0005-0000-0000-00004C520000}"/>
    <cellStyle name="Normal 4 4 2 2 2 3 2 5 3" xfId="26138" xr:uid="{00000000-0005-0000-0000-00004D520000}"/>
    <cellStyle name="Normal 4 4 2 2 2 3 2 6" xfId="10998" xr:uid="{00000000-0005-0000-0000-00004E520000}"/>
    <cellStyle name="Normal 4 4 2 2 2 3 2 6 2" xfId="31184" xr:uid="{00000000-0005-0000-0000-00004F520000}"/>
    <cellStyle name="Normal 4 4 2 2 2 3 2 7" xfId="21092" xr:uid="{00000000-0005-0000-0000-000050520000}"/>
    <cellStyle name="Normal 4 4 2 2 2 3 3" xfId="3106" xr:uid="{00000000-0005-0000-0000-000051520000}"/>
    <cellStyle name="Normal 4 4 2 2 2 3 3 2" xfId="8152" xr:uid="{00000000-0005-0000-0000-000052520000}"/>
    <cellStyle name="Normal 4 4 2 2 2 3 3 2 2" xfId="18244" xr:uid="{00000000-0005-0000-0000-000053520000}"/>
    <cellStyle name="Normal 4 4 2 2 2 3 3 2 2 2" xfId="38430" xr:uid="{00000000-0005-0000-0000-000054520000}"/>
    <cellStyle name="Normal 4 4 2 2 2 3 3 2 3" xfId="28338" xr:uid="{00000000-0005-0000-0000-000055520000}"/>
    <cellStyle name="Normal 4 4 2 2 2 3 3 3" xfId="13198" xr:uid="{00000000-0005-0000-0000-000056520000}"/>
    <cellStyle name="Normal 4 4 2 2 2 3 3 3 2" xfId="33384" xr:uid="{00000000-0005-0000-0000-000057520000}"/>
    <cellStyle name="Normal 4 4 2 2 2 3 3 4" xfId="23292" xr:uid="{00000000-0005-0000-0000-000058520000}"/>
    <cellStyle name="Normal 4 4 2 2 2 3 4" xfId="1819" xr:uid="{00000000-0005-0000-0000-000059520000}"/>
    <cellStyle name="Normal 4 4 2 2 2 3 4 2" xfId="6865" xr:uid="{00000000-0005-0000-0000-00005A520000}"/>
    <cellStyle name="Normal 4 4 2 2 2 3 4 2 2" xfId="16957" xr:uid="{00000000-0005-0000-0000-00005B520000}"/>
    <cellStyle name="Normal 4 4 2 2 2 3 4 2 2 2" xfId="37143" xr:uid="{00000000-0005-0000-0000-00005C520000}"/>
    <cellStyle name="Normal 4 4 2 2 2 3 4 2 3" xfId="27051" xr:uid="{00000000-0005-0000-0000-00005D520000}"/>
    <cellStyle name="Normal 4 4 2 2 2 3 4 3" xfId="11911" xr:uid="{00000000-0005-0000-0000-00005E520000}"/>
    <cellStyle name="Normal 4 4 2 2 2 3 4 3 2" xfId="32097" xr:uid="{00000000-0005-0000-0000-00005F520000}"/>
    <cellStyle name="Normal 4 4 2 2 2 3 4 4" xfId="22005" xr:uid="{00000000-0005-0000-0000-000060520000}"/>
    <cellStyle name="Normal 4 4 2 2 2 3 5" xfId="4357" xr:uid="{00000000-0005-0000-0000-000061520000}"/>
    <cellStyle name="Normal 4 4 2 2 2 3 5 2" xfId="9403" xr:uid="{00000000-0005-0000-0000-000062520000}"/>
    <cellStyle name="Normal 4 4 2 2 2 3 5 2 2" xfId="19495" xr:uid="{00000000-0005-0000-0000-000063520000}"/>
    <cellStyle name="Normal 4 4 2 2 2 3 5 2 2 2" xfId="39681" xr:uid="{00000000-0005-0000-0000-000064520000}"/>
    <cellStyle name="Normal 4 4 2 2 2 3 5 2 3" xfId="29589" xr:uid="{00000000-0005-0000-0000-000065520000}"/>
    <cellStyle name="Normal 4 4 2 2 2 3 5 3" xfId="14449" xr:uid="{00000000-0005-0000-0000-000066520000}"/>
    <cellStyle name="Normal 4 4 2 2 2 3 5 3 2" xfId="34635" xr:uid="{00000000-0005-0000-0000-000067520000}"/>
    <cellStyle name="Normal 4 4 2 2 2 3 5 4" xfId="24543" xr:uid="{00000000-0005-0000-0000-000068520000}"/>
    <cellStyle name="Normal 4 4 2 2 2 3 6" xfId="5578" xr:uid="{00000000-0005-0000-0000-000069520000}"/>
    <cellStyle name="Normal 4 4 2 2 2 3 6 2" xfId="15670" xr:uid="{00000000-0005-0000-0000-00006A520000}"/>
    <cellStyle name="Normal 4 4 2 2 2 3 6 2 2" xfId="35856" xr:uid="{00000000-0005-0000-0000-00006B520000}"/>
    <cellStyle name="Normal 4 4 2 2 2 3 6 3" xfId="25764" xr:uid="{00000000-0005-0000-0000-00006C520000}"/>
    <cellStyle name="Normal 4 4 2 2 2 3 7" xfId="10624" xr:uid="{00000000-0005-0000-0000-00006D520000}"/>
    <cellStyle name="Normal 4 4 2 2 2 3 7 2" xfId="30810" xr:uid="{00000000-0005-0000-0000-00006E520000}"/>
    <cellStyle name="Normal 4 4 2 2 2 3 8" xfId="20718" xr:uid="{00000000-0005-0000-0000-00006F520000}"/>
    <cellStyle name="Normal 4 4 2 2 2 4" xfId="971" xr:uid="{00000000-0005-0000-0000-000070520000}"/>
    <cellStyle name="Normal 4 4 2 2 2 4 2" xfId="3554" xr:uid="{00000000-0005-0000-0000-000071520000}"/>
    <cellStyle name="Normal 4 4 2 2 2 4 2 2" xfId="8600" xr:uid="{00000000-0005-0000-0000-000072520000}"/>
    <cellStyle name="Normal 4 4 2 2 2 4 2 2 2" xfId="18692" xr:uid="{00000000-0005-0000-0000-000073520000}"/>
    <cellStyle name="Normal 4 4 2 2 2 4 2 2 2 2" xfId="38878" xr:uid="{00000000-0005-0000-0000-000074520000}"/>
    <cellStyle name="Normal 4 4 2 2 2 4 2 2 3" xfId="28786" xr:uid="{00000000-0005-0000-0000-000075520000}"/>
    <cellStyle name="Normal 4 4 2 2 2 4 2 3" xfId="13646" xr:uid="{00000000-0005-0000-0000-000076520000}"/>
    <cellStyle name="Normal 4 4 2 2 2 4 2 3 2" xfId="33832" xr:uid="{00000000-0005-0000-0000-000077520000}"/>
    <cellStyle name="Normal 4 4 2 2 2 4 2 4" xfId="23740" xr:uid="{00000000-0005-0000-0000-000078520000}"/>
    <cellStyle name="Normal 4 4 2 2 2 4 3" xfId="2267" xr:uid="{00000000-0005-0000-0000-000079520000}"/>
    <cellStyle name="Normal 4 4 2 2 2 4 3 2" xfId="7313" xr:uid="{00000000-0005-0000-0000-00007A520000}"/>
    <cellStyle name="Normal 4 4 2 2 2 4 3 2 2" xfId="17405" xr:uid="{00000000-0005-0000-0000-00007B520000}"/>
    <cellStyle name="Normal 4 4 2 2 2 4 3 2 2 2" xfId="37591" xr:uid="{00000000-0005-0000-0000-00007C520000}"/>
    <cellStyle name="Normal 4 4 2 2 2 4 3 2 3" xfId="27499" xr:uid="{00000000-0005-0000-0000-00007D520000}"/>
    <cellStyle name="Normal 4 4 2 2 2 4 3 3" xfId="12359" xr:uid="{00000000-0005-0000-0000-00007E520000}"/>
    <cellStyle name="Normal 4 4 2 2 2 4 3 3 2" xfId="32545" xr:uid="{00000000-0005-0000-0000-00007F520000}"/>
    <cellStyle name="Normal 4 4 2 2 2 4 3 4" xfId="22453" xr:uid="{00000000-0005-0000-0000-000080520000}"/>
    <cellStyle name="Normal 4 4 2 2 2 4 4" xfId="4740" xr:uid="{00000000-0005-0000-0000-000081520000}"/>
    <cellStyle name="Normal 4 4 2 2 2 4 4 2" xfId="9786" xr:uid="{00000000-0005-0000-0000-000082520000}"/>
    <cellStyle name="Normal 4 4 2 2 2 4 4 2 2" xfId="19878" xr:uid="{00000000-0005-0000-0000-000083520000}"/>
    <cellStyle name="Normal 4 4 2 2 2 4 4 2 2 2" xfId="40064" xr:uid="{00000000-0005-0000-0000-000084520000}"/>
    <cellStyle name="Normal 4 4 2 2 2 4 4 2 3" xfId="29972" xr:uid="{00000000-0005-0000-0000-000085520000}"/>
    <cellStyle name="Normal 4 4 2 2 2 4 4 3" xfId="14832" xr:uid="{00000000-0005-0000-0000-000086520000}"/>
    <cellStyle name="Normal 4 4 2 2 2 4 4 3 2" xfId="35018" xr:uid="{00000000-0005-0000-0000-000087520000}"/>
    <cellStyle name="Normal 4 4 2 2 2 4 4 4" xfId="24926" xr:uid="{00000000-0005-0000-0000-000088520000}"/>
    <cellStyle name="Normal 4 4 2 2 2 4 5" xfId="6026" xr:uid="{00000000-0005-0000-0000-000089520000}"/>
    <cellStyle name="Normal 4 4 2 2 2 4 5 2" xfId="16118" xr:uid="{00000000-0005-0000-0000-00008A520000}"/>
    <cellStyle name="Normal 4 4 2 2 2 4 5 2 2" xfId="36304" xr:uid="{00000000-0005-0000-0000-00008B520000}"/>
    <cellStyle name="Normal 4 4 2 2 2 4 5 3" xfId="26212" xr:uid="{00000000-0005-0000-0000-00008C520000}"/>
    <cellStyle name="Normal 4 4 2 2 2 4 6" xfId="11072" xr:uid="{00000000-0005-0000-0000-00008D520000}"/>
    <cellStyle name="Normal 4 4 2 2 2 4 6 2" xfId="31258" xr:uid="{00000000-0005-0000-0000-00008E520000}"/>
    <cellStyle name="Normal 4 4 2 2 2 4 7" xfId="21166" xr:uid="{00000000-0005-0000-0000-00008F520000}"/>
    <cellStyle name="Normal 4 4 2 2 2 5" xfId="1042" xr:uid="{00000000-0005-0000-0000-000090520000}"/>
    <cellStyle name="Normal 4 4 2 2 2 5 2" xfId="3625" xr:uid="{00000000-0005-0000-0000-000091520000}"/>
    <cellStyle name="Normal 4 4 2 2 2 5 2 2" xfId="8671" xr:uid="{00000000-0005-0000-0000-000092520000}"/>
    <cellStyle name="Normal 4 4 2 2 2 5 2 2 2" xfId="18763" xr:uid="{00000000-0005-0000-0000-000093520000}"/>
    <cellStyle name="Normal 4 4 2 2 2 5 2 2 2 2" xfId="38949" xr:uid="{00000000-0005-0000-0000-000094520000}"/>
    <cellStyle name="Normal 4 4 2 2 2 5 2 2 3" xfId="28857" xr:uid="{00000000-0005-0000-0000-000095520000}"/>
    <cellStyle name="Normal 4 4 2 2 2 5 2 3" xfId="13717" xr:uid="{00000000-0005-0000-0000-000096520000}"/>
    <cellStyle name="Normal 4 4 2 2 2 5 2 3 2" xfId="33903" xr:uid="{00000000-0005-0000-0000-000097520000}"/>
    <cellStyle name="Normal 4 4 2 2 2 5 2 4" xfId="23811" xr:uid="{00000000-0005-0000-0000-000098520000}"/>
    <cellStyle name="Normal 4 4 2 2 2 5 3" xfId="2338" xr:uid="{00000000-0005-0000-0000-000099520000}"/>
    <cellStyle name="Normal 4 4 2 2 2 5 3 2" xfId="7384" xr:uid="{00000000-0005-0000-0000-00009A520000}"/>
    <cellStyle name="Normal 4 4 2 2 2 5 3 2 2" xfId="17476" xr:uid="{00000000-0005-0000-0000-00009B520000}"/>
    <cellStyle name="Normal 4 4 2 2 2 5 3 2 2 2" xfId="37662" xr:uid="{00000000-0005-0000-0000-00009C520000}"/>
    <cellStyle name="Normal 4 4 2 2 2 5 3 2 3" xfId="27570" xr:uid="{00000000-0005-0000-0000-00009D520000}"/>
    <cellStyle name="Normal 4 4 2 2 2 5 3 3" xfId="12430" xr:uid="{00000000-0005-0000-0000-00009E520000}"/>
    <cellStyle name="Normal 4 4 2 2 2 5 3 3 2" xfId="32616" xr:uid="{00000000-0005-0000-0000-00009F520000}"/>
    <cellStyle name="Normal 4 4 2 2 2 5 3 4" xfId="22524" xr:uid="{00000000-0005-0000-0000-0000A0520000}"/>
    <cellStyle name="Normal 4 4 2 2 2 5 4" xfId="4811" xr:uid="{00000000-0005-0000-0000-0000A1520000}"/>
    <cellStyle name="Normal 4 4 2 2 2 5 4 2" xfId="9857" xr:uid="{00000000-0005-0000-0000-0000A2520000}"/>
    <cellStyle name="Normal 4 4 2 2 2 5 4 2 2" xfId="19949" xr:uid="{00000000-0005-0000-0000-0000A3520000}"/>
    <cellStyle name="Normal 4 4 2 2 2 5 4 2 2 2" xfId="40135" xr:uid="{00000000-0005-0000-0000-0000A4520000}"/>
    <cellStyle name="Normal 4 4 2 2 2 5 4 2 3" xfId="30043" xr:uid="{00000000-0005-0000-0000-0000A5520000}"/>
    <cellStyle name="Normal 4 4 2 2 2 5 4 3" xfId="14903" xr:uid="{00000000-0005-0000-0000-0000A6520000}"/>
    <cellStyle name="Normal 4 4 2 2 2 5 4 3 2" xfId="35089" xr:uid="{00000000-0005-0000-0000-0000A7520000}"/>
    <cellStyle name="Normal 4 4 2 2 2 5 4 4" xfId="24997" xr:uid="{00000000-0005-0000-0000-0000A8520000}"/>
    <cellStyle name="Normal 4 4 2 2 2 5 5" xfId="6097" xr:uid="{00000000-0005-0000-0000-0000A9520000}"/>
    <cellStyle name="Normal 4 4 2 2 2 5 5 2" xfId="16189" xr:uid="{00000000-0005-0000-0000-0000AA520000}"/>
    <cellStyle name="Normal 4 4 2 2 2 5 5 2 2" xfId="36375" xr:uid="{00000000-0005-0000-0000-0000AB520000}"/>
    <cellStyle name="Normal 4 4 2 2 2 5 5 3" xfId="26283" xr:uid="{00000000-0005-0000-0000-0000AC520000}"/>
    <cellStyle name="Normal 4 4 2 2 2 5 6" xfId="11143" xr:uid="{00000000-0005-0000-0000-0000AD520000}"/>
    <cellStyle name="Normal 4 4 2 2 2 5 6 2" xfId="31329" xr:uid="{00000000-0005-0000-0000-0000AE520000}"/>
    <cellStyle name="Normal 4 4 2 2 2 5 7" xfId="21237" xr:uid="{00000000-0005-0000-0000-0000AF520000}"/>
    <cellStyle name="Normal 4 4 2 2 2 6" xfId="1115" xr:uid="{00000000-0005-0000-0000-0000B0520000}"/>
    <cellStyle name="Normal 4 4 2 2 2 6 2" xfId="3697" xr:uid="{00000000-0005-0000-0000-0000B1520000}"/>
    <cellStyle name="Normal 4 4 2 2 2 6 2 2" xfId="8743" xr:uid="{00000000-0005-0000-0000-0000B2520000}"/>
    <cellStyle name="Normal 4 4 2 2 2 6 2 2 2" xfId="18835" xr:uid="{00000000-0005-0000-0000-0000B3520000}"/>
    <cellStyle name="Normal 4 4 2 2 2 6 2 2 2 2" xfId="39021" xr:uid="{00000000-0005-0000-0000-0000B4520000}"/>
    <cellStyle name="Normal 4 4 2 2 2 6 2 2 3" xfId="28929" xr:uid="{00000000-0005-0000-0000-0000B5520000}"/>
    <cellStyle name="Normal 4 4 2 2 2 6 2 3" xfId="13789" xr:uid="{00000000-0005-0000-0000-0000B6520000}"/>
    <cellStyle name="Normal 4 4 2 2 2 6 2 3 2" xfId="33975" xr:uid="{00000000-0005-0000-0000-0000B7520000}"/>
    <cellStyle name="Normal 4 4 2 2 2 6 2 4" xfId="23883" xr:uid="{00000000-0005-0000-0000-0000B8520000}"/>
    <cellStyle name="Normal 4 4 2 2 2 6 3" xfId="2410" xr:uid="{00000000-0005-0000-0000-0000B9520000}"/>
    <cellStyle name="Normal 4 4 2 2 2 6 3 2" xfId="7456" xr:uid="{00000000-0005-0000-0000-0000BA520000}"/>
    <cellStyle name="Normal 4 4 2 2 2 6 3 2 2" xfId="17548" xr:uid="{00000000-0005-0000-0000-0000BB520000}"/>
    <cellStyle name="Normal 4 4 2 2 2 6 3 2 2 2" xfId="37734" xr:uid="{00000000-0005-0000-0000-0000BC520000}"/>
    <cellStyle name="Normal 4 4 2 2 2 6 3 2 3" xfId="27642" xr:uid="{00000000-0005-0000-0000-0000BD520000}"/>
    <cellStyle name="Normal 4 4 2 2 2 6 3 3" xfId="12502" xr:uid="{00000000-0005-0000-0000-0000BE520000}"/>
    <cellStyle name="Normal 4 4 2 2 2 6 3 3 2" xfId="32688" xr:uid="{00000000-0005-0000-0000-0000BF520000}"/>
    <cellStyle name="Normal 4 4 2 2 2 6 3 4" xfId="22596" xr:uid="{00000000-0005-0000-0000-0000C0520000}"/>
    <cellStyle name="Normal 4 4 2 2 2 6 4" xfId="4883" xr:uid="{00000000-0005-0000-0000-0000C1520000}"/>
    <cellStyle name="Normal 4 4 2 2 2 6 4 2" xfId="9929" xr:uid="{00000000-0005-0000-0000-0000C2520000}"/>
    <cellStyle name="Normal 4 4 2 2 2 6 4 2 2" xfId="20021" xr:uid="{00000000-0005-0000-0000-0000C3520000}"/>
    <cellStyle name="Normal 4 4 2 2 2 6 4 2 2 2" xfId="40207" xr:uid="{00000000-0005-0000-0000-0000C4520000}"/>
    <cellStyle name="Normal 4 4 2 2 2 6 4 2 3" xfId="30115" xr:uid="{00000000-0005-0000-0000-0000C5520000}"/>
    <cellStyle name="Normal 4 4 2 2 2 6 4 3" xfId="14975" xr:uid="{00000000-0005-0000-0000-0000C6520000}"/>
    <cellStyle name="Normal 4 4 2 2 2 6 4 3 2" xfId="35161" xr:uid="{00000000-0005-0000-0000-0000C7520000}"/>
    <cellStyle name="Normal 4 4 2 2 2 6 4 4" xfId="25069" xr:uid="{00000000-0005-0000-0000-0000C8520000}"/>
    <cellStyle name="Normal 4 4 2 2 2 6 5" xfId="6169" xr:uid="{00000000-0005-0000-0000-0000C9520000}"/>
    <cellStyle name="Normal 4 4 2 2 2 6 5 2" xfId="16261" xr:uid="{00000000-0005-0000-0000-0000CA520000}"/>
    <cellStyle name="Normal 4 4 2 2 2 6 5 2 2" xfId="36447" xr:uid="{00000000-0005-0000-0000-0000CB520000}"/>
    <cellStyle name="Normal 4 4 2 2 2 6 5 3" xfId="26355" xr:uid="{00000000-0005-0000-0000-0000CC520000}"/>
    <cellStyle name="Normal 4 4 2 2 2 6 6" xfId="11215" xr:uid="{00000000-0005-0000-0000-0000CD520000}"/>
    <cellStyle name="Normal 4 4 2 2 2 6 6 2" xfId="31401" xr:uid="{00000000-0005-0000-0000-0000CE520000}"/>
    <cellStyle name="Normal 4 4 2 2 2 6 7" xfId="21309" xr:uid="{00000000-0005-0000-0000-0000CF520000}"/>
    <cellStyle name="Normal 4 4 2 2 2 7" xfId="1200" xr:uid="{00000000-0005-0000-0000-0000D0520000}"/>
    <cellStyle name="Normal 4 4 2 2 2 7 2" xfId="3780" xr:uid="{00000000-0005-0000-0000-0000D1520000}"/>
    <cellStyle name="Normal 4 4 2 2 2 7 2 2" xfId="8826" xr:uid="{00000000-0005-0000-0000-0000D2520000}"/>
    <cellStyle name="Normal 4 4 2 2 2 7 2 2 2" xfId="18918" xr:uid="{00000000-0005-0000-0000-0000D3520000}"/>
    <cellStyle name="Normal 4 4 2 2 2 7 2 2 2 2" xfId="39104" xr:uid="{00000000-0005-0000-0000-0000D4520000}"/>
    <cellStyle name="Normal 4 4 2 2 2 7 2 2 3" xfId="29012" xr:uid="{00000000-0005-0000-0000-0000D5520000}"/>
    <cellStyle name="Normal 4 4 2 2 2 7 2 3" xfId="13872" xr:uid="{00000000-0005-0000-0000-0000D6520000}"/>
    <cellStyle name="Normal 4 4 2 2 2 7 2 3 2" xfId="34058" xr:uid="{00000000-0005-0000-0000-0000D7520000}"/>
    <cellStyle name="Normal 4 4 2 2 2 7 2 4" xfId="23966" xr:uid="{00000000-0005-0000-0000-0000D8520000}"/>
    <cellStyle name="Normal 4 4 2 2 2 7 3" xfId="2493" xr:uid="{00000000-0005-0000-0000-0000D9520000}"/>
    <cellStyle name="Normal 4 4 2 2 2 7 3 2" xfId="7539" xr:uid="{00000000-0005-0000-0000-0000DA520000}"/>
    <cellStyle name="Normal 4 4 2 2 2 7 3 2 2" xfId="17631" xr:uid="{00000000-0005-0000-0000-0000DB520000}"/>
    <cellStyle name="Normal 4 4 2 2 2 7 3 2 2 2" xfId="37817" xr:uid="{00000000-0005-0000-0000-0000DC520000}"/>
    <cellStyle name="Normal 4 4 2 2 2 7 3 2 3" xfId="27725" xr:uid="{00000000-0005-0000-0000-0000DD520000}"/>
    <cellStyle name="Normal 4 4 2 2 2 7 3 3" xfId="12585" xr:uid="{00000000-0005-0000-0000-0000DE520000}"/>
    <cellStyle name="Normal 4 4 2 2 2 7 3 3 2" xfId="32771" xr:uid="{00000000-0005-0000-0000-0000DF520000}"/>
    <cellStyle name="Normal 4 4 2 2 2 7 3 4" xfId="22679" xr:uid="{00000000-0005-0000-0000-0000E0520000}"/>
    <cellStyle name="Normal 4 4 2 2 2 7 4" xfId="4965" xr:uid="{00000000-0005-0000-0000-0000E1520000}"/>
    <cellStyle name="Normal 4 4 2 2 2 7 4 2" xfId="10011" xr:uid="{00000000-0005-0000-0000-0000E2520000}"/>
    <cellStyle name="Normal 4 4 2 2 2 7 4 2 2" xfId="20103" xr:uid="{00000000-0005-0000-0000-0000E3520000}"/>
    <cellStyle name="Normal 4 4 2 2 2 7 4 2 2 2" xfId="40289" xr:uid="{00000000-0005-0000-0000-0000E4520000}"/>
    <cellStyle name="Normal 4 4 2 2 2 7 4 2 3" xfId="30197" xr:uid="{00000000-0005-0000-0000-0000E5520000}"/>
    <cellStyle name="Normal 4 4 2 2 2 7 4 3" xfId="15057" xr:uid="{00000000-0005-0000-0000-0000E6520000}"/>
    <cellStyle name="Normal 4 4 2 2 2 7 4 3 2" xfId="35243" xr:uid="{00000000-0005-0000-0000-0000E7520000}"/>
    <cellStyle name="Normal 4 4 2 2 2 7 4 4" xfId="25151" xr:uid="{00000000-0005-0000-0000-0000E8520000}"/>
    <cellStyle name="Normal 4 4 2 2 2 7 5" xfId="6252" xr:uid="{00000000-0005-0000-0000-0000E9520000}"/>
    <cellStyle name="Normal 4 4 2 2 2 7 5 2" xfId="16344" xr:uid="{00000000-0005-0000-0000-0000EA520000}"/>
    <cellStyle name="Normal 4 4 2 2 2 7 5 2 2" xfId="36530" xr:uid="{00000000-0005-0000-0000-0000EB520000}"/>
    <cellStyle name="Normal 4 4 2 2 2 7 5 3" xfId="26438" xr:uid="{00000000-0005-0000-0000-0000EC520000}"/>
    <cellStyle name="Normal 4 4 2 2 2 7 6" xfId="11298" xr:uid="{00000000-0005-0000-0000-0000ED520000}"/>
    <cellStyle name="Normal 4 4 2 2 2 7 6 2" xfId="31484" xr:uid="{00000000-0005-0000-0000-0000EE520000}"/>
    <cellStyle name="Normal 4 4 2 2 2 7 7" xfId="21392" xr:uid="{00000000-0005-0000-0000-0000EF520000}"/>
    <cellStyle name="Normal 4 4 2 2 2 8" xfId="1272" xr:uid="{00000000-0005-0000-0000-0000F0520000}"/>
    <cellStyle name="Normal 4 4 2 2 2 8 2" xfId="3852" xr:uid="{00000000-0005-0000-0000-0000F1520000}"/>
    <cellStyle name="Normal 4 4 2 2 2 8 2 2" xfId="8898" xr:uid="{00000000-0005-0000-0000-0000F2520000}"/>
    <cellStyle name="Normal 4 4 2 2 2 8 2 2 2" xfId="18990" xr:uid="{00000000-0005-0000-0000-0000F3520000}"/>
    <cellStyle name="Normal 4 4 2 2 2 8 2 2 2 2" xfId="39176" xr:uid="{00000000-0005-0000-0000-0000F4520000}"/>
    <cellStyle name="Normal 4 4 2 2 2 8 2 2 3" xfId="29084" xr:uid="{00000000-0005-0000-0000-0000F5520000}"/>
    <cellStyle name="Normal 4 4 2 2 2 8 2 3" xfId="13944" xr:uid="{00000000-0005-0000-0000-0000F6520000}"/>
    <cellStyle name="Normal 4 4 2 2 2 8 2 3 2" xfId="34130" xr:uid="{00000000-0005-0000-0000-0000F7520000}"/>
    <cellStyle name="Normal 4 4 2 2 2 8 2 4" xfId="24038" xr:uid="{00000000-0005-0000-0000-0000F8520000}"/>
    <cellStyle name="Normal 4 4 2 2 2 8 3" xfId="2565" xr:uid="{00000000-0005-0000-0000-0000F9520000}"/>
    <cellStyle name="Normal 4 4 2 2 2 8 3 2" xfId="7611" xr:uid="{00000000-0005-0000-0000-0000FA520000}"/>
    <cellStyle name="Normal 4 4 2 2 2 8 3 2 2" xfId="17703" xr:uid="{00000000-0005-0000-0000-0000FB520000}"/>
    <cellStyle name="Normal 4 4 2 2 2 8 3 2 2 2" xfId="37889" xr:uid="{00000000-0005-0000-0000-0000FC520000}"/>
    <cellStyle name="Normal 4 4 2 2 2 8 3 2 3" xfId="27797" xr:uid="{00000000-0005-0000-0000-0000FD520000}"/>
    <cellStyle name="Normal 4 4 2 2 2 8 3 3" xfId="12657" xr:uid="{00000000-0005-0000-0000-0000FE520000}"/>
    <cellStyle name="Normal 4 4 2 2 2 8 3 3 2" xfId="32843" xr:uid="{00000000-0005-0000-0000-0000FF520000}"/>
    <cellStyle name="Normal 4 4 2 2 2 8 3 4" xfId="22751" xr:uid="{00000000-0005-0000-0000-000000530000}"/>
    <cellStyle name="Normal 4 4 2 2 2 8 4" xfId="5037" xr:uid="{00000000-0005-0000-0000-000001530000}"/>
    <cellStyle name="Normal 4 4 2 2 2 8 4 2" xfId="10083" xr:uid="{00000000-0005-0000-0000-000002530000}"/>
    <cellStyle name="Normal 4 4 2 2 2 8 4 2 2" xfId="20175" xr:uid="{00000000-0005-0000-0000-000003530000}"/>
    <cellStyle name="Normal 4 4 2 2 2 8 4 2 2 2" xfId="40361" xr:uid="{00000000-0005-0000-0000-000004530000}"/>
    <cellStyle name="Normal 4 4 2 2 2 8 4 2 3" xfId="30269" xr:uid="{00000000-0005-0000-0000-000005530000}"/>
    <cellStyle name="Normal 4 4 2 2 2 8 4 3" xfId="15129" xr:uid="{00000000-0005-0000-0000-000006530000}"/>
    <cellStyle name="Normal 4 4 2 2 2 8 4 3 2" xfId="35315" xr:uid="{00000000-0005-0000-0000-000007530000}"/>
    <cellStyle name="Normal 4 4 2 2 2 8 4 4" xfId="25223" xr:uid="{00000000-0005-0000-0000-000008530000}"/>
    <cellStyle name="Normal 4 4 2 2 2 8 5" xfId="6324" xr:uid="{00000000-0005-0000-0000-000009530000}"/>
    <cellStyle name="Normal 4 4 2 2 2 8 5 2" xfId="16416" xr:uid="{00000000-0005-0000-0000-00000A530000}"/>
    <cellStyle name="Normal 4 4 2 2 2 8 5 2 2" xfId="36602" xr:uid="{00000000-0005-0000-0000-00000B530000}"/>
    <cellStyle name="Normal 4 4 2 2 2 8 5 3" xfId="26510" xr:uid="{00000000-0005-0000-0000-00000C530000}"/>
    <cellStyle name="Normal 4 4 2 2 2 8 6" xfId="11370" xr:uid="{00000000-0005-0000-0000-00000D530000}"/>
    <cellStyle name="Normal 4 4 2 2 2 8 6 2" xfId="31556" xr:uid="{00000000-0005-0000-0000-00000E530000}"/>
    <cellStyle name="Normal 4 4 2 2 2 8 7" xfId="21464" xr:uid="{00000000-0005-0000-0000-00000F530000}"/>
    <cellStyle name="Normal 4 4 2 2 2 9" xfId="1345" xr:uid="{00000000-0005-0000-0000-000010530000}"/>
    <cellStyle name="Normal 4 4 2 2 2 9 2" xfId="3924" xr:uid="{00000000-0005-0000-0000-000011530000}"/>
    <cellStyle name="Normal 4 4 2 2 2 9 2 2" xfId="8970" xr:uid="{00000000-0005-0000-0000-000012530000}"/>
    <cellStyle name="Normal 4 4 2 2 2 9 2 2 2" xfId="19062" xr:uid="{00000000-0005-0000-0000-000013530000}"/>
    <cellStyle name="Normal 4 4 2 2 2 9 2 2 2 2" xfId="39248" xr:uid="{00000000-0005-0000-0000-000014530000}"/>
    <cellStyle name="Normal 4 4 2 2 2 9 2 2 3" xfId="29156" xr:uid="{00000000-0005-0000-0000-000015530000}"/>
    <cellStyle name="Normal 4 4 2 2 2 9 2 3" xfId="14016" xr:uid="{00000000-0005-0000-0000-000016530000}"/>
    <cellStyle name="Normal 4 4 2 2 2 9 2 3 2" xfId="34202" xr:uid="{00000000-0005-0000-0000-000017530000}"/>
    <cellStyle name="Normal 4 4 2 2 2 9 2 4" xfId="24110" xr:uid="{00000000-0005-0000-0000-000018530000}"/>
    <cellStyle name="Normal 4 4 2 2 2 9 3" xfId="2637" xr:uid="{00000000-0005-0000-0000-000019530000}"/>
    <cellStyle name="Normal 4 4 2 2 2 9 3 2" xfId="7683" xr:uid="{00000000-0005-0000-0000-00001A530000}"/>
    <cellStyle name="Normal 4 4 2 2 2 9 3 2 2" xfId="17775" xr:uid="{00000000-0005-0000-0000-00001B530000}"/>
    <cellStyle name="Normal 4 4 2 2 2 9 3 2 2 2" xfId="37961" xr:uid="{00000000-0005-0000-0000-00001C530000}"/>
    <cellStyle name="Normal 4 4 2 2 2 9 3 2 3" xfId="27869" xr:uid="{00000000-0005-0000-0000-00001D530000}"/>
    <cellStyle name="Normal 4 4 2 2 2 9 3 3" xfId="12729" xr:uid="{00000000-0005-0000-0000-00001E530000}"/>
    <cellStyle name="Normal 4 4 2 2 2 9 3 3 2" xfId="32915" xr:uid="{00000000-0005-0000-0000-00001F530000}"/>
    <cellStyle name="Normal 4 4 2 2 2 9 3 4" xfId="22823" xr:uid="{00000000-0005-0000-0000-000020530000}"/>
    <cellStyle name="Normal 4 4 2 2 2 9 4" xfId="5109" xr:uid="{00000000-0005-0000-0000-000021530000}"/>
    <cellStyle name="Normal 4 4 2 2 2 9 4 2" xfId="10155" xr:uid="{00000000-0005-0000-0000-000022530000}"/>
    <cellStyle name="Normal 4 4 2 2 2 9 4 2 2" xfId="20247" xr:uid="{00000000-0005-0000-0000-000023530000}"/>
    <cellStyle name="Normal 4 4 2 2 2 9 4 2 2 2" xfId="40433" xr:uid="{00000000-0005-0000-0000-000024530000}"/>
    <cellStyle name="Normal 4 4 2 2 2 9 4 2 3" xfId="30341" xr:uid="{00000000-0005-0000-0000-000025530000}"/>
    <cellStyle name="Normal 4 4 2 2 2 9 4 3" xfId="15201" xr:uid="{00000000-0005-0000-0000-000026530000}"/>
    <cellStyle name="Normal 4 4 2 2 2 9 4 3 2" xfId="35387" xr:uid="{00000000-0005-0000-0000-000027530000}"/>
    <cellStyle name="Normal 4 4 2 2 2 9 4 4" xfId="25295" xr:uid="{00000000-0005-0000-0000-000028530000}"/>
    <cellStyle name="Normal 4 4 2 2 2 9 5" xfId="6396" xr:uid="{00000000-0005-0000-0000-000029530000}"/>
    <cellStyle name="Normal 4 4 2 2 2 9 5 2" xfId="16488" xr:uid="{00000000-0005-0000-0000-00002A530000}"/>
    <cellStyle name="Normal 4 4 2 2 2 9 5 2 2" xfId="36674" xr:uid="{00000000-0005-0000-0000-00002B530000}"/>
    <cellStyle name="Normal 4 4 2 2 2 9 5 3" xfId="26582" xr:uid="{00000000-0005-0000-0000-00002C530000}"/>
    <cellStyle name="Normal 4 4 2 2 2 9 6" xfId="11442" xr:uid="{00000000-0005-0000-0000-00002D530000}"/>
    <cellStyle name="Normal 4 4 2 2 2 9 6 2" xfId="31628" xr:uid="{00000000-0005-0000-0000-00002E530000}"/>
    <cellStyle name="Normal 4 4 2 2 2 9 7" xfId="21536" xr:uid="{00000000-0005-0000-0000-00002F530000}"/>
    <cellStyle name="Normal 4 4 2 2 3" xfId="293" xr:uid="{00000000-0005-0000-0000-000030530000}"/>
    <cellStyle name="Normal 4 4 2 2 3 2" xfId="437" xr:uid="{00000000-0005-0000-0000-000031530000}"/>
    <cellStyle name="Normal 4 4 2 2 3 2 2" xfId="1529" xr:uid="{00000000-0005-0000-0000-000032530000}"/>
    <cellStyle name="Normal 4 4 2 2 3 2 2 2" xfId="4104" xr:uid="{00000000-0005-0000-0000-000033530000}"/>
    <cellStyle name="Normal 4 4 2 2 3 2 2 2 2" xfId="9150" xr:uid="{00000000-0005-0000-0000-000034530000}"/>
    <cellStyle name="Normal 4 4 2 2 3 2 2 2 2 2" xfId="19242" xr:uid="{00000000-0005-0000-0000-000035530000}"/>
    <cellStyle name="Normal 4 4 2 2 3 2 2 2 2 2 2" xfId="39428" xr:uid="{00000000-0005-0000-0000-000036530000}"/>
    <cellStyle name="Normal 4 4 2 2 3 2 2 2 2 3" xfId="29336" xr:uid="{00000000-0005-0000-0000-000037530000}"/>
    <cellStyle name="Normal 4 4 2 2 3 2 2 2 3" xfId="14196" xr:uid="{00000000-0005-0000-0000-000038530000}"/>
    <cellStyle name="Normal 4 4 2 2 3 2 2 2 3 2" xfId="34382" xr:uid="{00000000-0005-0000-0000-000039530000}"/>
    <cellStyle name="Normal 4 4 2 2 3 2 2 2 4" xfId="24290" xr:uid="{00000000-0005-0000-0000-00003A530000}"/>
    <cellStyle name="Normal 4 4 2 2 3 2 2 3" xfId="2817" xr:uid="{00000000-0005-0000-0000-00003B530000}"/>
    <cellStyle name="Normal 4 4 2 2 3 2 2 3 2" xfId="7863" xr:uid="{00000000-0005-0000-0000-00003C530000}"/>
    <cellStyle name="Normal 4 4 2 2 3 2 2 3 2 2" xfId="17955" xr:uid="{00000000-0005-0000-0000-00003D530000}"/>
    <cellStyle name="Normal 4 4 2 2 3 2 2 3 2 2 2" xfId="38141" xr:uid="{00000000-0005-0000-0000-00003E530000}"/>
    <cellStyle name="Normal 4 4 2 2 3 2 2 3 2 3" xfId="28049" xr:uid="{00000000-0005-0000-0000-00003F530000}"/>
    <cellStyle name="Normal 4 4 2 2 3 2 2 3 3" xfId="12909" xr:uid="{00000000-0005-0000-0000-000040530000}"/>
    <cellStyle name="Normal 4 4 2 2 3 2 2 3 3 2" xfId="33095" xr:uid="{00000000-0005-0000-0000-000041530000}"/>
    <cellStyle name="Normal 4 4 2 2 3 2 2 3 4" xfId="23003" xr:uid="{00000000-0005-0000-0000-000042530000}"/>
    <cellStyle name="Normal 4 4 2 2 3 2 2 4" xfId="5289" xr:uid="{00000000-0005-0000-0000-000043530000}"/>
    <cellStyle name="Normal 4 4 2 2 3 2 2 4 2" xfId="10335" xr:uid="{00000000-0005-0000-0000-000044530000}"/>
    <cellStyle name="Normal 4 4 2 2 3 2 2 4 2 2" xfId="20427" xr:uid="{00000000-0005-0000-0000-000045530000}"/>
    <cellStyle name="Normal 4 4 2 2 3 2 2 4 2 2 2" xfId="40613" xr:uid="{00000000-0005-0000-0000-000046530000}"/>
    <cellStyle name="Normal 4 4 2 2 3 2 2 4 2 3" xfId="30521" xr:uid="{00000000-0005-0000-0000-000047530000}"/>
    <cellStyle name="Normal 4 4 2 2 3 2 2 4 3" xfId="15381" xr:uid="{00000000-0005-0000-0000-000048530000}"/>
    <cellStyle name="Normal 4 4 2 2 3 2 2 4 3 2" xfId="35567" xr:uid="{00000000-0005-0000-0000-000049530000}"/>
    <cellStyle name="Normal 4 4 2 2 3 2 2 4 4" xfId="25475" xr:uid="{00000000-0005-0000-0000-00004A530000}"/>
    <cellStyle name="Normal 4 4 2 2 3 2 2 5" xfId="6576" xr:uid="{00000000-0005-0000-0000-00004B530000}"/>
    <cellStyle name="Normal 4 4 2 2 3 2 2 5 2" xfId="16668" xr:uid="{00000000-0005-0000-0000-00004C530000}"/>
    <cellStyle name="Normal 4 4 2 2 3 2 2 5 2 2" xfId="36854" xr:uid="{00000000-0005-0000-0000-00004D530000}"/>
    <cellStyle name="Normal 4 4 2 2 3 2 2 5 3" xfId="26762" xr:uid="{00000000-0005-0000-0000-00004E530000}"/>
    <cellStyle name="Normal 4 4 2 2 3 2 2 6" xfId="11622" xr:uid="{00000000-0005-0000-0000-00004F530000}"/>
    <cellStyle name="Normal 4 4 2 2 3 2 2 6 2" xfId="31808" xr:uid="{00000000-0005-0000-0000-000050530000}"/>
    <cellStyle name="Normal 4 4 2 2 3 2 2 7" xfId="21716" xr:uid="{00000000-0005-0000-0000-000051530000}"/>
    <cellStyle name="Normal 4 4 2 2 3 2 3" xfId="3142" xr:uid="{00000000-0005-0000-0000-000052530000}"/>
    <cellStyle name="Normal 4 4 2 2 3 2 3 2" xfId="8188" xr:uid="{00000000-0005-0000-0000-000053530000}"/>
    <cellStyle name="Normal 4 4 2 2 3 2 3 2 2" xfId="18280" xr:uid="{00000000-0005-0000-0000-000054530000}"/>
    <cellStyle name="Normal 4 4 2 2 3 2 3 2 2 2" xfId="38466" xr:uid="{00000000-0005-0000-0000-000055530000}"/>
    <cellStyle name="Normal 4 4 2 2 3 2 3 2 3" xfId="28374" xr:uid="{00000000-0005-0000-0000-000056530000}"/>
    <cellStyle name="Normal 4 4 2 2 3 2 3 3" xfId="13234" xr:uid="{00000000-0005-0000-0000-000057530000}"/>
    <cellStyle name="Normal 4 4 2 2 3 2 3 3 2" xfId="33420" xr:uid="{00000000-0005-0000-0000-000058530000}"/>
    <cellStyle name="Normal 4 4 2 2 3 2 3 4" xfId="23328" xr:uid="{00000000-0005-0000-0000-000059530000}"/>
    <cellStyle name="Normal 4 4 2 2 3 2 4" xfId="1855" xr:uid="{00000000-0005-0000-0000-00005A530000}"/>
    <cellStyle name="Normal 4 4 2 2 3 2 4 2" xfId="6901" xr:uid="{00000000-0005-0000-0000-00005B530000}"/>
    <cellStyle name="Normal 4 4 2 2 3 2 4 2 2" xfId="16993" xr:uid="{00000000-0005-0000-0000-00005C530000}"/>
    <cellStyle name="Normal 4 4 2 2 3 2 4 2 2 2" xfId="37179" xr:uid="{00000000-0005-0000-0000-00005D530000}"/>
    <cellStyle name="Normal 4 4 2 2 3 2 4 2 3" xfId="27087" xr:uid="{00000000-0005-0000-0000-00005E530000}"/>
    <cellStyle name="Normal 4 4 2 2 3 2 4 3" xfId="11947" xr:uid="{00000000-0005-0000-0000-00005F530000}"/>
    <cellStyle name="Normal 4 4 2 2 3 2 4 3 2" xfId="32133" xr:uid="{00000000-0005-0000-0000-000060530000}"/>
    <cellStyle name="Normal 4 4 2 2 3 2 4 4" xfId="22041" xr:uid="{00000000-0005-0000-0000-000061530000}"/>
    <cellStyle name="Normal 4 4 2 2 3 2 5" xfId="4393" xr:uid="{00000000-0005-0000-0000-000062530000}"/>
    <cellStyle name="Normal 4 4 2 2 3 2 5 2" xfId="9439" xr:uid="{00000000-0005-0000-0000-000063530000}"/>
    <cellStyle name="Normal 4 4 2 2 3 2 5 2 2" xfId="19531" xr:uid="{00000000-0005-0000-0000-000064530000}"/>
    <cellStyle name="Normal 4 4 2 2 3 2 5 2 2 2" xfId="39717" xr:uid="{00000000-0005-0000-0000-000065530000}"/>
    <cellStyle name="Normal 4 4 2 2 3 2 5 2 3" xfId="29625" xr:uid="{00000000-0005-0000-0000-000066530000}"/>
    <cellStyle name="Normal 4 4 2 2 3 2 5 3" xfId="14485" xr:uid="{00000000-0005-0000-0000-000067530000}"/>
    <cellStyle name="Normal 4 4 2 2 3 2 5 3 2" xfId="34671" xr:uid="{00000000-0005-0000-0000-000068530000}"/>
    <cellStyle name="Normal 4 4 2 2 3 2 5 4" xfId="24579" xr:uid="{00000000-0005-0000-0000-000069530000}"/>
    <cellStyle name="Normal 4 4 2 2 3 2 6" xfId="5614" xr:uid="{00000000-0005-0000-0000-00006A530000}"/>
    <cellStyle name="Normal 4 4 2 2 3 2 6 2" xfId="15706" xr:uid="{00000000-0005-0000-0000-00006B530000}"/>
    <cellStyle name="Normal 4 4 2 2 3 2 6 2 2" xfId="35892" xr:uid="{00000000-0005-0000-0000-00006C530000}"/>
    <cellStyle name="Normal 4 4 2 2 3 2 6 3" xfId="25800" xr:uid="{00000000-0005-0000-0000-00006D530000}"/>
    <cellStyle name="Normal 4 4 2 2 3 2 7" xfId="10660" xr:uid="{00000000-0005-0000-0000-00006E530000}"/>
    <cellStyle name="Normal 4 4 2 2 3 2 7 2" xfId="30846" xr:uid="{00000000-0005-0000-0000-00006F530000}"/>
    <cellStyle name="Normal 4 4 2 2 3 2 8" xfId="20754" xr:uid="{00000000-0005-0000-0000-000070530000}"/>
    <cellStyle name="Normal 4 4 2 2 3 3" xfId="785" xr:uid="{00000000-0005-0000-0000-000071530000}"/>
    <cellStyle name="Normal 4 4 2 2 3 3 2" xfId="3372" xr:uid="{00000000-0005-0000-0000-000072530000}"/>
    <cellStyle name="Normal 4 4 2 2 3 3 2 2" xfId="8418" xr:uid="{00000000-0005-0000-0000-000073530000}"/>
    <cellStyle name="Normal 4 4 2 2 3 3 2 2 2" xfId="18510" xr:uid="{00000000-0005-0000-0000-000074530000}"/>
    <cellStyle name="Normal 4 4 2 2 3 3 2 2 2 2" xfId="38696" xr:uid="{00000000-0005-0000-0000-000075530000}"/>
    <cellStyle name="Normal 4 4 2 2 3 3 2 2 3" xfId="28604" xr:uid="{00000000-0005-0000-0000-000076530000}"/>
    <cellStyle name="Normal 4 4 2 2 3 3 2 3" xfId="13464" xr:uid="{00000000-0005-0000-0000-000077530000}"/>
    <cellStyle name="Normal 4 4 2 2 3 3 2 3 2" xfId="33650" xr:uid="{00000000-0005-0000-0000-000078530000}"/>
    <cellStyle name="Normal 4 4 2 2 3 3 2 4" xfId="23558" xr:uid="{00000000-0005-0000-0000-000079530000}"/>
    <cellStyle name="Normal 4 4 2 2 3 3 3" xfId="2085" xr:uid="{00000000-0005-0000-0000-00007A530000}"/>
    <cellStyle name="Normal 4 4 2 2 3 3 3 2" xfId="7131" xr:uid="{00000000-0005-0000-0000-00007B530000}"/>
    <cellStyle name="Normal 4 4 2 2 3 3 3 2 2" xfId="17223" xr:uid="{00000000-0005-0000-0000-00007C530000}"/>
    <cellStyle name="Normal 4 4 2 2 3 3 3 2 2 2" xfId="37409" xr:uid="{00000000-0005-0000-0000-00007D530000}"/>
    <cellStyle name="Normal 4 4 2 2 3 3 3 2 3" xfId="27317" xr:uid="{00000000-0005-0000-0000-00007E530000}"/>
    <cellStyle name="Normal 4 4 2 2 3 3 3 3" xfId="12177" xr:uid="{00000000-0005-0000-0000-00007F530000}"/>
    <cellStyle name="Normal 4 4 2 2 3 3 3 3 2" xfId="32363" xr:uid="{00000000-0005-0000-0000-000080530000}"/>
    <cellStyle name="Normal 4 4 2 2 3 3 3 4" xfId="22271" xr:uid="{00000000-0005-0000-0000-000081530000}"/>
    <cellStyle name="Normal 4 4 2 2 3 3 4" xfId="4558" xr:uid="{00000000-0005-0000-0000-000082530000}"/>
    <cellStyle name="Normal 4 4 2 2 3 3 4 2" xfId="9604" xr:uid="{00000000-0005-0000-0000-000083530000}"/>
    <cellStyle name="Normal 4 4 2 2 3 3 4 2 2" xfId="19696" xr:uid="{00000000-0005-0000-0000-000084530000}"/>
    <cellStyle name="Normal 4 4 2 2 3 3 4 2 2 2" xfId="39882" xr:uid="{00000000-0005-0000-0000-000085530000}"/>
    <cellStyle name="Normal 4 4 2 2 3 3 4 2 3" xfId="29790" xr:uid="{00000000-0005-0000-0000-000086530000}"/>
    <cellStyle name="Normal 4 4 2 2 3 3 4 3" xfId="14650" xr:uid="{00000000-0005-0000-0000-000087530000}"/>
    <cellStyle name="Normal 4 4 2 2 3 3 4 3 2" xfId="34836" xr:uid="{00000000-0005-0000-0000-000088530000}"/>
    <cellStyle name="Normal 4 4 2 2 3 3 4 4" xfId="24744" xr:uid="{00000000-0005-0000-0000-000089530000}"/>
    <cellStyle name="Normal 4 4 2 2 3 3 5" xfId="5844" xr:uid="{00000000-0005-0000-0000-00008A530000}"/>
    <cellStyle name="Normal 4 4 2 2 3 3 5 2" xfId="15936" xr:uid="{00000000-0005-0000-0000-00008B530000}"/>
    <cellStyle name="Normal 4 4 2 2 3 3 5 2 2" xfId="36122" xr:uid="{00000000-0005-0000-0000-00008C530000}"/>
    <cellStyle name="Normal 4 4 2 2 3 3 5 3" xfId="26030" xr:uid="{00000000-0005-0000-0000-00008D530000}"/>
    <cellStyle name="Normal 4 4 2 2 3 3 6" xfId="10890" xr:uid="{00000000-0005-0000-0000-00008E530000}"/>
    <cellStyle name="Normal 4 4 2 2 3 3 6 2" xfId="31076" xr:uid="{00000000-0005-0000-0000-00008F530000}"/>
    <cellStyle name="Normal 4 4 2 2 3 3 7" xfId="20984" xr:uid="{00000000-0005-0000-0000-000090530000}"/>
    <cellStyle name="Normal 4 4 2 2 3 4" xfId="2998" xr:uid="{00000000-0005-0000-0000-000091530000}"/>
    <cellStyle name="Normal 4 4 2 2 3 4 2" xfId="8044" xr:uid="{00000000-0005-0000-0000-000092530000}"/>
    <cellStyle name="Normal 4 4 2 2 3 4 2 2" xfId="18136" xr:uid="{00000000-0005-0000-0000-000093530000}"/>
    <cellStyle name="Normal 4 4 2 2 3 4 2 2 2" xfId="38322" xr:uid="{00000000-0005-0000-0000-000094530000}"/>
    <cellStyle name="Normal 4 4 2 2 3 4 2 3" xfId="28230" xr:uid="{00000000-0005-0000-0000-000095530000}"/>
    <cellStyle name="Normal 4 4 2 2 3 4 3" xfId="13090" xr:uid="{00000000-0005-0000-0000-000096530000}"/>
    <cellStyle name="Normal 4 4 2 2 3 4 3 2" xfId="33276" xr:uid="{00000000-0005-0000-0000-000097530000}"/>
    <cellStyle name="Normal 4 4 2 2 3 4 4" xfId="23184" xr:uid="{00000000-0005-0000-0000-000098530000}"/>
    <cellStyle name="Normal 4 4 2 2 3 5" xfId="1711" xr:uid="{00000000-0005-0000-0000-000099530000}"/>
    <cellStyle name="Normal 4 4 2 2 3 5 2" xfId="6757" xr:uid="{00000000-0005-0000-0000-00009A530000}"/>
    <cellStyle name="Normal 4 4 2 2 3 5 2 2" xfId="16849" xr:uid="{00000000-0005-0000-0000-00009B530000}"/>
    <cellStyle name="Normal 4 4 2 2 3 5 2 2 2" xfId="37035" xr:uid="{00000000-0005-0000-0000-00009C530000}"/>
    <cellStyle name="Normal 4 4 2 2 3 5 2 3" xfId="26943" xr:uid="{00000000-0005-0000-0000-00009D530000}"/>
    <cellStyle name="Normal 4 4 2 2 3 5 3" xfId="11803" xr:uid="{00000000-0005-0000-0000-00009E530000}"/>
    <cellStyle name="Normal 4 4 2 2 3 5 3 2" xfId="31989" xr:uid="{00000000-0005-0000-0000-00009F530000}"/>
    <cellStyle name="Normal 4 4 2 2 3 5 4" xfId="21897" xr:uid="{00000000-0005-0000-0000-0000A0530000}"/>
    <cellStyle name="Normal 4 4 2 2 3 6" xfId="4249" xr:uid="{00000000-0005-0000-0000-0000A1530000}"/>
    <cellStyle name="Normal 4 4 2 2 3 6 2" xfId="9295" xr:uid="{00000000-0005-0000-0000-0000A2530000}"/>
    <cellStyle name="Normal 4 4 2 2 3 6 2 2" xfId="19387" xr:uid="{00000000-0005-0000-0000-0000A3530000}"/>
    <cellStyle name="Normal 4 4 2 2 3 6 2 2 2" xfId="39573" xr:uid="{00000000-0005-0000-0000-0000A4530000}"/>
    <cellStyle name="Normal 4 4 2 2 3 6 2 3" xfId="29481" xr:uid="{00000000-0005-0000-0000-0000A5530000}"/>
    <cellStyle name="Normal 4 4 2 2 3 6 3" xfId="14341" xr:uid="{00000000-0005-0000-0000-0000A6530000}"/>
    <cellStyle name="Normal 4 4 2 2 3 6 3 2" xfId="34527" xr:uid="{00000000-0005-0000-0000-0000A7530000}"/>
    <cellStyle name="Normal 4 4 2 2 3 6 4" xfId="24435" xr:uid="{00000000-0005-0000-0000-0000A8530000}"/>
    <cellStyle name="Normal 4 4 2 2 3 7" xfId="5470" xr:uid="{00000000-0005-0000-0000-0000A9530000}"/>
    <cellStyle name="Normal 4 4 2 2 3 7 2" xfId="15562" xr:uid="{00000000-0005-0000-0000-0000AA530000}"/>
    <cellStyle name="Normal 4 4 2 2 3 7 2 2" xfId="35748" xr:uid="{00000000-0005-0000-0000-0000AB530000}"/>
    <cellStyle name="Normal 4 4 2 2 3 7 3" xfId="25656" xr:uid="{00000000-0005-0000-0000-0000AC530000}"/>
    <cellStyle name="Normal 4 4 2 2 3 8" xfId="10516" xr:uid="{00000000-0005-0000-0000-0000AD530000}"/>
    <cellStyle name="Normal 4 4 2 2 3 8 2" xfId="30702" xr:uid="{00000000-0005-0000-0000-0000AE530000}"/>
    <cellStyle name="Normal 4 4 2 2 3 9" xfId="20610" xr:uid="{00000000-0005-0000-0000-0000AF530000}"/>
    <cellStyle name="Normal 4 4 2 2 4" xfId="365" xr:uid="{00000000-0005-0000-0000-0000B0530000}"/>
    <cellStyle name="Normal 4 4 2 2 4 2" xfId="859" xr:uid="{00000000-0005-0000-0000-0000B1530000}"/>
    <cellStyle name="Normal 4 4 2 2 4 2 2" xfId="3445" xr:uid="{00000000-0005-0000-0000-0000B2530000}"/>
    <cellStyle name="Normal 4 4 2 2 4 2 2 2" xfId="8491" xr:uid="{00000000-0005-0000-0000-0000B3530000}"/>
    <cellStyle name="Normal 4 4 2 2 4 2 2 2 2" xfId="18583" xr:uid="{00000000-0005-0000-0000-0000B4530000}"/>
    <cellStyle name="Normal 4 4 2 2 4 2 2 2 2 2" xfId="38769" xr:uid="{00000000-0005-0000-0000-0000B5530000}"/>
    <cellStyle name="Normal 4 4 2 2 4 2 2 2 3" xfId="28677" xr:uid="{00000000-0005-0000-0000-0000B6530000}"/>
    <cellStyle name="Normal 4 4 2 2 4 2 2 3" xfId="13537" xr:uid="{00000000-0005-0000-0000-0000B7530000}"/>
    <cellStyle name="Normal 4 4 2 2 4 2 2 3 2" xfId="33723" xr:uid="{00000000-0005-0000-0000-0000B8530000}"/>
    <cellStyle name="Normal 4 4 2 2 4 2 2 4" xfId="23631" xr:uid="{00000000-0005-0000-0000-0000B9530000}"/>
    <cellStyle name="Normal 4 4 2 2 4 2 3" xfId="2158" xr:uid="{00000000-0005-0000-0000-0000BA530000}"/>
    <cellStyle name="Normal 4 4 2 2 4 2 3 2" xfId="7204" xr:uid="{00000000-0005-0000-0000-0000BB530000}"/>
    <cellStyle name="Normal 4 4 2 2 4 2 3 2 2" xfId="17296" xr:uid="{00000000-0005-0000-0000-0000BC530000}"/>
    <cellStyle name="Normal 4 4 2 2 4 2 3 2 2 2" xfId="37482" xr:uid="{00000000-0005-0000-0000-0000BD530000}"/>
    <cellStyle name="Normal 4 4 2 2 4 2 3 2 3" xfId="27390" xr:uid="{00000000-0005-0000-0000-0000BE530000}"/>
    <cellStyle name="Normal 4 4 2 2 4 2 3 3" xfId="12250" xr:uid="{00000000-0005-0000-0000-0000BF530000}"/>
    <cellStyle name="Normal 4 4 2 2 4 2 3 3 2" xfId="32436" xr:uid="{00000000-0005-0000-0000-0000C0530000}"/>
    <cellStyle name="Normal 4 4 2 2 4 2 3 4" xfId="22344" xr:uid="{00000000-0005-0000-0000-0000C1530000}"/>
    <cellStyle name="Normal 4 4 2 2 4 2 4" xfId="4631" xr:uid="{00000000-0005-0000-0000-0000C2530000}"/>
    <cellStyle name="Normal 4 4 2 2 4 2 4 2" xfId="9677" xr:uid="{00000000-0005-0000-0000-0000C3530000}"/>
    <cellStyle name="Normal 4 4 2 2 4 2 4 2 2" xfId="19769" xr:uid="{00000000-0005-0000-0000-0000C4530000}"/>
    <cellStyle name="Normal 4 4 2 2 4 2 4 2 2 2" xfId="39955" xr:uid="{00000000-0005-0000-0000-0000C5530000}"/>
    <cellStyle name="Normal 4 4 2 2 4 2 4 2 3" xfId="29863" xr:uid="{00000000-0005-0000-0000-0000C6530000}"/>
    <cellStyle name="Normal 4 4 2 2 4 2 4 3" xfId="14723" xr:uid="{00000000-0005-0000-0000-0000C7530000}"/>
    <cellStyle name="Normal 4 4 2 2 4 2 4 3 2" xfId="34909" xr:uid="{00000000-0005-0000-0000-0000C8530000}"/>
    <cellStyle name="Normal 4 4 2 2 4 2 4 4" xfId="24817" xr:uid="{00000000-0005-0000-0000-0000C9530000}"/>
    <cellStyle name="Normal 4 4 2 2 4 2 5" xfId="5917" xr:uid="{00000000-0005-0000-0000-0000CA530000}"/>
    <cellStyle name="Normal 4 4 2 2 4 2 5 2" xfId="16009" xr:uid="{00000000-0005-0000-0000-0000CB530000}"/>
    <cellStyle name="Normal 4 4 2 2 4 2 5 2 2" xfId="36195" xr:uid="{00000000-0005-0000-0000-0000CC530000}"/>
    <cellStyle name="Normal 4 4 2 2 4 2 5 3" xfId="26103" xr:uid="{00000000-0005-0000-0000-0000CD530000}"/>
    <cellStyle name="Normal 4 4 2 2 4 2 6" xfId="10963" xr:uid="{00000000-0005-0000-0000-0000CE530000}"/>
    <cellStyle name="Normal 4 4 2 2 4 2 6 2" xfId="31149" xr:uid="{00000000-0005-0000-0000-0000CF530000}"/>
    <cellStyle name="Normal 4 4 2 2 4 2 7" xfId="21057" xr:uid="{00000000-0005-0000-0000-0000D0530000}"/>
    <cellStyle name="Normal 4 4 2 2 4 3" xfId="3070" xr:uid="{00000000-0005-0000-0000-0000D1530000}"/>
    <cellStyle name="Normal 4 4 2 2 4 3 2" xfId="8116" xr:uid="{00000000-0005-0000-0000-0000D2530000}"/>
    <cellStyle name="Normal 4 4 2 2 4 3 2 2" xfId="18208" xr:uid="{00000000-0005-0000-0000-0000D3530000}"/>
    <cellStyle name="Normal 4 4 2 2 4 3 2 2 2" xfId="38394" xr:uid="{00000000-0005-0000-0000-0000D4530000}"/>
    <cellStyle name="Normal 4 4 2 2 4 3 2 3" xfId="28302" xr:uid="{00000000-0005-0000-0000-0000D5530000}"/>
    <cellStyle name="Normal 4 4 2 2 4 3 3" xfId="13162" xr:uid="{00000000-0005-0000-0000-0000D6530000}"/>
    <cellStyle name="Normal 4 4 2 2 4 3 3 2" xfId="33348" xr:uid="{00000000-0005-0000-0000-0000D7530000}"/>
    <cellStyle name="Normal 4 4 2 2 4 3 4" xfId="23256" xr:uid="{00000000-0005-0000-0000-0000D8530000}"/>
    <cellStyle name="Normal 4 4 2 2 4 4" xfId="1783" xr:uid="{00000000-0005-0000-0000-0000D9530000}"/>
    <cellStyle name="Normal 4 4 2 2 4 4 2" xfId="6829" xr:uid="{00000000-0005-0000-0000-0000DA530000}"/>
    <cellStyle name="Normal 4 4 2 2 4 4 2 2" xfId="16921" xr:uid="{00000000-0005-0000-0000-0000DB530000}"/>
    <cellStyle name="Normal 4 4 2 2 4 4 2 2 2" xfId="37107" xr:uid="{00000000-0005-0000-0000-0000DC530000}"/>
    <cellStyle name="Normal 4 4 2 2 4 4 2 3" xfId="27015" xr:uid="{00000000-0005-0000-0000-0000DD530000}"/>
    <cellStyle name="Normal 4 4 2 2 4 4 3" xfId="11875" xr:uid="{00000000-0005-0000-0000-0000DE530000}"/>
    <cellStyle name="Normal 4 4 2 2 4 4 3 2" xfId="32061" xr:uid="{00000000-0005-0000-0000-0000DF530000}"/>
    <cellStyle name="Normal 4 4 2 2 4 4 4" xfId="21969" xr:uid="{00000000-0005-0000-0000-0000E0530000}"/>
    <cellStyle name="Normal 4 4 2 2 4 5" xfId="4321" xr:uid="{00000000-0005-0000-0000-0000E1530000}"/>
    <cellStyle name="Normal 4 4 2 2 4 5 2" xfId="9367" xr:uid="{00000000-0005-0000-0000-0000E2530000}"/>
    <cellStyle name="Normal 4 4 2 2 4 5 2 2" xfId="19459" xr:uid="{00000000-0005-0000-0000-0000E3530000}"/>
    <cellStyle name="Normal 4 4 2 2 4 5 2 2 2" xfId="39645" xr:uid="{00000000-0005-0000-0000-0000E4530000}"/>
    <cellStyle name="Normal 4 4 2 2 4 5 2 3" xfId="29553" xr:uid="{00000000-0005-0000-0000-0000E5530000}"/>
    <cellStyle name="Normal 4 4 2 2 4 5 3" xfId="14413" xr:uid="{00000000-0005-0000-0000-0000E6530000}"/>
    <cellStyle name="Normal 4 4 2 2 4 5 3 2" xfId="34599" xr:uid="{00000000-0005-0000-0000-0000E7530000}"/>
    <cellStyle name="Normal 4 4 2 2 4 5 4" xfId="24507" xr:uid="{00000000-0005-0000-0000-0000E8530000}"/>
    <cellStyle name="Normal 4 4 2 2 4 6" xfId="5542" xr:uid="{00000000-0005-0000-0000-0000E9530000}"/>
    <cellStyle name="Normal 4 4 2 2 4 6 2" xfId="15634" xr:uid="{00000000-0005-0000-0000-0000EA530000}"/>
    <cellStyle name="Normal 4 4 2 2 4 6 2 2" xfId="35820" xr:uid="{00000000-0005-0000-0000-0000EB530000}"/>
    <cellStyle name="Normal 4 4 2 2 4 6 3" xfId="25728" xr:uid="{00000000-0005-0000-0000-0000EC530000}"/>
    <cellStyle name="Normal 4 4 2 2 4 7" xfId="10588" xr:uid="{00000000-0005-0000-0000-0000ED530000}"/>
    <cellStyle name="Normal 4 4 2 2 4 7 2" xfId="30774" xr:uid="{00000000-0005-0000-0000-0000EE530000}"/>
    <cellStyle name="Normal 4 4 2 2 4 8" xfId="20682" xr:uid="{00000000-0005-0000-0000-0000EF530000}"/>
    <cellStyle name="Normal 4 4 2 2 5" xfId="935" xr:uid="{00000000-0005-0000-0000-0000F0530000}"/>
    <cellStyle name="Normal 4 4 2 2 5 2" xfId="3518" xr:uid="{00000000-0005-0000-0000-0000F1530000}"/>
    <cellStyle name="Normal 4 4 2 2 5 2 2" xfId="8564" xr:uid="{00000000-0005-0000-0000-0000F2530000}"/>
    <cellStyle name="Normal 4 4 2 2 5 2 2 2" xfId="18656" xr:uid="{00000000-0005-0000-0000-0000F3530000}"/>
    <cellStyle name="Normal 4 4 2 2 5 2 2 2 2" xfId="38842" xr:uid="{00000000-0005-0000-0000-0000F4530000}"/>
    <cellStyle name="Normal 4 4 2 2 5 2 2 3" xfId="28750" xr:uid="{00000000-0005-0000-0000-0000F5530000}"/>
    <cellStyle name="Normal 4 4 2 2 5 2 3" xfId="13610" xr:uid="{00000000-0005-0000-0000-0000F6530000}"/>
    <cellStyle name="Normal 4 4 2 2 5 2 3 2" xfId="33796" xr:uid="{00000000-0005-0000-0000-0000F7530000}"/>
    <cellStyle name="Normal 4 4 2 2 5 2 4" xfId="23704" xr:uid="{00000000-0005-0000-0000-0000F8530000}"/>
    <cellStyle name="Normal 4 4 2 2 5 3" xfId="2231" xr:uid="{00000000-0005-0000-0000-0000F9530000}"/>
    <cellStyle name="Normal 4 4 2 2 5 3 2" xfId="7277" xr:uid="{00000000-0005-0000-0000-0000FA530000}"/>
    <cellStyle name="Normal 4 4 2 2 5 3 2 2" xfId="17369" xr:uid="{00000000-0005-0000-0000-0000FB530000}"/>
    <cellStyle name="Normal 4 4 2 2 5 3 2 2 2" xfId="37555" xr:uid="{00000000-0005-0000-0000-0000FC530000}"/>
    <cellStyle name="Normal 4 4 2 2 5 3 2 3" xfId="27463" xr:uid="{00000000-0005-0000-0000-0000FD530000}"/>
    <cellStyle name="Normal 4 4 2 2 5 3 3" xfId="12323" xr:uid="{00000000-0005-0000-0000-0000FE530000}"/>
    <cellStyle name="Normal 4 4 2 2 5 3 3 2" xfId="32509" xr:uid="{00000000-0005-0000-0000-0000FF530000}"/>
    <cellStyle name="Normal 4 4 2 2 5 3 4" xfId="22417" xr:uid="{00000000-0005-0000-0000-000000540000}"/>
    <cellStyle name="Normal 4 4 2 2 5 4" xfId="4704" xr:uid="{00000000-0005-0000-0000-000001540000}"/>
    <cellStyle name="Normal 4 4 2 2 5 4 2" xfId="9750" xr:uid="{00000000-0005-0000-0000-000002540000}"/>
    <cellStyle name="Normal 4 4 2 2 5 4 2 2" xfId="19842" xr:uid="{00000000-0005-0000-0000-000003540000}"/>
    <cellStyle name="Normal 4 4 2 2 5 4 2 2 2" xfId="40028" xr:uid="{00000000-0005-0000-0000-000004540000}"/>
    <cellStyle name="Normal 4 4 2 2 5 4 2 3" xfId="29936" xr:uid="{00000000-0005-0000-0000-000005540000}"/>
    <cellStyle name="Normal 4 4 2 2 5 4 3" xfId="14796" xr:uid="{00000000-0005-0000-0000-000006540000}"/>
    <cellStyle name="Normal 4 4 2 2 5 4 3 2" xfId="34982" xr:uid="{00000000-0005-0000-0000-000007540000}"/>
    <cellStyle name="Normal 4 4 2 2 5 4 4" xfId="24890" xr:uid="{00000000-0005-0000-0000-000008540000}"/>
    <cellStyle name="Normal 4 4 2 2 5 5" xfId="5990" xr:uid="{00000000-0005-0000-0000-000009540000}"/>
    <cellStyle name="Normal 4 4 2 2 5 5 2" xfId="16082" xr:uid="{00000000-0005-0000-0000-00000A540000}"/>
    <cellStyle name="Normal 4 4 2 2 5 5 2 2" xfId="36268" xr:uid="{00000000-0005-0000-0000-00000B540000}"/>
    <cellStyle name="Normal 4 4 2 2 5 5 3" xfId="26176" xr:uid="{00000000-0005-0000-0000-00000C540000}"/>
    <cellStyle name="Normal 4 4 2 2 5 6" xfId="11036" xr:uid="{00000000-0005-0000-0000-00000D540000}"/>
    <cellStyle name="Normal 4 4 2 2 5 6 2" xfId="31222" xr:uid="{00000000-0005-0000-0000-00000E540000}"/>
    <cellStyle name="Normal 4 4 2 2 5 7" xfId="21130" xr:uid="{00000000-0005-0000-0000-00000F540000}"/>
    <cellStyle name="Normal 4 4 2 2 6" xfId="1006" xr:uid="{00000000-0005-0000-0000-000010540000}"/>
    <cellStyle name="Normal 4 4 2 2 6 2" xfId="3589" xr:uid="{00000000-0005-0000-0000-000011540000}"/>
    <cellStyle name="Normal 4 4 2 2 6 2 2" xfId="8635" xr:uid="{00000000-0005-0000-0000-000012540000}"/>
    <cellStyle name="Normal 4 4 2 2 6 2 2 2" xfId="18727" xr:uid="{00000000-0005-0000-0000-000013540000}"/>
    <cellStyle name="Normal 4 4 2 2 6 2 2 2 2" xfId="38913" xr:uid="{00000000-0005-0000-0000-000014540000}"/>
    <cellStyle name="Normal 4 4 2 2 6 2 2 3" xfId="28821" xr:uid="{00000000-0005-0000-0000-000015540000}"/>
    <cellStyle name="Normal 4 4 2 2 6 2 3" xfId="13681" xr:uid="{00000000-0005-0000-0000-000016540000}"/>
    <cellStyle name="Normal 4 4 2 2 6 2 3 2" xfId="33867" xr:uid="{00000000-0005-0000-0000-000017540000}"/>
    <cellStyle name="Normal 4 4 2 2 6 2 4" xfId="23775" xr:uid="{00000000-0005-0000-0000-000018540000}"/>
    <cellStyle name="Normal 4 4 2 2 6 3" xfId="2302" xr:uid="{00000000-0005-0000-0000-000019540000}"/>
    <cellStyle name="Normal 4 4 2 2 6 3 2" xfId="7348" xr:uid="{00000000-0005-0000-0000-00001A540000}"/>
    <cellStyle name="Normal 4 4 2 2 6 3 2 2" xfId="17440" xr:uid="{00000000-0005-0000-0000-00001B540000}"/>
    <cellStyle name="Normal 4 4 2 2 6 3 2 2 2" xfId="37626" xr:uid="{00000000-0005-0000-0000-00001C540000}"/>
    <cellStyle name="Normal 4 4 2 2 6 3 2 3" xfId="27534" xr:uid="{00000000-0005-0000-0000-00001D540000}"/>
    <cellStyle name="Normal 4 4 2 2 6 3 3" xfId="12394" xr:uid="{00000000-0005-0000-0000-00001E540000}"/>
    <cellStyle name="Normal 4 4 2 2 6 3 3 2" xfId="32580" xr:uid="{00000000-0005-0000-0000-00001F540000}"/>
    <cellStyle name="Normal 4 4 2 2 6 3 4" xfId="22488" xr:uid="{00000000-0005-0000-0000-000020540000}"/>
    <cellStyle name="Normal 4 4 2 2 6 4" xfId="4775" xr:uid="{00000000-0005-0000-0000-000021540000}"/>
    <cellStyle name="Normal 4 4 2 2 6 4 2" xfId="9821" xr:uid="{00000000-0005-0000-0000-000022540000}"/>
    <cellStyle name="Normal 4 4 2 2 6 4 2 2" xfId="19913" xr:uid="{00000000-0005-0000-0000-000023540000}"/>
    <cellStyle name="Normal 4 4 2 2 6 4 2 2 2" xfId="40099" xr:uid="{00000000-0005-0000-0000-000024540000}"/>
    <cellStyle name="Normal 4 4 2 2 6 4 2 3" xfId="30007" xr:uid="{00000000-0005-0000-0000-000025540000}"/>
    <cellStyle name="Normal 4 4 2 2 6 4 3" xfId="14867" xr:uid="{00000000-0005-0000-0000-000026540000}"/>
    <cellStyle name="Normal 4 4 2 2 6 4 3 2" xfId="35053" xr:uid="{00000000-0005-0000-0000-000027540000}"/>
    <cellStyle name="Normal 4 4 2 2 6 4 4" xfId="24961" xr:uid="{00000000-0005-0000-0000-000028540000}"/>
    <cellStyle name="Normal 4 4 2 2 6 5" xfId="6061" xr:uid="{00000000-0005-0000-0000-000029540000}"/>
    <cellStyle name="Normal 4 4 2 2 6 5 2" xfId="16153" xr:uid="{00000000-0005-0000-0000-00002A540000}"/>
    <cellStyle name="Normal 4 4 2 2 6 5 2 2" xfId="36339" xr:uid="{00000000-0005-0000-0000-00002B540000}"/>
    <cellStyle name="Normal 4 4 2 2 6 5 3" xfId="26247" xr:uid="{00000000-0005-0000-0000-00002C540000}"/>
    <cellStyle name="Normal 4 4 2 2 6 6" xfId="11107" xr:uid="{00000000-0005-0000-0000-00002D540000}"/>
    <cellStyle name="Normal 4 4 2 2 6 6 2" xfId="31293" xr:uid="{00000000-0005-0000-0000-00002E540000}"/>
    <cellStyle name="Normal 4 4 2 2 6 7" xfId="21201" xr:uid="{00000000-0005-0000-0000-00002F540000}"/>
    <cellStyle name="Normal 4 4 2 2 7" xfId="1079" xr:uid="{00000000-0005-0000-0000-000030540000}"/>
    <cellStyle name="Normal 4 4 2 2 7 2" xfId="3661" xr:uid="{00000000-0005-0000-0000-000031540000}"/>
    <cellStyle name="Normal 4 4 2 2 7 2 2" xfId="8707" xr:uid="{00000000-0005-0000-0000-000032540000}"/>
    <cellStyle name="Normal 4 4 2 2 7 2 2 2" xfId="18799" xr:uid="{00000000-0005-0000-0000-000033540000}"/>
    <cellStyle name="Normal 4 4 2 2 7 2 2 2 2" xfId="38985" xr:uid="{00000000-0005-0000-0000-000034540000}"/>
    <cellStyle name="Normal 4 4 2 2 7 2 2 3" xfId="28893" xr:uid="{00000000-0005-0000-0000-000035540000}"/>
    <cellStyle name="Normal 4 4 2 2 7 2 3" xfId="13753" xr:uid="{00000000-0005-0000-0000-000036540000}"/>
    <cellStyle name="Normal 4 4 2 2 7 2 3 2" xfId="33939" xr:uid="{00000000-0005-0000-0000-000037540000}"/>
    <cellStyle name="Normal 4 4 2 2 7 2 4" xfId="23847" xr:uid="{00000000-0005-0000-0000-000038540000}"/>
    <cellStyle name="Normal 4 4 2 2 7 3" xfId="2374" xr:uid="{00000000-0005-0000-0000-000039540000}"/>
    <cellStyle name="Normal 4 4 2 2 7 3 2" xfId="7420" xr:uid="{00000000-0005-0000-0000-00003A540000}"/>
    <cellStyle name="Normal 4 4 2 2 7 3 2 2" xfId="17512" xr:uid="{00000000-0005-0000-0000-00003B540000}"/>
    <cellStyle name="Normal 4 4 2 2 7 3 2 2 2" xfId="37698" xr:uid="{00000000-0005-0000-0000-00003C540000}"/>
    <cellStyle name="Normal 4 4 2 2 7 3 2 3" xfId="27606" xr:uid="{00000000-0005-0000-0000-00003D540000}"/>
    <cellStyle name="Normal 4 4 2 2 7 3 3" xfId="12466" xr:uid="{00000000-0005-0000-0000-00003E540000}"/>
    <cellStyle name="Normal 4 4 2 2 7 3 3 2" xfId="32652" xr:uid="{00000000-0005-0000-0000-00003F540000}"/>
    <cellStyle name="Normal 4 4 2 2 7 3 4" xfId="22560" xr:uid="{00000000-0005-0000-0000-000040540000}"/>
    <cellStyle name="Normal 4 4 2 2 7 4" xfId="4847" xr:uid="{00000000-0005-0000-0000-000041540000}"/>
    <cellStyle name="Normal 4 4 2 2 7 4 2" xfId="9893" xr:uid="{00000000-0005-0000-0000-000042540000}"/>
    <cellStyle name="Normal 4 4 2 2 7 4 2 2" xfId="19985" xr:uid="{00000000-0005-0000-0000-000043540000}"/>
    <cellStyle name="Normal 4 4 2 2 7 4 2 2 2" xfId="40171" xr:uid="{00000000-0005-0000-0000-000044540000}"/>
    <cellStyle name="Normal 4 4 2 2 7 4 2 3" xfId="30079" xr:uid="{00000000-0005-0000-0000-000045540000}"/>
    <cellStyle name="Normal 4 4 2 2 7 4 3" xfId="14939" xr:uid="{00000000-0005-0000-0000-000046540000}"/>
    <cellStyle name="Normal 4 4 2 2 7 4 3 2" xfId="35125" xr:uid="{00000000-0005-0000-0000-000047540000}"/>
    <cellStyle name="Normal 4 4 2 2 7 4 4" xfId="25033" xr:uid="{00000000-0005-0000-0000-000048540000}"/>
    <cellStyle name="Normal 4 4 2 2 7 5" xfId="6133" xr:uid="{00000000-0005-0000-0000-000049540000}"/>
    <cellStyle name="Normal 4 4 2 2 7 5 2" xfId="16225" xr:uid="{00000000-0005-0000-0000-00004A540000}"/>
    <cellStyle name="Normal 4 4 2 2 7 5 2 2" xfId="36411" xr:uid="{00000000-0005-0000-0000-00004B540000}"/>
    <cellStyle name="Normal 4 4 2 2 7 5 3" xfId="26319" xr:uid="{00000000-0005-0000-0000-00004C540000}"/>
    <cellStyle name="Normal 4 4 2 2 7 6" xfId="11179" xr:uid="{00000000-0005-0000-0000-00004D540000}"/>
    <cellStyle name="Normal 4 4 2 2 7 6 2" xfId="31365" xr:uid="{00000000-0005-0000-0000-00004E540000}"/>
    <cellStyle name="Normal 4 4 2 2 7 7" xfId="21273" xr:uid="{00000000-0005-0000-0000-00004F540000}"/>
    <cellStyle name="Normal 4 4 2 2 8" xfId="1164" xr:uid="{00000000-0005-0000-0000-000050540000}"/>
    <cellStyle name="Normal 4 4 2 2 8 2" xfId="3744" xr:uid="{00000000-0005-0000-0000-000051540000}"/>
    <cellStyle name="Normal 4 4 2 2 8 2 2" xfId="8790" xr:uid="{00000000-0005-0000-0000-000052540000}"/>
    <cellStyle name="Normal 4 4 2 2 8 2 2 2" xfId="18882" xr:uid="{00000000-0005-0000-0000-000053540000}"/>
    <cellStyle name="Normal 4 4 2 2 8 2 2 2 2" xfId="39068" xr:uid="{00000000-0005-0000-0000-000054540000}"/>
    <cellStyle name="Normal 4 4 2 2 8 2 2 3" xfId="28976" xr:uid="{00000000-0005-0000-0000-000055540000}"/>
    <cellStyle name="Normal 4 4 2 2 8 2 3" xfId="13836" xr:uid="{00000000-0005-0000-0000-000056540000}"/>
    <cellStyle name="Normal 4 4 2 2 8 2 3 2" xfId="34022" xr:uid="{00000000-0005-0000-0000-000057540000}"/>
    <cellStyle name="Normal 4 4 2 2 8 2 4" xfId="23930" xr:uid="{00000000-0005-0000-0000-000058540000}"/>
    <cellStyle name="Normal 4 4 2 2 8 3" xfId="2457" xr:uid="{00000000-0005-0000-0000-000059540000}"/>
    <cellStyle name="Normal 4 4 2 2 8 3 2" xfId="7503" xr:uid="{00000000-0005-0000-0000-00005A540000}"/>
    <cellStyle name="Normal 4 4 2 2 8 3 2 2" xfId="17595" xr:uid="{00000000-0005-0000-0000-00005B540000}"/>
    <cellStyle name="Normal 4 4 2 2 8 3 2 2 2" xfId="37781" xr:uid="{00000000-0005-0000-0000-00005C540000}"/>
    <cellStyle name="Normal 4 4 2 2 8 3 2 3" xfId="27689" xr:uid="{00000000-0005-0000-0000-00005D540000}"/>
    <cellStyle name="Normal 4 4 2 2 8 3 3" xfId="12549" xr:uid="{00000000-0005-0000-0000-00005E540000}"/>
    <cellStyle name="Normal 4 4 2 2 8 3 3 2" xfId="32735" xr:uid="{00000000-0005-0000-0000-00005F540000}"/>
    <cellStyle name="Normal 4 4 2 2 8 3 4" xfId="22643" xr:uid="{00000000-0005-0000-0000-000060540000}"/>
    <cellStyle name="Normal 4 4 2 2 8 4" xfId="4929" xr:uid="{00000000-0005-0000-0000-000061540000}"/>
    <cellStyle name="Normal 4 4 2 2 8 4 2" xfId="9975" xr:uid="{00000000-0005-0000-0000-000062540000}"/>
    <cellStyle name="Normal 4 4 2 2 8 4 2 2" xfId="20067" xr:uid="{00000000-0005-0000-0000-000063540000}"/>
    <cellStyle name="Normal 4 4 2 2 8 4 2 2 2" xfId="40253" xr:uid="{00000000-0005-0000-0000-000064540000}"/>
    <cellStyle name="Normal 4 4 2 2 8 4 2 3" xfId="30161" xr:uid="{00000000-0005-0000-0000-000065540000}"/>
    <cellStyle name="Normal 4 4 2 2 8 4 3" xfId="15021" xr:uid="{00000000-0005-0000-0000-000066540000}"/>
    <cellStyle name="Normal 4 4 2 2 8 4 3 2" xfId="35207" xr:uid="{00000000-0005-0000-0000-000067540000}"/>
    <cellStyle name="Normal 4 4 2 2 8 4 4" xfId="25115" xr:uid="{00000000-0005-0000-0000-000068540000}"/>
    <cellStyle name="Normal 4 4 2 2 8 5" xfId="6216" xr:uid="{00000000-0005-0000-0000-000069540000}"/>
    <cellStyle name="Normal 4 4 2 2 8 5 2" xfId="16308" xr:uid="{00000000-0005-0000-0000-00006A540000}"/>
    <cellStyle name="Normal 4 4 2 2 8 5 2 2" xfId="36494" xr:uid="{00000000-0005-0000-0000-00006B540000}"/>
    <cellStyle name="Normal 4 4 2 2 8 5 3" xfId="26402" xr:uid="{00000000-0005-0000-0000-00006C540000}"/>
    <cellStyle name="Normal 4 4 2 2 8 6" xfId="11262" xr:uid="{00000000-0005-0000-0000-00006D540000}"/>
    <cellStyle name="Normal 4 4 2 2 8 6 2" xfId="31448" xr:uid="{00000000-0005-0000-0000-00006E540000}"/>
    <cellStyle name="Normal 4 4 2 2 8 7" xfId="21356" xr:uid="{00000000-0005-0000-0000-00006F540000}"/>
    <cellStyle name="Normal 4 4 2 2 9" xfId="1236" xr:uid="{00000000-0005-0000-0000-000070540000}"/>
    <cellStyle name="Normal 4 4 2 2 9 2" xfId="3816" xr:uid="{00000000-0005-0000-0000-000071540000}"/>
    <cellStyle name="Normal 4 4 2 2 9 2 2" xfId="8862" xr:uid="{00000000-0005-0000-0000-000072540000}"/>
    <cellStyle name="Normal 4 4 2 2 9 2 2 2" xfId="18954" xr:uid="{00000000-0005-0000-0000-000073540000}"/>
    <cellStyle name="Normal 4 4 2 2 9 2 2 2 2" xfId="39140" xr:uid="{00000000-0005-0000-0000-000074540000}"/>
    <cellStyle name="Normal 4 4 2 2 9 2 2 3" xfId="29048" xr:uid="{00000000-0005-0000-0000-000075540000}"/>
    <cellStyle name="Normal 4 4 2 2 9 2 3" xfId="13908" xr:uid="{00000000-0005-0000-0000-000076540000}"/>
    <cellStyle name="Normal 4 4 2 2 9 2 3 2" xfId="34094" xr:uid="{00000000-0005-0000-0000-000077540000}"/>
    <cellStyle name="Normal 4 4 2 2 9 2 4" xfId="24002" xr:uid="{00000000-0005-0000-0000-000078540000}"/>
    <cellStyle name="Normal 4 4 2 2 9 3" xfId="2529" xr:uid="{00000000-0005-0000-0000-000079540000}"/>
    <cellStyle name="Normal 4 4 2 2 9 3 2" xfId="7575" xr:uid="{00000000-0005-0000-0000-00007A540000}"/>
    <cellStyle name="Normal 4 4 2 2 9 3 2 2" xfId="17667" xr:uid="{00000000-0005-0000-0000-00007B540000}"/>
    <cellStyle name="Normal 4 4 2 2 9 3 2 2 2" xfId="37853" xr:uid="{00000000-0005-0000-0000-00007C540000}"/>
    <cellStyle name="Normal 4 4 2 2 9 3 2 3" xfId="27761" xr:uid="{00000000-0005-0000-0000-00007D540000}"/>
    <cellStyle name="Normal 4 4 2 2 9 3 3" xfId="12621" xr:uid="{00000000-0005-0000-0000-00007E540000}"/>
    <cellStyle name="Normal 4 4 2 2 9 3 3 2" xfId="32807" xr:uid="{00000000-0005-0000-0000-00007F540000}"/>
    <cellStyle name="Normal 4 4 2 2 9 3 4" xfId="22715" xr:uid="{00000000-0005-0000-0000-000080540000}"/>
    <cellStyle name="Normal 4 4 2 2 9 4" xfId="5001" xr:uid="{00000000-0005-0000-0000-000081540000}"/>
    <cellStyle name="Normal 4 4 2 2 9 4 2" xfId="10047" xr:uid="{00000000-0005-0000-0000-000082540000}"/>
    <cellStyle name="Normal 4 4 2 2 9 4 2 2" xfId="20139" xr:uid="{00000000-0005-0000-0000-000083540000}"/>
    <cellStyle name="Normal 4 4 2 2 9 4 2 2 2" xfId="40325" xr:uid="{00000000-0005-0000-0000-000084540000}"/>
    <cellStyle name="Normal 4 4 2 2 9 4 2 3" xfId="30233" xr:uid="{00000000-0005-0000-0000-000085540000}"/>
    <cellStyle name="Normal 4 4 2 2 9 4 3" xfId="15093" xr:uid="{00000000-0005-0000-0000-000086540000}"/>
    <cellStyle name="Normal 4 4 2 2 9 4 3 2" xfId="35279" xr:uid="{00000000-0005-0000-0000-000087540000}"/>
    <cellStyle name="Normal 4 4 2 2 9 4 4" xfId="25187" xr:uid="{00000000-0005-0000-0000-000088540000}"/>
    <cellStyle name="Normal 4 4 2 2 9 5" xfId="6288" xr:uid="{00000000-0005-0000-0000-000089540000}"/>
    <cellStyle name="Normal 4 4 2 2 9 5 2" xfId="16380" xr:uid="{00000000-0005-0000-0000-00008A540000}"/>
    <cellStyle name="Normal 4 4 2 2 9 5 2 2" xfId="36566" xr:uid="{00000000-0005-0000-0000-00008B540000}"/>
    <cellStyle name="Normal 4 4 2 2 9 5 3" xfId="26474" xr:uid="{00000000-0005-0000-0000-00008C540000}"/>
    <cellStyle name="Normal 4 4 2 2 9 6" xfId="11334" xr:uid="{00000000-0005-0000-0000-00008D540000}"/>
    <cellStyle name="Normal 4 4 2 2 9 6 2" xfId="31520" xr:uid="{00000000-0005-0000-0000-00008E540000}"/>
    <cellStyle name="Normal 4 4 2 2 9 7" xfId="21428" xr:uid="{00000000-0005-0000-0000-00008F540000}"/>
    <cellStyle name="Normal 4 4 2 20" xfId="20502" xr:uid="{00000000-0005-0000-0000-000090540000}"/>
    <cellStyle name="Normal 4 4 2 3" xfId="239" xr:uid="{00000000-0005-0000-0000-000091540000}"/>
    <cellStyle name="Normal 4 4 2 3 10" xfId="1399" xr:uid="{00000000-0005-0000-0000-000092540000}"/>
    <cellStyle name="Normal 4 4 2 3 10 2" xfId="3978" xr:uid="{00000000-0005-0000-0000-000093540000}"/>
    <cellStyle name="Normal 4 4 2 3 10 2 2" xfId="9024" xr:uid="{00000000-0005-0000-0000-000094540000}"/>
    <cellStyle name="Normal 4 4 2 3 10 2 2 2" xfId="19116" xr:uid="{00000000-0005-0000-0000-000095540000}"/>
    <cellStyle name="Normal 4 4 2 3 10 2 2 2 2" xfId="39302" xr:uid="{00000000-0005-0000-0000-000096540000}"/>
    <cellStyle name="Normal 4 4 2 3 10 2 2 3" xfId="29210" xr:uid="{00000000-0005-0000-0000-000097540000}"/>
    <cellStyle name="Normal 4 4 2 3 10 2 3" xfId="14070" xr:uid="{00000000-0005-0000-0000-000098540000}"/>
    <cellStyle name="Normal 4 4 2 3 10 2 3 2" xfId="34256" xr:uid="{00000000-0005-0000-0000-000099540000}"/>
    <cellStyle name="Normal 4 4 2 3 10 2 4" xfId="24164" xr:uid="{00000000-0005-0000-0000-00009A540000}"/>
    <cellStyle name="Normal 4 4 2 3 10 3" xfId="2691" xr:uid="{00000000-0005-0000-0000-00009B540000}"/>
    <cellStyle name="Normal 4 4 2 3 10 3 2" xfId="7737" xr:uid="{00000000-0005-0000-0000-00009C540000}"/>
    <cellStyle name="Normal 4 4 2 3 10 3 2 2" xfId="17829" xr:uid="{00000000-0005-0000-0000-00009D540000}"/>
    <cellStyle name="Normal 4 4 2 3 10 3 2 2 2" xfId="38015" xr:uid="{00000000-0005-0000-0000-00009E540000}"/>
    <cellStyle name="Normal 4 4 2 3 10 3 2 3" xfId="27923" xr:uid="{00000000-0005-0000-0000-00009F540000}"/>
    <cellStyle name="Normal 4 4 2 3 10 3 3" xfId="12783" xr:uid="{00000000-0005-0000-0000-0000A0540000}"/>
    <cellStyle name="Normal 4 4 2 3 10 3 3 2" xfId="32969" xr:uid="{00000000-0005-0000-0000-0000A1540000}"/>
    <cellStyle name="Normal 4 4 2 3 10 3 4" xfId="22877" xr:uid="{00000000-0005-0000-0000-0000A2540000}"/>
    <cellStyle name="Normal 4 4 2 3 10 4" xfId="5163" xr:uid="{00000000-0005-0000-0000-0000A3540000}"/>
    <cellStyle name="Normal 4 4 2 3 10 4 2" xfId="10209" xr:uid="{00000000-0005-0000-0000-0000A4540000}"/>
    <cellStyle name="Normal 4 4 2 3 10 4 2 2" xfId="20301" xr:uid="{00000000-0005-0000-0000-0000A5540000}"/>
    <cellStyle name="Normal 4 4 2 3 10 4 2 2 2" xfId="40487" xr:uid="{00000000-0005-0000-0000-0000A6540000}"/>
    <cellStyle name="Normal 4 4 2 3 10 4 2 3" xfId="30395" xr:uid="{00000000-0005-0000-0000-0000A7540000}"/>
    <cellStyle name="Normal 4 4 2 3 10 4 3" xfId="15255" xr:uid="{00000000-0005-0000-0000-0000A8540000}"/>
    <cellStyle name="Normal 4 4 2 3 10 4 3 2" xfId="35441" xr:uid="{00000000-0005-0000-0000-0000A9540000}"/>
    <cellStyle name="Normal 4 4 2 3 10 4 4" xfId="25349" xr:uid="{00000000-0005-0000-0000-0000AA540000}"/>
    <cellStyle name="Normal 4 4 2 3 10 5" xfId="6450" xr:uid="{00000000-0005-0000-0000-0000AB540000}"/>
    <cellStyle name="Normal 4 4 2 3 10 5 2" xfId="16542" xr:uid="{00000000-0005-0000-0000-0000AC540000}"/>
    <cellStyle name="Normal 4 4 2 3 10 5 2 2" xfId="36728" xr:uid="{00000000-0005-0000-0000-0000AD540000}"/>
    <cellStyle name="Normal 4 4 2 3 10 5 3" xfId="26636" xr:uid="{00000000-0005-0000-0000-0000AE540000}"/>
    <cellStyle name="Normal 4 4 2 3 10 6" xfId="11496" xr:uid="{00000000-0005-0000-0000-0000AF540000}"/>
    <cellStyle name="Normal 4 4 2 3 10 6 2" xfId="31682" xr:uid="{00000000-0005-0000-0000-0000B0540000}"/>
    <cellStyle name="Normal 4 4 2 3 10 7" xfId="21590" xr:uid="{00000000-0005-0000-0000-0000B1540000}"/>
    <cellStyle name="Normal 4 4 2 3 11" xfId="1475" xr:uid="{00000000-0005-0000-0000-0000B2540000}"/>
    <cellStyle name="Normal 4 4 2 3 11 2" xfId="4050" xr:uid="{00000000-0005-0000-0000-0000B3540000}"/>
    <cellStyle name="Normal 4 4 2 3 11 2 2" xfId="9096" xr:uid="{00000000-0005-0000-0000-0000B4540000}"/>
    <cellStyle name="Normal 4 4 2 3 11 2 2 2" xfId="19188" xr:uid="{00000000-0005-0000-0000-0000B5540000}"/>
    <cellStyle name="Normal 4 4 2 3 11 2 2 2 2" xfId="39374" xr:uid="{00000000-0005-0000-0000-0000B6540000}"/>
    <cellStyle name="Normal 4 4 2 3 11 2 2 3" xfId="29282" xr:uid="{00000000-0005-0000-0000-0000B7540000}"/>
    <cellStyle name="Normal 4 4 2 3 11 2 3" xfId="14142" xr:uid="{00000000-0005-0000-0000-0000B8540000}"/>
    <cellStyle name="Normal 4 4 2 3 11 2 3 2" xfId="34328" xr:uid="{00000000-0005-0000-0000-0000B9540000}"/>
    <cellStyle name="Normal 4 4 2 3 11 2 4" xfId="24236" xr:uid="{00000000-0005-0000-0000-0000BA540000}"/>
    <cellStyle name="Normal 4 4 2 3 11 3" xfId="2763" xr:uid="{00000000-0005-0000-0000-0000BB540000}"/>
    <cellStyle name="Normal 4 4 2 3 11 3 2" xfId="7809" xr:uid="{00000000-0005-0000-0000-0000BC540000}"/>
    <cellStyle name="Normal 4 4 2 3 11 3 2 2" xfId="17901" xr:uid="{00000000-0005-0000-0000-0000BD540000}"/>
    <cellStyle name="Normal 4 4 2 3 11 3 2 2 2" xfId="38087" xr:uid="{00000000-0005-0000-0000-0000BE540000}"/>
    <cellStyle name="Normal 4 4 2 3 11 3 2 3" xfId="27995" xr:uid="{00000000-0005-0000-0000-0000BF540000}"/>
    <cellStyle name="Normal 4 4 2 3 11 3 3" xfId="12855" xr:uid="{00000000-0005-0000-0000-0000C0540000}"/>
    <cellStyle name="Normal 4 4 2 3 11 3 3 2" xfId="33041" xr:uid="{00000000-0005-0000-0000-0000C1540000}"/>
    <cellStyle name="Normal 4 4 2 3 11 3 4" xfId="22949" xr:uid="{00000000-0005-0000-0000-0000C2540000}"/>
    <cellStyle name="Normal 4 4 2 3 11 4" xfId="5235" xr:uid="{00000000-0005-0000-0000-0000C3540000}"/>
    <cellStyle name="Normal 4 4 2 3 11 4 2" xfId="10281" xr:uid="{00000000-0005-0000-0000-0000C4540000}"/>
    <cellStyle name="Normal 4 4 2 3 11 4 2 2" xfId="20373" xr:uid="{00000000-0005-0000-0000-0000C5540000}"/>
    <cellStyle name="Normal 4 4 2 3 11 4 2 2 2" xfId="40559" xr:uid="{00000000-0005-0000-0000-0000C6540000}"/>
    <cellStyle name="Normal 4 4 2 3 11 4 2 3" xfId="30467" xr:uid="{00000000-0005-0000-0000-0000C7540000}"/>
    <cellStyle name="Normal 4 4 2 3 11 4 3" xfId="15327" xr:uid="{00000000-0005-0000-0000-0000C8540000}"/>
    <cellStyle name="Normal 4 4 2 3 11 4 3 2" xfId="35513" xr:uid="{00000000-0005-0000-0000-0000C9540000}"/>
    <cellStyle name="Normal 4 4 2 3 11 4 4" xfId="25421" xr:uid="{00000000-0005-0000-0000-0000CA540000}"/>
    <cellStyle name="Normal 4 4 2 3 11 5" xfId="6522" xr:uid="{00000000-0005-0000-0000-0000CB540000}"/>
    <cellStyle name="Normal 4 4 2 3 11 5 2" xfId="16614" xr:uid="{00000000-0005-0000-0000-0000CC540000}"/>
    <cellStyle name="Normal 4 4 2 3 11 5 2 2" xfId="36800" xr:uid="{00000000-0005-0000-0000-0000CD540000}"/>
    <cellStyle name="Normal 4 4 2 3 11 5 3" xfId="26708" xr:uid="{00000000-0005-0000-0000-0000CE540000}"/>
    <cellStyle name="Normal 4 4 2 3 11 6" xfId="11568" xr:uid="{00000000-0005-0000-0000-0000CF540000}"/>
    <cellStyle name="Normal 4 4 2 3 11 6 2" xfId="31754" xr:uid="{00000000-0005-0000-0000-0000D0540000}"/>
    <cellStyle name="Normal 4 4 2 3 11 7" xfId="21662" xr:uid="{00000000-0005-0000-0000-0000D1540000}"/>
    <cellStyle name="Normal 4 4 2 3 12" xfId="711" xr:uid="{00000000-0005-0000-0000-0000D2540000}"/>
    <cellStyle name="Normal 4 4 2 3 12 2" xfId="3299" xr:uid="{00000000-0005-0000-0000-0000D3540000}"/>
    <cellStyle name="Normal 4 4 2 3 12 2 2" xfId="8345" xr:uid="{00000000-0005-0000-0000-0000D4540000}"/>
    <cellStyle name="Normal 4 4 2 3 12 2 2 2" xfId="18437" xr:uid="{00000000-0005-0000-0000-0000D5540000}"/>
    <cellStyle name="Normal 4 4 2 3 12 2 2 2 2" xfId="38623" xr:uid="{00000000-0005-0000-0000-0000D6540000}"/>
    <cellStyle name="Normal 4 4 2 3 12 2 2 3" xfId="28531" xr:uid="{00000000-0005-0000-0000-0000D7540000}"/>
    <cellStyle name="Normal 4 4 2 3 12 2 3" xfId="13391" xr:uid="{00000000-0005-0000-0000-0000D8540000}"/>
    <cellStyle name="Normal 4 4 2 3 12 2 3 2" xfId="33577" xr:uid="{00000000-0005-0000-0000-0000D9540000}"/>
    <cellStyle name="Normal 4 4 2 3 12 2 4" xfId="23485" xr:uid="{00000000-0005-0000-0000-0000DA540000}"/>
    <cellStyle name="Normal 4 4 2 3 12 3" xfId="2012" xr:uid="{00000000-0005-0000-0000-0000DB540000}"/>
    <cellStyle name="Normal 4 4 2 3 12 3 2" xfId="7058" xr:uid="{00000000-0005-0000-0000-0000DC540000}"/>
    <cellStyle name="Normal 4 4 2 3 12 3 2 2" xfId="17150" xr:uid="{00000000-0005-0000-0000-0000DD540000}"/>
    <cellStyle name="Normal 4 4 2 3 12 3 2 2 2" xfId="37336" xr:uid="{00000000-0005-0000-0000-0000DE540000}"/>
    <cellStyle name="Normal 4 4 2 3 12 3 2 3" xfId="27244" xr:uid="{00000000-0005-0000-0000-0000DF540000}"/>
    <cellStyle name="Normal 4 4 2 3 12 3 3" xfId="12104" xr:uid="{00000000-0005-0000-0000-0000E0540000}"/>
    <cellStyle name="Normal 4 4 2 3 12 3 3 2" xfId="32290" xr:uid="{00000000-0005-0000-0000-0000E1540000}"/>
    <cellStyle name="Normal 4 4 2 3 12 3 4" xfId="22198" xr:uid="{00000000-0005-0000-0000-0000E2540000}"/>
    <cellStyle name="Normal 4 4 2 3 12 4" xfId="4504" xr:uid="{00000000-0005-0000-0000-0000E3540000}"/>
    <cellStyle name="Normal 4 4 2 3 12 4 2" xfId="9550" xr:uid="{00000000-0005-0000-0000-0000E4540000}"/>
    <cellStyle name="Normal 4 4 2 3 12 4 2 2" xfId="19642" xr:uid="{00000000-0005-0000-0000-0000E5540000}"/>
    <cellStyle name="Normal 4 4 2 3 12 4 2 2 2" xfId="39828" xr:uid="{00000000-0005-0000-0000-0000E6540000}"/>
    <cellStyle name="Normal 4 4 2 3 12 4 2 3" xfId="29736" xr:uid="{00000000-0005-0000-0000-0000E7540000}"/>
    <cellStyle name="Normal 4 4 2 3 12 4 3" xfId="14596" xr:uid="{00000000-0005-0000-0000-0000E8540000}"/>
    <cellStyle name="Normal 4 4 2 3 12 4 3 2" xfId="34782" xr:uid="{00000000-0005-0000-0000-0000E9540000}"/>
    <cellStyle name="Normal 4 4 2 3 12 4 4" xfId="24690" xr:uid="{00000000-0005-0000-0000-0000EA540000}"/>
    <cellStyle name="Normal 4 4 2 3 12 5" xfId="5771" xr:uid="{00000000-0005-0000-0000-0000EB540000}"/>
    <cellStyle name="Normal 4 4 2 3 12 5 2" xfId="15863" xr:uid="{00000000-0005-0000-0000-0000EC540000}"/>
    <cellStyle name="Normal 4 4 2 3 12 5 2 2" xfId="36049" xr:uid="{00000000-0005-0000-0000-0000ED540000}"/>
    <cellStyle name="Normal 4 4 2 3 12 5 3" xfId="25957" xr:uid="{00000000-0005-0000-0000-0000EE540000}"/>
    <cellStyle name="Normal 4 4 2 3 12 6" xfId="10817" xr:uid="{00000000-0005-0000-0000-0000EF540000}"/>
    <cellStyle name="Normal 4 4 2 3 12 6 2" xfId="31003" xr:uid="{00000000-0005-0000-0000-0000F0540000}"/>
    <cellStyle name="Normal 4 4 2 3 12 7" xfId="20911" xr:uid="{00000000-0005-0000-0000-0000F1540000}"/>
    <cellStyle name="Normal 4 4 2 3 13" xfId="2944" xr:uid="{00000000-0005-0000-0000-0000F2540000}"/>
    <cellStyle name="Normal 4 4 2 3 13 2" xfId="7990" xr:uid="{00000000-0005-0000-0000-0000F3540000}"/>
    <cellStyle name="Normal 4 4 2 3 13 2 2" xfId="18082" xr:uid="{00000000-0005-0000-0000-0000F4540000}"/>
    <cellStyle name="Normal 4 4 2 3 13 2 2 2" xfId="38268" xr:uid="{00000000-0005-0000-0000-0000F5540000}"/>
    <cellStyle name="Normal 4 4 2 3 13 2 3" xfId="28176" xr:uid="{00000000-0005-0000-0000-0000F6540000}"/>
    <cellStyle name="Normal 4 4 2 3 13 3" xfId="13036" xr:uid="{00000000-0005-0000-0000-0000F7540000}"/>
    <cellStyle name="Normal 4 4 2 3 13 3 2" xfId="33222" xr:uid="{00000000-0005-0000-0000-0000F8540000}"/>
    <cellStyle name="Normal 4 4 2 3 13 4" xfId="23130" xr:uid="{00000000-0005-0000-0000-0000F9540000}"/>
    <cellStyle name="Normal 4 4 2 3 14" xfId="1657" xr:uid="{00000000-0005-0000-0000-0000FA540000}"/>
    <cellStyle name="Normal 4 4 2 3 14 2" xfId="6703" xr:uid="{00000000-0005-0000-0000-0000FB540000}"/>
    <cellStyle name="Normal 4 4 2 3 14 2 2" xfId="16795" xr:uid="{00000000-0005-0000-0000-0000FC540000}"/>
    <cellStyle name="Normal 4 4 2 3 14 2 2 2" xfId="36981" xr:uid="{00000000-0005-0000-0000-0000FD540000}"/>
    <cellStyle name="Normal 4 4 2 3 14 2 3" xfId="26889" xr:uid="{00000000-0005-0000-0000-0000FE540000}"/>
    <cellStyle name="Normal 4 4 2 3 14 3" xfId="11749" xr:uid="{00000000-0005-0000-0000-0000FF540000}"/>
    <cellStyle name="Normal 4 4 2 3 14 3 2" xfId="31935" xr:uid="{00000000-0005-0000-0000-000000550000}"/>
    <cellStyle name="Normal 4 4 2 3 14 4" xfId="21843" xr:uid="{00000000-0005-0000-0000-000001550000}"/>
    <cellStyle name="Normal 4 4 2 3 15" xfId="4195" xr:uid="{00000000-0005-0000-0000-000002550000}"/>
    <cellStyle name="Normal 4 4 2 3 15 2" xfId="9241" xr:uid="{00000000-0005-0000-0000-000003550000}"/>
    <cellStyle name="Normal 4 4 2 3 15 2 2" xfId="19333" xr:uid="{00000000-0005-0000-0000-000004550000}"/>
    <cellStyle name="Normal 4 4 2 3 15 2 2 2" xfId="39519" xr:uid="{00000000-0005-0000-0000-000005550000}"/>
    <cellStyle name="Normal 4 4 2 3 15 2 3" xfId="29427" xr:uid="{00000000-0005-0000-0000-000006550000}"/>
    <cellStyle name="Normal 4 4 2 3 15 3" xfId="14287" xr:uid="{00000000-0005-0000-0000-000007550000}"/>
    <cellStyle name="Normal 4 4 2 3 15 3 2" xfId="34473" xr:uid="{00000000-0005-0000-0000-000008550000}"/>
    <cellStyle name="Normal 4 4 2 3 15 4" xfId="24381" xr:uid="{00000000-0005-0000-0000-000009550000}"/>
    <cellStyle name="Normal 4 4 2 3 16" xfId="5416" xr:uid="{00000000-0005-0000-0000-00000A550000}"/>
    <cellStyle name="Normal 4 4 2 3 16 2" xfId="15508" xr:uid="{00000000-0005-0000-0000-00000B550000}"/>
    <cellStyle name="Normal 4 4 2 3 16 2 2" xfId="35694" xr:uid="{00000000-0005-0000-0000-00000C550000}"/>
    <cellStyle name="Normal 4 4 2 3 16 3" xfId="25602" xr:uid="{00000000-0005-0000-0000-00000D550000}"/>
    <cellStyle name="Normal 4 4 2 3 17" xfId="10462" xr:uid="{00000000-0005-0000-0000-00000E550000}"/>
    <cellStyle name="Normal 4 4 2 3 17 2" xfId="30648" xr:uid="{00000000-0005-0000-0000-00000F550000}"/>
    <cellStyle name="Normal 4 4 2 3 18" xfId="20556" xr:uid="{00000000-0005-0000-0000-000010550000}"/>
    <cellStyle name="Normal 4 4 2 3 2" xfId="311" xr:uid="{00000000-0005-0000-0000-000011550000}"/>
    <cellStyle name="Normal 4 4 2 3 2 2" xfId="455" xr:uid="{00000000-0005-0000-0000-000012550000}"/>
    <cellStyle name="Normal 4 4 2 3 2 2 2" xfId="1547" xr:uid="{00000000-0005-0000-0000-000013550000}"/>
    <cellStyle name="Normal 4 4 2 3 2 2 2 2" xfId="4122" xr:uid="{00000000-0005-0000-0000-000014550000}"/>
    <cellStyle name="Normal 4 4 2 3 2 2 2 2 2" xfId="9168" xr:uid="{00000000-0005-0000-0000-000015550000}"/>
    <cellStyle name="Normal 4 4 2 3 2 2 2 2 2 2" xfId="19260" xr:uid="{00000000-0005-0000-0000-000016550000}"/>
    <cellStyle name="Normal 4 4 2 3 2 2 2 2 2 2 2" xfId="39446" xr:uid="{00000000-0005-0000-0000-000017550000}"/>
    <cellStyle name="Normal 4 4 2 3 2 2 2 2 2 3" xfId="29354" xr:uid="{00000000-0005-0000-0000-000018550000}"/>
    <cellStyle name="Normal 4 4 2 3 2 2 2 2 3" xfId="14214" xr:uid="{00000000-0005-0000-0000-000019550000}"/>
    <cellStyle name="Normal 4 4 2 3 2 2 2 2 3 2" xfId="34400" xr:uid="{00000000-0005-0000-0000-00001A550000}"/>
    <cellStyle name="Normal 4 4 2 3 2 2 2 2 4" xfId="24308" xr:uid="{00000000-0005-0000-0000-00001B550000}"/>
    <cellStyle name="Normal 4 4 2 3 2 2 2 3" xfId="2835" xr:uid="{00000000-0005-0000-0000-00001C550000}"/>
    <cellStyle name="Normal 4 4 2 3 2 2 2 3 2" xfId="7881" xr:uid="{00000000-0005-0000-0000-00001D550000}"/>
    <cellStyle name="Normal 4 4 2 3 2 2 2 3 2 2" xfId="17973" xr:uid="{00000000-0005-0000-0000-00001E550000}"/>
    <cellStyle name="Normal 4 4 2 3 2 2 2 3 2 2 2" xfId="38159" xr:uid="{00000000-0005-0000-0000-00001F550000}"/>
    <cellStyle name="Normal 4 4 2 3 2 2 2 3 2 3" xfId="28067" xr:uid="{00000000-0005-0000-0000-000020550000}"/>
    <cellStyle name="Normal 4 4 2 3 2 2 2 3 3" xfId="12927" xr:uid="{00000000-0005-0000-0000-000021550000}"/>
    <cellStyle name="Normal 4 4 2 3 2 2 2 3 3 2" xfId="33113" xr:uid="{00000000-0005-0000-0000-000022550000}"/>
    <cellStyle name="Normal 4 4 2 3 2 2 2 3 4" xfId="23021" xr:uid="{00000000-0005-0000-0000-000023550000}"/>
    <cellStyle name="Normal 4 4 2 3 2 2 2 4" xfId="5307" xr:uid="{00000000-0005-0000-0000-000024550000}"/>
    <cellStyle name="Normal 4 4 2 3 2 2 2 4 2" xfId="10353" xr:uid="{00000000-0005-0000-0000-000025550000}"/>
    <cellStyle name="Normal 4 4 2 3 2 2 2 4 2 2" xfId="20445" xr:uid="{00000000-0005-0000-0000-000026550000}"/>
    <cellStyle name="Normal 4 4 2 3 2 2 2 4 2 2 2" xfId="40631" xr:uid="{00000000-0005-0000-0000-000027550000}"/>
    <cellStyle name="Normal 4 4 2 3 2 2 2 4 2 3" xfId="30539" xr:uid="{00000000-0005-0000-0000-000028550000}"/>
    <cellStyle name="Normal 4 4 2 3 2 2 2 4 3" xfId="15399" xr:uid="{00000000-0005-0000-0000-000029550000}"/>
    <cellStyle name="Normal 4 4 2 3 2 2 2 4 3 2" xfId="35585" xr:uid="{00000000-0005-0000-0000-00002A550000}"/>
    <cellStyle name="Normal 4 4 2 3 2 2 2 4 4" xfId="25493" xr:uid="{00000000-0005-0000-0000-00002B550000}"/>
    <cellStyle name="Normal 4 4 2 3 2 2 2 5" xfId="6594" xr:uid="{00000000-0005-0000-0000-00002C550000}"/>
    <cellStyle name="Normal 4 4 2 3 2 2 2 5 2" xfId="16686" xr:uid="{00000000-0005-0000-0000-00002D550000}"/>
    <cellStyle name="Normal 4 4 2 3 2 2 2 5 2 2" xfId="36872" xr:uid="{00000000-0005-0000-0000-00002E550000}"/>
    <cellStyle name="Normal 4 4 2 3 2 2 2 5 3" xfId="26780" xr:uid="{00000000-0005-0000-0000-00002F550000}"/>
    <cellStyle name="Normal 4 4 2 3 2 2 2 6" xfId="11640" xr:uid="{00000000-0005-0000-0000-000030550000}"/>
    <cellStyle name="Normal 4 4 2 3 2 2 2 6 2" xfId="31826" xr:uid="{00000000-0005-0000-0000-000031550000}"/>
    <cellStyle name="Normal 4 4 2 3 2 2 2 7" xfId="21734" xr:uid="{00000000-0005-0000-0000-000032550000}"/>
    <cellStyle name="Normal 4 4 2 3 2 2 3" xfId="3160" xr:uid="{00000000-0005-0000-0000-000033550000}"/>
    <cellStyle name="Normal 4 4 2 3 2 2 3 2" xfId="8206" xr:uid="{00000000-0005-0000-0000-000034550000}"/>
    <cellStyle name="Normal 4 4 2 3 2 2 3 2 2" xfId="18298" xr:uid="{00000000-0005-0000-0000-000035550000}"/>
    <cellStyle name="Normal 4 4 2 3 2 2 3 2 2 2" xfId="38484" xr:uid="{00000000-0005-0000-0000-000036550000}"/>
    <cellStyle name="Normal 4 4 2 3 2 2 3 2 3" xfId="28392" xr:uid="{00000000-0005-0000-0000-000037550000}"/>
    <cellStyle name="Normal 4 4 2 3 2 2 3 3" xfId="13252" xr:uid="{00000000-0005-0000-0000-000038550000}"/>
    <cellStyle name="Normal 4 4 2 3 2 2 3 3 2" xfId="33438" xr:uid="{00000000-0005-0000-0000-000039550000}"/>
    <cellStyle name="Normal 4 4 2 3 2 2 3 4" xfId="23346" xr:uid="{00000000-0005-0000-0000-00003A550000}"/>
    <cellStyle name="Normal 4 4 2 3 2 2 4" xfId="1873" xr:uid="{00000000-0005-0000-0000-00003B550000}"/>
    <cellStyle name="Normal 4 4 2 3 2 2 4 2" xfId="6919" xr:uid="{00000000-0005-0000-0000-00003C550000}"/>
    <cellStyle name="Normal 4 4 2 3 2 2 4 2 2" xfId="17011" xr:uid="{00000000-0005-0000-0000-00003D550000}"/>
    <cellStyle name="Normal 4 4 2 3 2 2 4 2 2 2" xfId="37197" xr:uid="{00000000-0005-0000-0000-00003E550000}"/>
    <cellStyle name="Normal 4 4 2 3 2 2 4 2 3" xfId="27105" xr:uid="{00000000-0005-0000-0000-00003F550000}"/>
    <cellStyle name="Normal 4 4 2 3 2 2 4 3" xfId="11965" xr:uid="{00000000-0005-0000-0000-000040550000}"/>
    <cellStyle name="Normal 4 4 2 3 2 2 4 3 2" xfId="32151" xr:uid="{00000000-0005-0000-0000-000041550000}"/>
    <cellStyle name="Normal 4 4 2 3 2 2 4 4" xfId="22059" xr:uid="{00000000-0005-0000-0000-000042550000}"/>
    <cellStyle name="Normal 4 4 2 3 2 2 5" xfId="4411" xr:uid="{00000000-0005-0000-0000-000043550000}"/>
    <cellStyle name="Normal 4 4 2 3 2 2 5 2" xfId="9457" xr:uid="{00000000-0005-0000-0000-000044550000}"/>
    <cellStyle name="Normal 4 4 2 3 2 2 5 2 2" xfId="19549" xr:uid="{00000000-0005-0000-0000-000045550000}"/>
    <cellStyle name="Normal 4 4 2 3 2 2 5 2 2 2" xfId="39735" xr:uid="{00000000-0005-0000-0000-000046550000}"/>
    <cellStyle name="Normal 4 4 2 3 2 2 5 2 3" xfId="29643" xr:uid="{00000000-0005-0000-0000-000047550000}"/>
    <cellStyle name="Normal 4 4 2 3 2 2 5 3" xfId="14503" xr:uid="{00000000-0005-0000-0000-000048550000}"/>
    <cellStyle name="Normal 4 4 2 3 2 2 5 3 2" xfId="34689" xr:uid="{00000000-0005-0000-0000-000049550000}"/>
    <cellStyle name="Normal 4 4 2 3 2 2 5 4" xfId="24597" xr:uid="{00000000-0005-0000-0000-00004A550000}"/>
    <cellStyle name="Normal 4 4 2 3 2 2 6" xfId="5632" xr:uid="{00000000-0005-0000-0000-00004B550000}"/>
    <cellStyle name="Normal 4 4 2 3 2 2 6 2" xfId="15724" xr:uid="{00000000-0005-0000-0000-00004C550000}"/>
    <cellStyle name="Normal 4 4 2 3 2 2 6 2 2" xfId="35910" xr:uid="{00000000-0005-0000-0000-00004D550000}"/>
    <cellStyle name="Normal 4 4 2 3 2 2 6 3" xfId="25818" xr:uid="{00000000-0005-0000-0000-00004E550000}"/>
    <cellStyle name="Normal 4 4 2 3 2 2 7" xfId="10678" xr:uid="{00000000-0005-0000-0000-00004F550000}"/>
    <cellStyle name="Normal 4 4 2 3 2 2 7 2" xfId="30864" xr:uid="{00000000-0005-0000-0000-000050550000}"/>
    <cellStyle name="Normal 4 4 2 3 2 2 8" xfId="20772" xr:uid="{00000000-0005-0000-0000-000051550000}"/>
    <cellStyle name="Normal 4 4 2 3 2 3" xfId="803" xr:uid="{00000000-0005-0000-0000-000052550000}"/>
    <cellStyle name="Normal 4 4 2 3 2 3 2" xfId="3390" xr:uid="{00000000-0005-0000-0000-000053550000}"/>
    <cellStyle name="Normal 4 4 2 3 2 3 2 2" xfId="8436" xr:uid="{00000000-0005-0000-0000-000054550000}"/>
    <cellStyle name="Normal 4 4 2 3 2 3 2 2 2" xfId="18528" xr:uid="{00000000-0005-0000-0000-000055550000}"/>
    <cellStyle name="Normal 4 4 2 3 2 3 2 2 2 2" xfId="38714" xr:uid="{00000000-0005-0000-0000-000056550000}"/>
    <cellStyle name="Normal 4 4 2 3 2 3 2 2 3" xfId="28622" xr:uid="{00000000-0005-0000-0000-000057550000}"/>
    <cellStyle name="Normal 4 4 2 3 2 3 2 3" xfId="13482" xr:uid="{00000000-0005-0000-0000-000058550000}"/>
    <cellStyle name="Normal 4 4 2 3 2 3 2 3 2" xfId="33668" xr:uid="{00000000-0005-0000-0000-000059550000}"/>
    <cellStyle name="Normal 4 4 2 3 2 3 2 4" xfId="23576" xr:uid="{00000000-0005-0000-0000-00005A550000}"/>
    <cellStyle name="Normal 4 4 2 3 2 3 3" xfId="2103" xr:uid="{00000000-0005-0000-0000-00005B550000}"/>
    <cellStyle name="Normal 4 4 2 3 2 3 3 2" xfId="7149" xr:uid="{00000000-0005-0000-0000-00005C550000}"/>
    <cellStyle name="Normal 4 4 2 3 2 3 3 2 2" xfId="17241" xr:uid="{00000000-0005-0000-0000-00005D550000}"/>
    <cellStyle name="Normal 4 4 2 3 2 3 3 2 2 2" xfId="37427" xr:uid="{00000000-0005-0000-0000-00005E550000}"/>
    <cellStyle name="Normal 4 4 2 3 2 3 3 2 3" xfId="27335" xr:uid="{00000000-0005-0000-0000-00005F550000}"/>
    <cellStyle name="Normal 4 4 2 3 2 3 3 3" xfId="12195" xr:uid="{00000000-0005-0000-0000-000060550000}"/>
    <cellStyle name="Normal 4 4 2 3 2 3 3 3 2" xfId="32381" xr:uid="{00000000-0005-0000-0000-000061550000}"/>
    <cellStyle name="Normal 4 4 2 3 2 3 3 4" xfId="22289" xr:uid="{00000000-0005-0000-0000-000062550000}"/>
    <cellStyle name="Normal 4 4 2 3 2 3 4" xfId="4576" xr:uid="{00000000-0005-0000-0000-000063550000}"/>
    <cellStyle name="Normal 4 4 2 3 2 3 4 2" xfId="9622" xr:uid="{00000000-0005-0000-0000-000064550000}"/>
    <cellStyle name="Normal 4 4 2 3 2 3 4 2 2" xfId="19714" xr:uid="{00000000-0005-0000-0000-000065550000}"/>
    <cellStyle name="Normal 4 4 2 3 2 3 4 2 2 2" xfId="39900" xr:uid="{00000000-0005-0000-0000-000066550000}"/>
    <cellStyle name="Normal 4 4 2 3 2 3 4 2 3" xfId="29808" xr:uid="{00000000-0005-0000-0000-000067550000}"/>
    <cellStyle name="Normal 4 4 2 3 2 3 4 3" xfId="14668" xr:uid="{00000000-0005-0000-0000-000068550000}"/>
    <cellStyle name="Normal 4 4 2 3 2 3 4 3 2" xfId="34854" xr:uid="{00000000-0005-0000-0000-000069550000}"/>
    <cellStyle name="Normal 4 4 2 3 2 3 4 4" xfId="24762" xr:uid="{00000000-0005-0000-0000-00006A550000}"/>
    <cellStyle name="Normal 4 4 2 3 2 3 5" xfId="5862" xr:uid="{00000000-0005-0000-0000-00006B550000}"/>
    <cellStyle name="Normal 4 4 2 3 2 3 5 2" xfId="15954" xr:uid="{00000000-0005-0000-0000-00006C550000}"/>
    <cellStyle name="Normal 4 4 2 3 2 3 5 2 2" xfId="36140" xr:uid="{00000000-0005-0000-0000-00006D550000}"/>
    <cellStyle name="Normal 4 4 2 3 2 3 5 3" xfId="26048" xr:uid="{00000000-0005-0000-0000-00006E550000}"/>
    <cellStyle name="Normal 4 4 2 3 2 3 6" xfId="10908" xr:uid="{00000000-0005-0000-0000-00006F550000}"/>
    <cellStyle name="Normal 4 4 2 3 2 3 6 2" xfId="31094" xr:uid="{00000000-0005-0000-0000-000070550000}"/>
    <cellStyle name="Normal 4 4 2 3 2 3 7" xfId="21002" xr:uid="{00000000-0005-0000-0000-000071550000}"/>
    <cellStyle name="Normal 4 4 2 3 2 4" xfId="3016" xr:uid="{00000000-0005-0000-0000-000072550000}"/>
    <cellStyle name="Normal 4 4 2 3 2 4 2" xfId="8062" xr:uid="{00000000-0005-0000-0000-000073550000}"/>
    <cellStyle name="Normal 4 4 2 3 2 4 2 2" xfId="18154" xr:uid="{00000000-0005-0000-0000-000074550000}"/>
    <cellStyle name="Normal 4 4 2 3 2 4 2 2 2" xfId="38340" xr:uid="{00000000-0005-0000-0000-000075550000}"/>
    <cellStyle name="Normal 4 4 2 3 2 4 2 3" xfId="28248" xr:uid="{00000000-0005-0000-0000-000076550000}"/>
    <cellStyle name="Normal 4 4 2 3 2 4 3" xfId="13108" xr:uid="{00000000-0005-0000-0000-000077550000}"/>
    <cellStyle name="Normal 4 4 2 3 2 4 3 2" xfId="33294" xr:uid="{00000000-0005-0000-0000-000078550000}"/>
    <cellStyle name="Normal 4 4 2 3 2 4 4" xfId="23202" xr:uid="{00000000-0005-0000-0000-000079550000}"/>
    <cellStyle name="Normal 4 4 2 3 2 5" xfId="1729" xr:uid="{00000000-0005-0000-0000-00007A550000}"/>
    <cellStyle name="Normal 4 4 2 3 2 5 2" xfId="6775" xr:uid="{00000000-0005-0000-0000-00007B550000}"/>
    <cellStyle name="Normal 4 4 2 3 2 5 2 2" xfId="16867" xr:uid="{00000000-0005-0000-0000-00007C550000}"/>
    <cellStyle name="Normal 4 4 2 3 2 5 2 2 2" xfId="37053" xr:uid="{00000000-0005-0000-0000-00007D550000}"/>
    <cellStyle name="Normal 4 4 2 3 2 5 2 3" xfId="26961" xr:uid="{00000000-0005-0000-0000-00007E550000}"/>
    <cellStyle name="Normal 4 4 2 3 2 5 3" xfId="11821" xr:uid="{00000000-0005-0000-0000-00007F550000}"/>
    <cellStyle name="Normal 4 4 2 3 2 5 3 2" xfId="32007" xr:uid="{00000000-0005-0000-0000-000080550000}"/>
    <cellStyle name="Normal 4 4 2 3 2 5 4" xfId="21915" xr:uid="{00000000-0005-0000-0000-000081550000}"/>
    <cellStyle name="Normal 4 4 2 3 2 6" xfId="4267" xr:uid="{00000000-0005-0000-0000-000082550000}"/>
    <cellStyle name="Normal 4 4 2 3 2 6 2" xfId="9313" xr:uid="{00000000-0005-0000-0000-000083550000}"/>
    <cellStyle name="Normal 4 4 2 3 2 6 2 2" xfId="19405" xr:uid="{00000000-0005-0000-0000-000084550000}"/>
    <cellStyle name="Normal 4 4 2 3 2 6 2 2 2" xfId="39591" xr:uid="{00000000-0005-0000-0000-000085550000}"/>
    <cellStyle name="Normal 4 4 2 3 2 6 2 3" xfId="29499" xr:uid="{00000000-0005-0000-0000-000086550000}"/>
    <cellStyle name="Normal 4 4 2 3 2 6 3" xfId="14359" xr:uid="{00000000-0005-0000-0000-000087550000}"/>
    <cellStyle name="Normal 4 4 2 3 2 6 3 2" xfId="34545" xr:uid="{00000000-0005-0000-0000-000088550000}"/>
    <cellStyle name="Normal 4 4 2 3 2 6 4" xfId="24453" xr:uid="{00000000-0005-0000-0000-000089550000}"/>
    <cellStyle name="Normal 4 4 2 3 2 7" xfId="5488" xr:uid="{00000000-0005-0000-0000-00008A550000}"/>
    <cellStyle name="Normal 4 4 2 3 2 7 2" xfId="15580" xr:uid="{00000000-0005-0000-0000-00008B550000}"/>
    <cellStyle name="Normal 4 4 2 3 2 7 2 2" xfId="35766" xr:uid="{00000000-0005-0000-0000-00008C550000}"/>
    <cellStyle name="Normal 4 4 2 3 2 7 3" xfId="25674" xr:uid="{00000000-0005-0000-0000-00008D550000}"/>
    <cellStyle name="Normal 4 4 2 3 2 8" xfId="10534" xr:uid="{00000000-0005-0000-0000-00008E550000}"/>
    <cellStyle name="Normal 4 4 2 3 2 8 2" xfId="30720" xr:uid="{00000000-0005-0000-0000-00008F550000}"/>
    <cellStyle name="Normal 4 4 2 3 2 9" xfId="20628" xr:uid="{00000000-0005-0000-0000-000090550000}"/>
    <cellStyle name="Normal 4 4 2 3 3" xfId="383" xr:uid="{00000000-0005-0000-0000-000091550000}"/>
    <cellStyle name="Normal 4 4 2 3 3 2" xfId="877" xr:uid="{00000000-0005-0000-0000-000092550000}"/>
    <cellStyle name="Normal 4 4 2 3 3 2 2" xfId="3463" xr:uid="{00000000-0005-0000-0000-000093550000}"/>
    <cellStyle name="Normal 4 4 2 3 3 2 2 2" xfId="8509" xr:uid="{00000000-0005-0000-0000-000094550000}"/>
    <cellStyle name="Normal 4 4 2 3 3 2 2 2 2" xfId="18601" xr:uid="{00000000-0005-0000-0000-000095550000}"/>
    <cellStyle name="Normal 4 4 2 3 3 2 2 2 2 2" xfId="38787" xr:uid="{00000000-0005-0000-0000-000096550000}"/>
    <cellStyle name="Normal 4 4 2 3 3 2 2 2 3" xfId="28695" xr:uid="{00000000-0005-0000-0000-000097550000}"/>
    <cellStyle name="Normal 4 4 2 3 3 2 2 3" xfId="13555" xr:uid="{00000000-0005-0000-0000-000098550000}"/>
    <cellStyle name="Normal 4 4 2 3 3 2 2 3 2" xfId="33741" xr:uid="{00000000-0005-0000-0000-000099550000}"/>
    <cellStyle name="Normal 4 4 2 3 3 2 2 4" xfId="23649" xr:uid="{00000000-0005-0000-0000-00009A550000}"/>
    <cellStyle name="Normal 4 4 2 3 3 2 3" xfId="2176" xr:uid="{00000000-0005-0000-0000-00009B550000}"/>
    <cellStyle name="Normal 4 4 2 3 3 2 3 2" xfId="7222" xr:uid="{00000000-0005-0000-0000-00009C550000}"/>
    <cellStyle name="Normal 4 4 2 3 3 2 3 2 2" xfId="17314" xr:uid="{00000000-0005-0000-0000-00009D550000}"/>
    <cellStyle name="Normal 4 4 2 3 3 2 3 2 2 2" xfId="37500" xr:uid="{00000000-0005-0000-0000-00009E550000}"/>
    <cellStyle name="Normal 4 4 2 3 3 2 3 2 3" xfId="27408" xr:uid="{00000000-0005-0000-0000-00009F550000}"/>
    <cellStyle name="Normal 4 4 2 3 3 2 3 3" xfId="12268" xr:uid="{00000000-0005-0000-0000-0000A0550000}"/>
    <cellStyle name="Normal 4 4 2 3 3 2 3 3 2" xfId="32454" xr:uid="{00000000-0005-0000-0000-0000A1550000}"/>
    <cellStyle name="Normal 4 4 2 3 3 2 3 4" xfId="22362" xr:uid="{00000000-0005-0000-0000-0000A2550000}"/>
    <cellStyle name="Normal 4 4 2 3 3 2 4" xfId="4649" xr:uid="{00000000-0005-0000-0000-0000A3550000}"/>
    <cellStyle name="Normal 4 4 2 3 3 2 4 2" xfId="9695" xr:uid="{00000000-0005-0000-0000-0000A4550000}"/>
    <cellStyle name="Normal 4 4 2 3 3 2 4 2 2" xfId="19787" xr:uid="{00000000-0005-0000-0000-0000A5550000}"/>
    <cellStyle name="Normal 4 4 2 3 3 2 4 2 2 2" xfId="39973" xr:uid="{00000000-0005-0000-0000-0000A6550000}"/>
    <cellStyle name="Normal 4 4 2 3 3 2 4 2 3" xfId="29881" xr:uid="{00000000-0005-0000-0000-0000A7550000}"/>
    <cellStyle name="Normal 4 4 2 3 3 2 4 3" xfId="14741" xr:uid="{00000000-0005-0000-0000-0000A8550000}"/>
    <cellStyle name="Normal 4 4 2 3 3 2 4 3 2" xfId="34927" xr:uid="{00000000-0005-0000-0000-0000A9550000}"/>
    <cellStyle name="Normal 4 4 2 3 3 2 4 4" xfId="24835" xr:uid="{00000000-0005-0000-0000-0000AA550000}"/>
    <cellStyle name="Normal 4 4 2 3 3 2 5" xfId="5935" xr:uid="{00000000-0005-0000-0000-0000AB550000}"/>
    <cellStyle name="Normal 4 4 2 3 3 2 5 2" xfId="16027" xr:uid="{00000000-0005-0000-0000-0000AC550000}"/>
    <cellStyle name="Normal 4 4 2 3 3 2 5 2 2" xfId="36213" xr:uid="{00000000-0005-0000-0000-0000AD550000}"/>
    <cellStyle name="Normal 4 4 2 3 3 2 5 3" xfId="26121" xr:uid="{00000000-0005-0000-0000-0000AE550000}"/>
    <cellStyle name="Normal 4 4 2 3 3 2 6" xfId="10981" xr:uid="{00000000-0005-0000-0000-0000AF550000}"/>
    <cellStyle name="Normal 4 4 2 3 3 2 6 2" xfId="31167" xr:uid="{00000000-0005-0000-0000-0000B0550000}"/>
    <cellStyle name="Normal 4 4 2 3 3 2 7" xfId="21075" xr:uid="{00000000-0005-0000-0000-0000B1550000}"/>
    <cellStyle name="Normal 4 4 2 3 3 3" xfId="3088" xr:uid="{00000000-0005-0000-0000-0000B2550000}"/>
    <cellStyle name="Normal 4 4 2 3 3 3 2" xfId="8134" xr:uid="{00000000-0005-0000-0000-0000B3550000}"/>
    <cellStyle name="Normal 4 4 2 3 3 3 2 2" xfId="18226" xr:uid="{00000000-0005-0000-0000-0000B4550000}"/>
    <cellStyle name="Normal 4 4 2 3 3 3 2 2 2" xfId="38412" xr:uid="{00000000-0005-0000-0000-0000B5550000}"/>
    <cellStyle name="Normal 4 4 2 3 3 3 2 3" xfId="28320" xr:uid="{00000000-0005-0000-0000-0000B6550000}"/>
    <cellStyle name="Normal 4 4 2 3 3 3 3" xfId="13180" xr:uid="{00000000-0005-0000-0000-0000B7550000}"/>
    <cellStyle name="Normal 4 4 2 3 3 3 3 2" xfId="33366" xr:uid="{00000000-0005-0000-0000-0000B8550000}"/>
    <cellStyle name="Normal 4 4 2 3 3 3 4" xfId="23274" xr:uid="{00000000-0005-0000-0000-0000B9550000}"/>
    <cellStyle name="Normal 4 4 2 3 3 4" xfId="1801" xr:uid="{00000000-0005-0000-0000-0000BA550000}"/>
    <cellStyle name="Normal 4 4 2 3 3 4 2" xfId="6847" xr:uid="{00000000-0005-0000-0000-0000BB550000}"/>
    <cellStyle name="Normal 4 4 2 3 3 4 2 2" xfId="16939" xr:uid="{00000000-0005-0000-0000-0000BC550000}"/>
    <cellStyle name="Normal 4 4 2 3 3 4 2 2 2" xfId="37125" xr:uid="{00000000-0005-0000-0000-0000BD550000}"/>
    <cellStyle name="Normal 4 4 2 3 3 4 2 3" xfId="27033" xr:uid="{00000000-0005-0000-0000-0000BE550000}"/>
    <cellStyle name="Normal 4 4 2 3 3 4 3" xfId="11893" xr:uid="{00000000-0005-0000-0000-0000BF550000}"/>
    <cellStyle name="Normal 4 4 2 3 3 4 3 2" xfId="32079" xr:uid="{00000000-0005-0000-0000-0000C0550000}"/>
    <cellStyle name="Normal 4 4 2 3 3 4 4" xfId="21987" xr:uid="{00000000-0005-0000-0000-0000C1550000}"/>
    <cellStyle name="Normal 4 4 2 3 3 5" xfId="4339" xr:uid="{00000000-0005-0000-0000-0000C2550000}"/>
    <cellStyle name="Normal 4 4 2 3 3 5 2" xfId="9385" xr:uid="{00000000-0005-0000-0000-0000C3550000}"/>
    <cellStyle name="Normal 4 4 2 3 3 5 2 2" xfId="19477" xr:uid="{00000000-0005-0000-0000-0000C4550000}"/>
    <cellStyle name="Normal 4 4 2 3 3 5 2 2 2" xfId="39663" xr:uid="{00000000-0005-0000-0000-0000C5550000}"/>
    <cellStyle name="Normal 4 4 2 3 3 5 2 3" xfId="29571" xr:uid="{00000000-0005-0000-0000-0000C6550000}"/>
    <cellStyle name="Normal 4 4 2 3 3 5 3" xfId="14431" xr:uid="{00000000-0005-0000-0000-0000C7550000}"/>
    <cellStyle name="Normal 4 4 2 3 3 5 3 2" xfId="34617" xr:uid="{00000000-0005-0000-0000-0000C8550000}"/>
    <cellStyle name="Normal 4 4 2 3 3 5 4" xfId="24525" xr:uid="{00000000-0005-0000-0000-0000C9550000}"/>
    <cellStyle name="Normal 4 4 2 3 3 6" xfId="5560" xr:uid="{00000000-0005-0000-0000-0000CA550000}"/>
    <cellStyle name="Normal 4 4 2 3 3 6 2" xfId="15652" xr:uid="{00000000-0005-0000-0000-0000CB550000}"/>
    <cellStyle name="Normal 4 4 2 3 3 6 2 2" xfId="35838" xr:uid="{00000000-0005-0000-0000-0000CC550000}"/>
    <cellStyle name="Normal 4 4 2 3 3 6 3" xfId="25746" xr:uid="{00000000-0005-0000-0000-0000CD550000}"/>
    <cellStyle name="Normal 4 4 2 3 3 7" xfId="10606" xr:uid="{00000000-0005-0000-0000-0000CE550000}"/>
    <cellStyle name="Normal 4 4 2 3 3 7 2" xfId="30792" xr:uid="{00000000-0005-0000-0000-0000CF550000}"/>
    <cellStyle name="Normal 4 4 2 3 3 8" xfId="20700" xr:uid="{00000000-0005-0000-0000-0000D0550000}"/>
    <cellStyle name="Normal 4 4 2 3 4" xfId="953" xr:uid="{00000000-0005-0000-0000-0000D1550000}"/>
    <cellStyle name="Normal 4 4 2 3 4 2" xfId="3536" xr:uid="{00000000-0005-0000-0000-0000D2550000}"/>
    <cellStyle name="Normal 4 4 2 3 4 2 2" xfId="8582" xr:uid="{00000000-0005-0000-0000-0000D3550000}"/>
    <cellStyle name="Normal 4 4 2 3 4 2 2 2" xfId="18674" xr:uid="{00000000-0005-0000-0000-0000D4550000}"/>
    <cellStyle name="Normal 4 4 2 3 4 2 2 2 2" xfId="38860" xr:uid="{00000000-0005-0000-0000-0000D5550000}"/>
    <cellStyle name="Normal 4 4 2 3 4 2 2 3" xfId="28768" xr:uid="{00000000-0005-0000-0000-0000D6550000}"/>
    <cellStyle name="Normal 4 4 2 3 4 2 3" xfId="13628" xr:uid="{00000000-0005-0000-0000-0000D7550000}"/>
    <cellStyle name="Normal 4 4 2 3 4 2 3 2" xfId="33814" xr:uid="{00000000-0005-0000-0000-0000D8550000}"/>
    <cellStyle name="Normal 4 4 2 3 4 2 4" xfId="23722" xr:uid="{00000000-0005-0000-0000-0000D9550000}"/>
    <cellStyle name="Normal 4 4 2 3 4 3" xfId="2249" xr:uid="{00000000-0005-0000-0000-0000DA550000}"/>
    <cellStyle name="Normal 4 4 2 3 4 3 2" xfId="7295" xr:uid="{00000000-0005-0000-0000-0000DB550000}"/>
    <cellStyle name="Normal 4 4 2 3 4 3 2 2" xfId="17387" xr:uid="{00000000-0005-0000-0000-0000DC550000}"/>
    <cellStyle name="Normal 4 4 2 3 4 3 2 2 2" xfId="37573" xr:uid="{00000000-0005-0000-0000-0000DD550000}"/>
    <cellStyle name="Normal 4 4 2 3 4 3 2 3" xfId="27481" xr:uid="{00000000-0005-0000-0000-0000DE550000}"/>
    <cellStyle name="Normal 4 4 2 3 4 3 3" xfId="12341" xr:uid="{00000000-0005-0000-0000-0000DF550000}"/>
    <cellStyle name="Normal 4 4 2 3 4 3 3 2" xfId="32527" xr:uid="{00000000-0005-0000-0000-0000E0550000}"/>
    <cellStyle name="Normal 4 4 2 3 4 3 4" xfId="22435" xr:uid="{00000000-0005-0000-0000-0000E1550000}"/>
    <cellStyle name="Normal 4 4 2 3 4 4" xfId="4722" xr:uid="{00000000-0005-0000-0000-0000E2550000}"/>
    <cellStyle name="Normal 4 4 2 3 4 4 2" xfId="9768" xr:uid="{00000000-0005-0000-0000-0000E3550000}"/>
    <cellStyle name="Normal 4 4 2 3 4 4 2 2" xfId="19860" xr:uid="{00000000-0005-0000-0000-0000E4550000}"/>
    <cellStyle name="Normal 4 4 2 3 4 4 2 2 2" xfId="40046" xr:uid="{00000000-0005-0000-0000-0000E5550000}"/>
    <cellStyle name="Normal 4 4 2 3 4 4 2 3" xfId="29954" xr:uid="{00000000-0005-0000-0000-0000E6550000}"/>
    <cellStyle name="Normal 4 4 2 3 4 4 3" xfId="14814" xr:uid="{00000000-0005-0000-0000-0000E7550000}"/>
    <cellStyle name="Normal 4 4 2 3 4 4 3 2" xfId="35000" xr:uid="{00000000-0005-0000-0000-0000E8550000}"/>
    <cellStyle name="Normal 4 4 2 3 4 4 4" xfId="24908" xr:uid="{00000000-0005-0000-0000-0000E9550000}"/>
    <cellStyle name="Normal 4 4 2 3 4 5" xfId="6008" xr:uid="{00000000-0005-0000-0000-0000EA550000}"/>
    <cellStyle name="Normal 4 4 2 3 4 5 2" xfId="16100" xr:uid="{00000000-0005-0000-0000-0000EB550000}"/>
    <cellStyle name="Normal 4 4 2 3 4 5 2 2" xfId="36286" xr:uid="{00000000-0005-0000-0000-0000EC550000}"/>
    <cellStyle name="Normal 4 4 2 3 4 5 3" xfId="26194" xr:uid="{00000000-0005-0000-0000-0000ED550000}"/>
    <cellStyle name="Normal 4 4 2 3 4 6" xfId="11054" xr:uid="{00000000-0005-0000-0000-0000EE550000}"/>
    <cellStyle name="Normal 4 4 2 3 4 6 2" xfId="31240" xr:uid="{00000000-0005-0000-0000-0000EF550000}"/>
    <cellStyle name="Normal 4 4 2 3 4 7" xfId="21148" xr:uid="{00000000-0005-0000-0000-0000F0550000}"/>
    <cellStyle name="Normal 4 4 2 3 5" xfId="1024" xr:uid="{00000000-0005-0000-0000-0000F1550000}"/>
    <cellStyle name="Normal 4 4 2 3 5 2" xfId="3607" xr:uid="{00000000-0005-0000-0000-0000F2550000}"/>
    <cellStyle name="Normal 4 4 2 3 5 2 2" xfId="8653" xr:uid="{00000000-0005-0000-0000-0000F3550000}"/>
    <cellStyle name="Normal 4 4 2 3 5 2 2 2" xfId="18745" xr:uid="{00000000-0005-0000-0000-0000F4550000}"/>
    <cellStyle name="Normal 4 4 2 3 5 2 2 2 2" xfId="38931" xr:uid="{00000000-0005-0000-0000-0000F5550000}"/>
    <cellStyle name="Normal 4 4 2 3 5 2 2 3" xfId="28839" xr:uid="{00000000-0005-0000-0000-0000F6550000}"/>
    <cellStyle name="Normal 4 4 2 3 5 2 3" xfId="13699" xr:uid="{00000000-0005-0000-0000-0000F7550000}"/>
    <cellStyle name="Normal 4 4 2 3 5 2 3 2" xfId="33885" xr:uid="{00000000-0005-0000-0000-0000F8550000}"/>
    <cellStyle name="Normal 4 4 2 3 5 2 4" xfId="23793" xr:uid="{00000000-0005-0000-0000-0000F9550000}"/>
    <cellStyle name="Normal 4 4 2 3 5 3" xfId="2320" xr:uid="{00000000-0005-0000-0000-0000FA550000}"/>
    <cellStyle name="Normal 4 4 2 3 5 3 2" xfId="7366" xr:uid="{00000000-0005-0000-0000-0000FB550000}"/>
    <cellStyle name="Normal 4 4 2 3 5 3 2 2" xfId="17458" xr:uid="{00000000-0005-0000-0000-0000FC550000}"/>
    <cellStyle name="Normal 4 4 2 3 5 3 2 2 2" xfId="37644" xr:uid="{00000000-0005-0000-0000-0000FD550000}"/>
    <cellStyle name="Normal 4 4 2 3 5 3 2 3" xfId="27552" xr:uid="{00000000-0005-0000-0000-0000FE550000}"/>
    <cellStyle name="Normal 4 4 2 3 5 3 3" xfId="12412" xr:uid="{00000000-0005-0000-0000-0000FF550000}"/>
    <cellStyle name="Normal 4 4 2 3 5 3 3 2" xfId="32598" xr:uid="{00000000-0005-0000-0000-000000560000}"/>
    <cellStyle name="Normal 4 4 2 3 5 3 4" xfId="22506" xr:uid="{00000000-0005-0000-0000-000001560000}"/>
    <cellStyle name="Normal 4 4 2 3 5 4" xfId="4793" xr:uid="{00000000-0005-0000-0000-000002560000}"/>
    <cellStyle name="Normal 4 4 2 3 5 4 2" xfId="9839" xr:uid="{00000000-0005-0000-0000-000003560000}"/>
    <cellStyle name="Normal 4 4 2 3 5 4 2 2" xfId="19931" xr:uid="{00000000-0005-0000-0000-000004560000}"/>
    <cellStyle name="Normal 4 4 2 3 5 4 2 2 2" xfId="40117" xr:uid="{00000000-0005-0000-0000-000005560000}"/>
    <cellStyle name="Normal 4 4 2 3 5 4 2 3" xfId="30025" xr:uid="{00000000-0005-0000-0000-000006560000}"/>
    <cellStyle name="Normal 4 4 2 3 5 4 3" xfId="14885" xr:uid="{00000000-0005-0000-0000-000007560000}"/>
    <cellStyle name="Normal 4 4 2 3 5 4 3 2" xfId="35071" xr:uid="{00000000-0005-0000-0000-000008560000}"/>
    <cellStyle name="Normal 4 4 2 3 5 4 4" xfId="24979" xr:uid="{00000000-0005-0000-0000-000009560000}"/>
    <cellStyle name="Normal 4 4 2 3 5 5" xfId="6079" xr:uid="{00000000-0005-0000-0000-00000A560000}"/>
    <cellStyle name="Normal 4 4 2 3 5 5 2" xfId="16171" xr:uid="{00000000-0005-0000-0000-00000B560000}"/>
    <cellStyle name="Normal 4 4 2 3 5 5 2 2" xfId="36357" xr:uid="{00000000-0005-0000-0000-00000C560000}"/>
    <cellStyle name="Normal 4 4 2 3 5 5 3" xfId="26265" xr:uid="{00000000-0005-0000-0000-00000D560000}"/>
    <cellStyle name="Normal 4 4 2 3 5 6" xfId="11125" xr:uid="{00000000-0005-0000-0000-00000E560000}"/>
    <cellStyle name="Normal 4 4 2 3 5 6 2" xfId="31311" xr:uid="{00000000-0005-0000-0000-00000F560000}"/>
    <cellStyle name="Normal 4 4 2 3 5 7" xfId="21219" xr:uid="{00000000-0005-0000-0000-000010560000}"/>
    <cellStyle name="Normal 4 4 2 3 6" xfId="1097" xr:uid="{00000000-0005-0000-0000-000011560000}"/>
    <cellStyle name="Normal 4 4 2 3 6 2" xfId="3679" xr:uid="{00000000-0005-0000-0000-000012560000}"/>
    <cellStyle name="Normal 4 4 2 3 6 2 2" xfId="8725" xr:uid="{00000000-0005-0000-0000-000013560000}"/>
    <cellStyle name="Normal 4 4 2 3 6 2 2 2" xfId="18817" xr:uid="{00000000-0005-0000-0000-000014560000}"/>
    <cellStyle name="Normal 4 4 2 3 6 2 2 2 2" xfId="39003" xr:uid="{00000000-0005-0000-0000-000015560000}"/>
    <cellStyle name="Normal 4 4 2 3 6 2 2 3" xfId="28911" xr:uid="{00000000-0005-0000-0000-000016560000}"/>
    <cellStyle name="Normal 4 4 2 3 6 2 3" xfId="13771" xr:uid="{00000000-0005-0000-0000-000017560000}"/>
    <cellStyle name="Normal 4 4 2 3 6 2 3 2" xfId="33957" xr:uid="{00000000-0005-0000-0000-000018560000}"/>
    <cellStyle name="Normal 4 4 2 3 6 2 4" xfId="23865" xr:uid="{00000000-0005-0000-0000-000019560000}"/>
    <cellStyle name="Normal 4 4 2 3 6 3" xfId="2392" xr:uid="{00000000-0005-0000-0000-00001A560000}"/>
    <cellStyle name="Normal 4 4 2 3 6 3 2" xfId="7438" xr:uid="{00000000-0005-0000-0000-00001B560000}"/>
    <cellStyle name="Normal 4 4 2 3 6 3 2 2" xfId="17530" xr:uid="{00000000-0005-0000-0000-00001C560000}"/>
    <cellStyle name="Normal 4 4 2 3 6 3 2 2 2" xfId="37716" xr:uid="{00000000-0005-0000-0000-00001D560000}"/>
    <cellStyle name="Normal 4 4 2 3 6 3 2 3" xfId="27624" xr:uid="{00000000-0005-0000-0000-00001E560000}"/>
    <cellStyle name="Normal 4 4 2 3 6 3 3" xfId="12484" xr:uid="{00000000-0005-0000-0000-00001F560000}"/>
    <cellStyle name="Normal 4 4 2 3 6 3 3 2" xfId="32670" xr:uid="{00000000-0005-0000-0000-000020560000}"/>
    <cellStyle name="Normal 4 4 2 3 6 3 4" xfId="22578" xr:uid="{00000000-0005-0000-0000-000021560000}"/>
    <cellStyle name="Normal 4 4 2 3 6 4" xfId="4865" xr:uid="{00000000-0005-0000-0000-000022560000}"/>
    <cellStyle name="Normal 4 4 2 3 6 4 2" xfId="9911" xr:uid="{00000000-0005-0000-0000-000023560000}"/>
    <cellStyle name="Normal 4 4 2 3 6 4 2 2" xfId="20003" xr:uid="{00000000-0005-0000-0000-000024560000}"/>
    <cellStyle name="Normal 4 4 2 3 6 4 2 2 2" xfId="40189" xr:uid="{00000000-0005-0000-0000-000025560000}"/>
    <cellStyle name="Normal 4 4 2 3 6 4 2 3" xfId="30097" xr:uid="{00000000-0005-0000-0000-000026560000}"/>
    <cellStyle name="Normal 4 4 2 3 6 4 3" xfId="14957" xr:uid="{00000000-0005-0000-0000-000027560000}"/>
    <cellStyle name="Normal 4 4 2 3 6 4 3 2" xfId="35143" xr:uid="{00000000-0005-0000-0000-000028560000}"/>
    <cellStyle name="Normal 4 4 2 3 6 4 4" xfId="25051" xr:uid="{00000000-0005-0000-0000-000029560000}"/>
    <cellStyle name="Normal 4 4 2 3 6 5" xfId="6151" xr:uid="{00000000-0005-0000-0000-00002A560000}"/>
    <cellStyle name="Normal 4 4 2 3 6 5 2" xfId="16243" xr:uid="{00000000-0005-0000-0000-00002B560000}"/>
    <cellStyle name="Normal 4 4 2 3 6 5 2 2" xfId="36429" xr:uid="{00000000-0005-0000-0000-00002C560000}"/>
    <cellStyle name="Normal 4 4 2 3 6 5 3" xfId="26337" xr:uid="{00000000-0005-0000-0000-00002D560000}"/>
    <cellStyle name="Normal 4 4 2 3 6 6" xfId="11197" xr:uid="{00000000-0005-0000-0000-00002E560000}"/>
    <cellStyle name="Normal 4 4 2 3 6 6 2" xfId="31383" xr:uid="{00000000-0005-0000-0000-00002F560000}"/>
    <cellStyle name="Normal 4 4 2 3 6 7" xfId="21291" xr:uid="{00000000-0005-0000-0000-000030560000}"/>
    <cellStyle name="Normal 4 4 2 3 7" xfId="1182" xr:uid="{00000000-0005-0000-0000-000031560000}"/>
    <cellStyle name="Normal 4 4 2 3 7 2" xfId="3762" xr:uid="{00000000-0005-0000-0000-000032560000}"/>
    <cellStyle name="Normal 4 4 2 3 7 2 2" xfId="8808" xr:uid="{00000000-0005-0000-0000-000033560000}"/>
    <cellStyle name="Normal 4 4 2 3 7 2 2 2" xfId="18900" xr:uid="{00000000-0005-0000-0000-000034560000}"/>
    <cellStyle name="Normal 4 4 2 3 7 2 2 2 2" xfId="39086" xr:uid="{00000000-0005-0000-0000-000035560000}"/>
    <cellStyle name="Normal 4 4 2 3 7 2 2 3" xfId="28994" xr:uid="{00000000-0005-0000-0000-000036560000}"/>
    <cellStyle name="Normal 4 4 2 3 7 2 3" xfId="13854" xr:uid="{00000000-0005-0000-0000-000037560000}"/>
    <cellStyle name="Normal 4 4 2 3 7 2 3 2" xfId="34040" xr:uid="{00000000-0005-0000-0000-000038560000}"/>
    <cellStyle name="Normal 4 4 2 3 7 2 4" xfId="23948" xr:uid="{00000000-0005-0000-0000-000039560000}"/>
    <cellStyle name="Normal 4 4 2 3 7 3" xfId="2475" xr:uid="{00000000-0005-0000-0000-00003A560000}"/>
    <cellStyle name="Normal 4 4 2 3 7 3 2" xfId="7521" xr:uid="{00000000-0005-0000-0000-00003B560000}"/>
    <cellStyle name="Normal 4 4 2 3 7 3 2 2" xfId="17613" xr:uid="{00000000-0005-0000-0000-00003C560000}"/>
    <cellStyle name="Normal 4 4 2 3 7 3 2 2 2" xfId="37799" xr:uid="{00000000-0005-0000-0000-00003D560000}"/>
    <cellStyle name="Normal 4 4 2 3 7 3 2 3" xfId="27707" xr:uid="{00000000-0005-0000-0000-00003E560000}"/>
    <cellStyle name="Normal 4 4 2 3 7 3 3" xfId="12567" xr:uid="{00000000-0005-0000-0000-00003F560000}"/>
    <cellStyle name="Normal 4 4 2 3 7 3 3 2" xfId="32753" xr:uid="{00000000-0005-0000-0000-000040560000}"/>
    <cellStyle name="Normal 4 4 2 3 7 3 4" xfId="22661" xr:uid="{00000000-0005-0000-0000-000041560000}"/>
    <cellStyle name="Normal 4 4 2 3 7 4" xfId="4947" xr:uid="{00000000-0005-0000-0000-000042560000}"/>
    <cellStyle name="Normal 4 4 2 3 7 4 2" xfId="9993" xr:uid="{00000000-0005-0000-0000-000043560000}"/>
    <cellStyle name="Normal 4 4 2 3 7 4 2 2" xfId="20085" xr:uid="{00000000-0005-0000-0000-000044560000}"/>
    <cellStyle name="Normal 4 4 2 3 7 4 2 2 2" xfId="40271" xr:uid="{00000000-0005-0000-0000-000045560000}"/>
    <cellStyle name="Normal 4 4 2 3 7 4 2 3" xfId="30179" xr:uid="{00000000-0005-0000-0000-000046560000}"/>
    <cellStyle name="Normal 4 4 2 3 7 4 3" xfId="15039" xr:uid="{00000000-0005-0000-0000-000047560000}"/>
    <cellStyle name="Normal 4 4 2 3 7 4 3 2" xfId="35225" xr:uid="{00000000-0005-0000-0000-000048560000}"/>
    <cellStyle name="Normal 4 4 2 3 7 4 4" xfId="25133" xr:uid="{00000000-0005-0000-0000-000049560000}"/>
    <cellStyle name="Normal 4 4 2 3 7 5" xfId="6234" xr:uid="{00000000-0005-0000-0000-00004A560000}"/>
    <cellStyle name="Normal 4 4 2 3 7 5 2" xfId="16326" xr:uid="{00000000-0005-0000-0000-00004B560000}"/>
    <cellStyle name="Normal 4 4 2 3 7 5 2 2" xfId="36512" xr:uid="{00000000-0005-0000-0000-00004C560000}"/>
    <cellStyle name="Normal 4 4 2 3 7 5 3" xfId="26420" xr:uid="{00000000-0005-0000-0000-00004D560000}"/>
    <cellStyle name="Normal 4 4 2 3 7 6" xfId="11280" xr:uid="{00000000-0005-0000-0000-00004E560000}"/>
    <cellStyle name="Normal 4 4 2 3 7 6 2" xfId="31466" xr:uid="{00000000-0005-0000-0000-00004F560000}"/>
    <cellStyle name="Normal 4 4 2 3 7 7" xfId="21374" xr:uid="{00000000-0005-0000-0000-000050560000}"/>
    <cellStyle name="Normal 4 4 2 3 8" xfId="1254" xr:uid="{00000000-0005-0000-0000-000051560000}"/>
    <cellStyle name="Normal 4 4 2 3 8 2" xfId="3834" xr:uid="{00000000-0005-0000-0000-000052560000}"/>
    <cellStyle name="Normal 4 4 2 3 8 2 2" xfId="8880" xr:uid="{00000000-0005-0000-0000-000053560000}"/>
    <cellStyle name="Normal 4 4 2 3 8 2 2 2" xfId="18972" xr:uid="{00000000-0005-0000-0000-000054560000}"/>
    <cellStyle name="Normal 4 4 2 3 8 2 2 2 2" xfId="39158" xr:uid="{00000000-0005-0000-0000-000055560000}"/>
    <cellStyle name="Normal 4 4 2 3 8 2 2 3" xfId="29066" xr:uid="{00000000-0005-0000-0000-000056560000}"/>
    <cellStyle name="Normal 4 4 2 3 8 2 3" xfId="13926" xr:uid="{00000000-0005-0000-0000-000057560000}"/>
    <cellStyle name="Normal 4 4 2 3 8 2 3 2" xfId="34112" xr:uid="{00000000-0005-0000-0000-000058560000}"/>
    <cellStyle name="Normal 4 4 2 3 8 2 4" xfId="24020" xr:uid="{00000000-0005-0000-0000-000059560000}"/>
    <cellStyle name="Normal 4 4 2 3 8 3" xfId="2547" xr:uid="{00000000-0005-0000-0000-00005A560000}"/>
    <cellStyle name="Normal 4 4 2 3 8 3 2" xfId="7593" xr:uid="{00000000-0005-0000-0000-00005B560000}"/>
    <cellStyle name="Normal 4 4 2 3 8 3 2 2" xfId="17685" xr:uid="{00000000-0005-0000-0000-00005C560000}"/>
    <cellStyle name="Normal 4 4 2 3 8 3 2 2 2" xfId="37871" xr:uid="{00000000-0005-0000-0000-00005D560000}"/>
    <cellStyle name="Normal 4 4 2 3 8 3 2 3" xfId="27779" xr:uid="{00000000-0005-0000-0000-00005E560000}"/>
    <cellStyle name="Normal 4 4 2 3 8 3 3" xfId="12639" xr:uid="{00000000-0005-0000-0000-00005F560000}"/>
    <cellStyle name="Normal 4 4 2 3 8 3 3 2" xfId="32825" xr:uid="{00000000-0005-0000-0000-000060560000}"/>
    <cellStyle name="Normal 4 4 2 3 8 3 4" xfId="22733" xr:uid="{00000000-0005-0000-0000-000061560000}"/>
    <cellStyle name="Normal 4 4 2 3 8 4" xfId="5019" xr:uid="{00000000-0005-0000-0000-000062560000}"/>
    <cellStyle name="Normal 4 4 2 3 8 4 2" xfId="10065" xr:uid="{00000000-0005-0000-0000-000063560000}"/>
    <cellStyle name="Normal 4 4 2 3 8 4 2 2" xfId="20157" xr:uid="{00000000-0005-0000-0000-000064560000}"/>
    <cellStyle name="Normal 4 4 2 3 8 4 2 2 2" xfId="40343" xr:uid="{00000000-0005-0000-0000-000065560000}"/>
    <cellStyle name="Normal 4 4 2 3 8 4 2 3" xfId="30251" xr:uid="{00000000-0005-0000-0000-000066560000}"/>
    <cellStyle name="Normal 4 4 2 3 8 4 3" xfId="15111" xr:uid="{00000000-0005-0000-0000-000067560000}"/>
    <cellStyle name="Normal 4 4 2 3 8 4 3 2" xfId="35297" xr:uid="{00000000-0005-0000-0000-000068560000}"/>
    <cellStyle name="Normal 4 4 2 3 8 4 4" xfId="25205" xr:uid="{00000000-0005-0000-0000-000069560000}"/>
    <cellStyle name="Normal 4 4 2 3 8 5" xfId="6306" xr:uid="{00000000-0005-0000-0000-00006A560000}"/>
    <cellStyle name="Normal 4 4 2 3 8 5 2" xfId="16398" xr:uid="{00000000-0005-0000-0000-00006B560000}"/>
    <cellStyle name="Normal 4 4 2 3 8 5 2 2" xfId="36584" xr:uid="{00000000-0005-0000-0000-00006C560000}"/>
    <cellStyle name="Normal 4 4 2 3 8 5 3" xfId="26492" xr:uid="{00000000-0005-0000-0000-00006D560000}"/>
    <cellStyle name="Normal 4 4 2 3 8 6" xfId="11352" xr:uid="{00000000-0005-0000-0000-00006E560000}"/>
    <cellStyle name="Normal 4 4 2 3 8 6 2" xfId="31538" xr:uid="{00000000-0005-0000-0000-00006F560000}"/>
    <cellStyle name="Normal 4 4 2 3 8 7" xfId="21446" xr:uid="{00000000-0005-0000-0000-000070560000}"/>
    <cellStyle name="Normal 4 4 2 3 9" xfId="1327" xr:uid="{00000000-0005-0000-0000-000071560000}"/>
    <cellStyle name="Normal 4 4 2 3 9 2" xfId="3906" xr:uid="{00000000-0005-0000-0000-000072560000}"/>
    <cellStyle name="Normal 4 4 2 3 9 2 2" xfId="8952" xr:uid="{00000000-0005-0000-0000-000073560000}"/>
    <cellStyle name="Normal 4 4 2 3 9 2 2 2" xfId="19044" xr:uid="{00000000-0005-0000-0000-000074560000}"/>
    <cellStyle name="Normal 4 4 2 3 9 2 2 2 2" xfId="39230" xr:uid="{00000000-0005-0000-0000-000075560000}"/>
    <cellStyle name="Normal 4 4 2 3 9 2 2 3" xfId="29138" xr:uid="{00000000-0005-0000-0000-000076560000}"/>
    <cellStyle name="Normal 4 4 2 3 9 2 3" xfId="13998" xr:uid="{00000000-0005-0000-0000-000077560000}"/>
    <cellStyle name="Normal 4 4 2 3 9 2 3 2" xfId="34184" xr:uid="{00000000-0005-0000-0000-000078560000}"/>
    <cellStyle name="Normal 4 4 2 3 9 2 4" xfId="24092" xr:uid="{00000000-0005-0000-0000-000079560000}"/>
    <cellStyle name="Normal 4 4 2 3 9 3" xfId="2619" xr:uid="{00000000-0005-0000-0000-00007A560000}"/>
    <cellStyle name="Normal 4 4 2 3 9 3 2" xfId="7665" xr:uid="{00000000-0005-0000-0000-00007B560000}"/>
    <cellStyle name="Normal 4 4 2 3 9 3 2 2" xfId="17757" xr:uid="{00000000-0005-0000-0000-00007C560000}"/>
    <cellStyle name="Normal 4 4 2 3 9 3 2 2 2" xfId="37943" xr:uid="{00000000-0005-0000-0000-00007D560000}"/>
    <cellStyle name="Normal 4 4 2 3 9 3 2 3" xfId="27851" xr:uid="{00000000-0005-0000-0000-00007E560000}"/>
    <cellStyle name="Normal 4 4 2 3 9 3 3" xfId="12711" xr:uid="{00000000-0005-0000-0000-00007F560000}"/>
    <cellStyle name="Normal 4 4 2 3 9 3 3 2" xfId="32897" xr:uid="{00000000-0005-0000-0000-000080560000}"/>
    <cellStyle name="Normal 4 4 2 3 9 3 4" xfId="22805" xr:uid="{00000000-0005-0000-0000-000081560000}"/>
    <cellStyle name="Normal 4 4 2 3 9 4" xfId="5091" xr:uid="{00000000-0005-0000-0000-000082560000}"/>
    <cellStyle name="Normal 4 4 2 3 9 4 2" xfId="10137" xr:uid="{00000000-0005-0000-0000-000083560000}"/>
    <cellStyle name="Normal 4 4 2 3 9 4 2 2" xfId="20229" xr:uid="{00000000-0005-0000-0000-000084560000}"/>
    <cellStyle name="Normal 4 4 2 3 9 4 2 2 2" xfId="40415" xr:uid="{00000000-0005-0000-0000-000085560000}"/>
    <cellStyle name="Normal 4 4 2 3 9 4 2 3" xfId="30323" xr:uid="{00000000-0005-0000-0000-000086560000}"/>
    <cellStyle name="Normal 4 4 2 3 9 4 3" xfId="15183" xr:uid="{00000000-0005-0000-0000-000087560000}"/>
    <cellStyle name="Normal 4 4 2 3 9 4 3 2" xfId="35369" xr:uid="{00000000-0005-0000-0000-000088560000}"/>
    <cellStyle name="Normal 4 4 2 3 9 4 4" xfId="25277" xr:uid="{00000000-0005-0000-0000-000089560000}"/>
    <cellStyle name="Normal 4 4 2 3 9 5" xfId="6378" xr:uid="{00000000-0005-0000-0000-00008A560000}"/>
    <cellStyle name="Normal 4 4 2 3 9 5 2" xfId="16470" xr:uid="{00000000-0005-0000-0000-00008B560000}"/>
    <cellStyle name="Normal 4 4 2 3 9 5 2 2" xfId="36656" xr:uid="{00000000-0005-0000-0000-00008C560000}"/>
    <cellStyle name="Normal 4 4 2 3 9 5 3" xfId="26564" xr:uid="{00000000-0005-0000-0000-00008D560000}"/>
    <cellStyle name="Normal 4 4 2 3 9 6" xfId="11424" xr:uid="{00000000-0005-0000-0000-00008E560000}"/>
    <cellStyle name="Normal 4 4 2 3 9 6 2" xfId="31610" xr:uid="{00000000-0005-0000-0000-00008F560000}"/>
    <cellStyle name="Normal 4 4 2 3 9 7" xfId="21518" xr:uid="{00000000-0005-0000-0000-000090560000}"/>
    <cellStyle name="Normal 4 4 2 4" xfId="275" xr:uid="{00000000-0005-0000-0000-000091560000}"/>
    <cellStyle name="Normal 4 4 2 4 2" xfId="419" xr:uid="{00000000-0005-0000-0000-000092560000}"/>
    <cellStyle name="Normal 4 4 2 4 2 2" xfId="1511" xr:uid="{00000000-0005-0000-0000-000093560000}"/>
    <cellStyle name="Normal 4 4 2 4 2 2 2" xfId="4086" xr:uid="{00000000-0005-0000-0000-000094560000}"/>
    <cellStyle name="Normal 4 4 2 4 2 2 2 2" xfId="9132" xr:uid="{00000000-0005-0000-0000-000095560000}"/>
    <cellStyle name="Normal 4 4 2 4 2 2 2 2 2" xfId="19224" xr:uid="{00000000-0005-0000-0000-000096560000}"/>
    <cellStyle name="Normal 4 4 2 4 2 2 2 2 2 2" xfId="39410" xr:uid="{00000000-0005-0000-0000-000097560000}"/>
    <cellStyle name="Normal 4 4 2 4 2 2 2 2 3" xfId="29318" xr:uid="{00000000-0005-0000-0000-000098560000}"/>
    <cellStyle name="Normal 4 4 2 4 2 2 2 3" xfId="14178" xr:uid="{00000000-0005-0000-0000-000099560000}"/>
    <cellStyle name="Normal 4 4 2 4 2 2 2 3 2" xfId="34364" xr:uid="{00000000-0005-0000-0000-00009A560000}"/>
    <cellStyle name="Normal 4 4 2 4 2 2 2 4" xfId="24272" xr:uid="{00000000-0005-0000-0000-00009B560000}"/>
    <cellStyle name="Normal 4 4 2 4 2 2 3" xfId="2799" xr:uid="{00000000-0005-0000-0000-00009C560000}"/>
    <cellStyle name="Normal 4 4 2 4 2 2 3 2" xfId="7845" xr:uid="{00000000-0005-0000-0000-00009D560000}"/>
    <cellStyle name="Normal 4 4 2 4 2 2 3 2 2" xfId="17937" xr:uid="{00000000-0005-0000-0000-00009E560000}"/>
    <cellStyle name="Normal 4 4 2 4 2 2 3 2 2 2" xfId="38123" xr:uid="{00000000-0005-0000-0000-00009F560000}"/>
    <cellStyle name="Normal 4 4 2 4 2 2 3 2 3" xfId="28031" xr:uid="{00000000-0005-0000-0000-0000A0560000}"/>
    <cellStyle name="Normal 4 4 2 4 2 2 3 3" xfId="12891" xr:uid="{00000000-0005-0000-0000-0000A1560000}"/>
    <cellStyle name="Normal 4 4 2 4 2 2 3 3 2" xfId="33077" xr:uid="{00000000-0005-0000-0000-0000A2560000}"/>
    <cellStyle name="Normal 4 4 2 4 2 2 3 4" xfId="22985" xr:uid="{00000000-0005-0000-0000-0000A3560000}"/>
    <cellStyle name="Normal 4 4 2 4 2 2 4" xfId="5271" xr:uid="{00000000-0005-0000-0000-0000A4560000}"/>
    <cellStyle name="Normal 4 4 2 4 2 2 4 2" xfId="10317" xr:uid="{00000000-0005-0000-0000-0000A5560000}"/>
    <cellStyle name="Normal 4 4 2 4 2 2 4 2 2" xfId="20409" xr:uid="{00000000-0005-0000-0000-0000A6560000}"/>
    <cellStyle name="Normal 4 4 2 4 2 2 4 2 2 2" xfId="40595" xr:uid="{00000000-0005-0000-0000-0000A7560000}"/>
    <cellStyle name="Normal 4 4 2 4 2 2 4 2 3" xfId="30503" xr:uid="{00000000-0005-0000-0000-0000A8560000}"/>
    <cellStyle name="Normal 4 4 2 4 2 2 4 3" xfId="15363" xr:uid="{00000000-0005-0000-0000-0000A9560000}"/>
    <cellStyle name="Normal 4 4 2 4 2 2 4 3 2" xfId="35549" xr:uid="{00000000-0005-0000-0000-0000AA560000}"/>
    <cellStyle name="Normal 4 4 2 4 2 2 4 4" xfId="25457" xr:uid="{00000000-0005-0000-0000-0000AB560000}"/>
    <cellStyle name="Normal 4 4 2 4 2 2 5" xfId="6558" xr:uid="{00000000-0005-0000-0000-0000AC560000}"/>
    <cellStyle name="Normal 4 4 2 4 2 2 5 2" xfId="16650" xr:uid="{00000000-0005-0000-0000-0000AD560000}"/>
    <cellStyle name="Normal 4 4 2 4 2 2 5 2 2" xfId="36836" xr:uid="{00000000-0005-0000-0000-0000AE560000}"/>
    <cellStyle name="Normal 4 4 2 4 2 2 5 3" xfId="26744" xr:uid="{00000000-0005-0000-0000-0000AF560000}"/>
    <cellStyle name="Normal 4 4 2 4 2 2 6" xfId="11604" xr:uid="{00000000-0005-0000-0000-0000B0560000}"/>
    <cellStyle name="Normal 4 4 2 4 2 2 6 2" xfId="31790" xr:uid="{00000000-0005-0000-0000-0000B1560000}"/>
    <cellStyle name="Normal 4 4 2 4 2 2 7" xfId="21698" xr:uid="{00000000-0005-0000-0000-0000B2560000}"/>
    <cellStyle name="Normal 4 4 2 4 2 3" xfId="3124" xr:uid="{00000000-0005-0000-0000-0000B3560000}"/>
    <cellStyle name="Normal 4 4 2 4 2 3 2" xfId="8170" xr:uid="{00000000-0005-0000-0000-0000B4560000}"/>
    <cellStyle name="Normal 4 4 2 4 2 3 2 2" xfId="18262" xr:uid="{00000000-0005-0000-0000-0000B5560000}"/>
    <cellStyle name="Normal 4 4 2 4 2 3 2 2 2" xfId="38448" xr:uid="{00000000-0005-0000-0000-0000B6560000}"/>
    <cellStyle name="Normal 4 4 2 4 2 3 2 3" xfId="28356" xr:uid="{00000000-0005-0000-0000-0000B7560000}"/>
    <cellStyle name="Normal 4 4 2 4 2 3 3" xfId="13216" xr:uid="{00000000-0005-0000-0000-0000B8560000}"/>
    <cellStyle name="Normal 4 4 2 4 2 3 3 2" xfId="33402" xr:uid="{00000000-0005-0000-0000-0000B9560000}"/>
    <cellStyle name="Normal 4 4 2 4 2 3 4" xfId="23310" xr:uid="{00000000-0005-0000-0000-0000BA560000}"/>
    <cellStyle name="Normal 4 4 2 4 2 4" xfId="1837" xr:uid="{00000000-0005-0000-0000-0000BB560000}"/>
    <cellStyle name="Normal 4 4 2 4 2 4 2" xfId="6883" xr:uid="{00000000-0005-0000-0000-0000BC560000}"/>
    <cellStyle name="Normal 4 4 2 4 2 4 2 2" xfId="16975" xr:uid="{00000000-0005-0000-0000-0000BD560000}"/>
    <cellStyle name="Normal 4 4 2 4 2 4 2 2 2" xfId="37161" xr:uid="{00000000-0005-0000-0000-0000BE560000}"/>
    <cellStyle name="Normal 4 4 2 4 2 4 2 3" xfId="27069" xr:uid="{00000000-0005-0000-0000-0000BF560000}"/>
    <cellStyle name="Normal 4 4 2 4 2 4 3" xfId="11929" xr:uid="{00000000-0005-0000-0000-0000C0560000}"/>
    <cellStyle name="Normal 4 4 2 4 2 4 3 2" xfId="32115" xr:uid="{00000000-0005-0000-0000-0000C1560000}"/>
    <cellStyle name="Normal 4 4 2 4 2 4 4" xfId="22023" xr:uid="{00000000-0005-0000-0000-0000C2560000}"/>
    <cellStyle name="Normal 4 4 2 4 2 5" xfId="4375" xr:uid="{00000000-0005-0000-0000-0000C3560000}"/>
    <cellStyle name="Normal 4 4 2 4 2 5 2" xfId="9421" xr:uid="{00000000-0005-0000-0000-0000C4560000}"/>
    <cellStyle name="Normal 4 4 2 4 2 5 2 2" xfId="19513" xr:uid="{00000000-0005-0000-0000-0000C5560000}"/>
    <cellStyle name="Normal 4 4 2 4 2 5 2 2 2" xfId="39699" xr:uid="{00000000-0005-0000-0000-0000C6560000}"/>
    <cellStyle name="Normal 4 4 2 4 2 5 2 3" xfId="29607" xr:uid="{00000000-0005-0000-0000-0000C7560000}"/>
    <cellStyle name="Normal 4 4 2 4 2 5 3" xfId="14467" xr:uid="{00000000-0005-0000-0000-0000C8560000}"/>
    <cellStyle name="Normal 4 4 2 4 2 5 3 2" xfId="34653" xr:uid="{00000000-0005-0000-0000-0000C9560000}"/>
    <cellStyle name="Normal 4 4 2 4 2 5 4" xfId="24561" xr:uid="{00000000-0005-0000-0000-0000CA560000}"/>
    <cellStyle name="Normal 4 4 2 4 2 6" xfId="5596" xr:uid="{00000000-0005-0000-0000-0000CB560000}"/>
    <cellStyle name="Normal 4 4 2 4 2 6 2" xfId="15688" xr:uid="{00000000-0005-0000-0000-0000CC560000}"/>
    <cellStyle name="Normal 4 4 2 4 2 6 2 2" xfId="35874" xr:uid="{00000000-0005-0000-0000-0000CD560000}"/>
    <cellStyle name="Normal 4 4 2 4 2 6 3" xfId="25782" xr:uid="{00000000-0005-0000-0000-0000CE560000}"/>
    <cellStyle name="Normal 4 4 2 4 2 7" xfId="10642" xr:uid="{00000000-0005-0000-0000-0000CF560000}"/>
    <cellStyle name="Normal 4 4 2 4 2 7 2" xfId="30828" xr:uid="{00000000-0005-0000-0000-0000D0560000}"/>
    <cellStyle name="Normal 4 4 2 4 2 8" xfId="20736" xr:uid="{00000000-0005-0000-0000-0000D1560000}"/>
    <cellStyle name="Normal 4 4 2 4 3" xfId="767" xr:uid="{00000000-0005-0000-0000-0000D2560000}"/>
    <cellStyle name="Normal 4 4 2 4 3 2" xfId="3354" xr:uid="{00000000-0005-0000-0000-0000D3560000}"/>
    <cellStyle name="Normal 4 4 2 4 3 2 2" xfId="8400" xr:uid="{00000000-0005-0000-0000-0000D4560000}"/>
    <cellStyle name="Normal 4 4 2 4 3 2 2 2" xfId="18492" xr:uid="{00000000-0005-0000-0000-0000D5560000}"/>
    <cellStyle name="Normal 4 4 2 4 3 2 2 2 2" xfId="38678" xr:uid="{00000000-0005-0000-0000-0000D6560000}"/>
    <cellStyle name="Normal 4 4 2 4 3 2 2 3" xfId="28586" xr:uid="{00000000-0005-0000-0000-0000D7560000}"/>
    <cellStyle name="Normal 4 4 2 4 3 2 3" xfId="13446" xr:uid="{00000000-0005-0000-0000-0000D8560000}"/>
    <cellStyle name="Normal 4 4 2 4 3 2 3 2" xfId="33632" xr:uid="{00000000-0005-0000-0000-0000D9560000}"/>
    <cellStyle name="Normal 4 4 2 4 3 2 4" xfId="23540" xr:uid="{00000000-0005-0000-0000-0000DA560000}"/>
    <cellStyle name="Normal 4 4 2 4 3 3" xfId="2067" xr:uid="{00000000-0005-0000-0000-0000DB560000}"/>
    <cellStyle name="Normal 4 4 2 4 3 3 2" xfId="7113" xr:uid="{00000000-0005-0000-0000-0000DC560000}"/>
    <cellStyle name="Normal 4 4 2 4 3 3 2 2" xfId="17205" xr:uid="{00000000-0005-0000-0000-0000DD560000}"/>
    <cellStyle name="Normal 4 4 2 4 3 3 2 2 2" xfId="37391" xr:uid="{00000000-0005-0000-0000-0000DE560000}"/>
    <cellStyle name="Normal 4 4 2 4 3 3 2 3" xfId="27299" xr:uid="{00000000-0005-0000-0000-0000DF560000}"/>
    <cellStyle name="Normal 4 4 2 4 3 3 3" xfId="12159" xr:uid="{00000000-0005-0000-0000-0000E0560000}"/>
    <cellStyle name="Normal 4 4 2 4 3 3 3 2" xfId="32345" xr:uid="{00000000-0005-0000-0000-0000E1560000}"/>
    <cellStyle name="Normal 4 4 2 4 3 3 4" xfId="22253" xr:uid="{00000000-0005-0000-0000-0000E2560000}"/>
    <cellStyle name="Normal 4 4 2 4 3 4" xfId="4540" xr:uid="{00000000-0005-0000-0000-0000E3560000}"/>
    <cellStyle name="Normal 4 4 2 4 3 4 2" xfId="9586" xr:uid="{00000000-0005-0000-0000-0000E4560000}"/>
    <cellStyle name="Normal 4 4 2 4 3 4 2 2" xfId="19678" xr:uid="{00000000-0005-0000-0000-0000E5560000}"/>
    <cellStyle name="Normal 4 4 2 4 3 4 2 2 2" xfId="39864" xr:uid="{00000000-0005-0000-0000-0000E6560000}"/>
    <cellStyle name="Normal 4 4 2 4 3 4 2 3" xfId="29772" xr:uid="{00000000-0005-0000-0000-0000E7560000}"/>
    <cellStyle name="Normal 4 4 2 4 3 4 3" xfId="14632" xr:uid="{00000000-0005-0000-0000-0000E8560000}"/>
    <cellStyle name="Normal 4 4 2 4 3 4 3 2" xfId="34818" xr:uid="{00000000-0005-0000-0000-0000E9560000}"/>
    <cellStyle name="Normal 4 4 2 4 3 4 4" xfId="24726" xr:uid="{00000000-0005-0000-0000-0000EA560000}"/>
    <cellStyle name="Normal 4 4 2 4 3 5" xfId="5826" xr:uid="{00000000-0005-0000-0000-0000EB560000}"/>
    <cellStyle name="Normal 4 4 2 4 3 5 2" xfId="15918" xr:uid="{00000000-0005-0000-0000-0000EC560000}"/>
    <cellStyle name="Normal 4 4 2 4 3 5 2 2" xfId="36104" xr:uid="{00000000-0005-0000-0000-0000ED560000}"/>
    <cellStyle name="Normal 4 4 2 4 3 5 3" xfId="26012" xr:uid="{00000000-0005-0000-0000-0000EE560000}"/>
    <cellStyle name="Normal 4 4 2 4 3 6" xfId="10872" xr:uid="{00000000-0005-0000-0000-0000EF560000}"/>
    <cellStyle name="Normal 4 4 2 4 3 6 2" xfId="31058" xr:uid="{00000000-0005-0000-0000-0000F0560000}"/>
    <cellStyle name="Normal 4 4 2 4 3 7" xfId="20966" xr:uid="{00000000-0005-0000-0000-0000F1560000}"/>
    <cellStyle name="Normal 4 4 2 4 4" xfId="2980" xr:uid="{00000000-0005-0000-0000-0000F2560000}"/>
    <cellStyle name="Normal 4 4 2 4 4 2" xfId="8026" xr:uid="{00000000-0005-0000-0000-0000F3560000}"/>
    <cellStyle name="Normal 4 4 2 4 4 2 2" xfId="18118" xr:uid="{00000000-0005-0000-0000-0000F4560000}"/>
    <cellStyle name="Normal 4 4 2 4 4 2 2 2" xfId="38304" xr:uid="{00000000-0005-0000-0000-0000F5560000}"/>
    <cellStyle name="Normal 4 4 2 4 4 2 3" xfId="28212" xr:uid="{00000000-0005-0000-0000-0000F6560000}"/>
    <cellStyle name="Normal 4 4 2 4 4 3" xfId="13072" xr:uid="{00000000-0005-0000-0000-0000F7560000}"/>
    <cellStyle name="Normal 4 4 2 4 4 3 2" xfId="33258" xr:uid="{00000000-0005-0000-0000-0000F8560000}"/>
    <cellStyle name="Normal 4 4 2 4 4 4" xfId="23166" xr:uid="{00000000-0005-0000-0000-0000F9560000}"/>
    <cellStyle name="Normal 4 4 2 4 5" xfId="1693" xr:uid="{00000000-0005-0000-0000-0000FA560000}"/>
    <cellStyle name="Normal 4 4 2 4 5 2" xfId="6739" xr:uid="{00000000-0005-0000-0000-0000FB560000}"/>
    <cellStyle name="Normal 4 4 2 4 5 2 2" xfId="16831" xr:uid="{00000000-0005-0000-0000-0000FC560000}"/>
    <cellStyle name="Normal 4 4 2 4 5 2 2 2" xfId="37017" xr:uid="{00000000-0005-0000-0000-0000FD560000}"/>
    <cellStyle name="Normal 4 4 2 4 5 2 3" xfId="26925" xr:uid="{00000000-0005-0000-0000-0000FE560000}"/>
    <cellStyle name="Normal 4 4 2 4 5 3" xfId="11785" xr:uid="{00000000-0005-0000-0000-0000FF560000}"/>
    <cellStyle name="Normal 4 4 2 4 5 3 2" xfId="31971" xr:uid="{00000000-0005-0000-0000-000000570000}"/>
    <cellStyle name="Normal 4 4 2 4 5 4" xfId="21879" xr:uid="{00000000-0005-0000-0000-000001570000}"/>
    <cellStyle name="Normal 4 4 2 4 6" xfId="4231" xr:uid="{00000000-0005-0000-0000-000002570000}"/>
    <cellStyle name="Normal 4 4 2 4 6 2" xfId="9277" xr:uid="{00000000-0005-0000-0000-000003570000}"/>
    <cellStyle name="Normal 4 4 2 4 6 2 2" xfId="19369" xr:uid="{00000000-0005-0000-0000-000004570000}"/>
    <cellStyle name="Normal 4 4 2 4 6 2 2 2" xfId="39555" xr:uid="{00000000-0005-0000-0000-000005570000}"/>
    <cellStyle name="Normal 4 4 2 4 6 2 3" xfId="29463" xr:uid="{00000000-0005-0000-0000-000006570000}"/>
    <cellStyle name="Normal 4 4 2 4 6 3" xfId="14323" xr:uid="{00000000-0005-0000-0000-000007570000}"/>
    <cellStyle name="Normal 4 4 2 4 6 3 2" xfId="34509" xr:uid="{00000000-0005-0000-0000-000008570000}"/>
    <cellStyle name="Normal 4 4 2 4 6 4" xfId="24417" xr:uid="{00000000-0005-0000-0000-000009570000}"/>
    <cellStyle name="Normal 4 4 2 4 7" xfId="5452" xr:uid="{00000000-0005-0000-0000-00000A570000}"/>
    <cellStyle name="Normal 4 4 2 4 7 2" xfId="15544" xr:uid="{00000000-0005-0000-0000-00000B570000}"/>
    <cellStyle name="Normal 4 4 2 4 7 2 2" xfId="35730" xr:uid="{00000000-0005-0000-0000-00000C570000}"/>
    <cellStyle name="Normal 4 4 2 4 7 3" xfId="25638" xr:uid="{00000000-0005-0000-0000-00000D570000}"/>
    <cellStyle name="Normal 4 4 2 4 8" xfId="10498" xr:uid="{00000000-0005-0000-0000-00000E570000}"/>
    <cellStyle name="Normal 4 4 2 4 8 2" xfId="30684" xr:uid="{00000000-0005-0000-0000-00000F570000}"/>
    <cellStyle name="Normal 4 4 2 4 9" xfId="20592" xr:uid="{00000000-0005-0000-0000-000010570000}"/>
    <cellStyle name="Normal 4 4 2 5" xfId="347" xr:uid="{00000000-0005-0000-0000-000011570000}"/>
    <cellStyle name="Normal 4 4 2 5 2" xfId="841" xr:uid="{00000000-0005-0000-0000-000012570000}"/>
    <cellStyle name="Normal 4 4 2 5 2 2" xfId="3427" xr:uid="{00000000-0005-0000-0000-000013570000}"/>
    <cellStyle name="Normal 4 4 2 5 2 2 2" xfId="8473" xr:uid="{00000000-0005-0000-0000-000014570000}"/>
    <cellStyle name="Normal 4 4 2 5 2 2 2 2" xfId="18565" xr:uid="{00000000-0005-0000-0000-000015570000}"/>
    <cellStyle name="Normal 4 4 2 5 2 2 2 2 2" xfId="38751" xr:uid="{00000000-0005-0000-0000-000016570000}"/>
    <cellStyle name="Normal 4 4 2 5 2 2 2 3" xfId="28659" xr:uid="{00000000-0005-0000-0000-000017570000}"/>
    <cellStyle name="Normal 4 4 2 5 2 2 3" xfId="13519" xr:uid="{00000000-0005-0000-0000-000018570000}"/>
    <cellStyle name="Normal 4 4 2 5 2 2 3 2" xfId="33705" xr:uid="{00000000-0005-0000-0000-000019570000}"/>
    <cellStyle name="Normal 4 4 2 5 2 2 4" xfId="23613" xr:uid="{00000000-0005-0000-0000-00001A570000}"/>
    <cellStyle name="Normal 4 4 2 5 2 3" xfId="2140" xr:uid="{00000000-0005-0000-0000-00001B570000}"/>
    <cellStyle name="Normal 4 4 2 5 2 3 2" xfId="7186" xr:uid="{00000000-0005-0000-0000-00001C570000}"/>
    <cellStyle name="Normal 4 4 2 5 2 3 2 2" xfId="17278" xr:uid="{00000000-0005-0000-0000-00001D570000}"/>
    <cellStyle name="Normal 4 4 2 5 2 3 2 2 2" xfId="37464" xr:uid="{00000000-0005-0000-0000-00001E570000}"/>
    <cellStyle name="Normal 4 4 2 5 2 3 2 3" xfId="27372" xr:uid="{00000000-0005-0000-0000-00001F570000}"/>
    <cellStyle name="Normal 4 4 2 5 2 3 3" xfId="12232" xr:uid="{00000000-0005-0000-0000-000020570000}"/>
    <cellStyle name="Normal 4 4 2 5 2 3 3 2" xfId="32418" xr:uid="{00000000-0005-0000-0000-000021570000}"/>
    <cellStyle name="Normal 4 4 2 5 2 3 4" xfId="22326" xr:uid="{00000000-0005-0000-0000-000022570000}"/>
    <cellStyle name="Normal 4 4 2 5 2 4" xfId="4613" xr:uid="{00000000-0005-0000-0000-000023570000}"/>
    <cellStyle name="Normal 4 4 2 5 2 4 2" xfId="9659" xr:uid="{00000000-0005-0000-0000-000024570000}"/>
    <cellStyle name="Normal 4 4 2 5 2 4 2 2" xfId="19751" xr:uid="{00000000-0005-0000-0000-000025570000}"/>
    <cellStyle name="Normal 4 4 2 5 2 4 2 2 2" xfId="39937" xr:uid="{00000000-0005-0000-0000-000026570000}"/>
    <cellStyle name="Normal 4 4 2 5 2 4 2 3" xfId="29845" xr:uid="{00000000-0005-0000-0000-000027570000}"/>
    <cellStyle name="Normal 4 4 2 5 2 4 3" xfId="14705" xr:uid="{00000000-0005-0000-0000-000028570000}"/>
    <cellStyle name="Normal 4 4 2 5 2 4 3 2" xfId="34891" xr:uid="{00000000-0005-0000-0000-000029570000}"/>
    <cellStyle name="Normal 4 4 2 5 2 4 4" xfId="24799" xr:uid="{00000000-0005-0000-0000-00002A570000}"/>
    <cellStyle name="Normal 4 4 2 5 2 5" xfId="5899" xr:uid="{00000000-0005-0000-0000-00002B570000}"/>
    <cellStyle name="Normal 4 4 2 5 2 5 2" xfId="15991" xr:uid="{00000000-0005-0000-0000-00002C570000}"/>
    <cellStyle name="Normal 4 4 2 5 2 5 2 2" xfId="36177" xr:uid="{00000000-0005-0000-0000-00002D570000}"/>
    <cellStyle name="Normal 4 4 2 5 2 5 3" xfId="26085" xr:uid="{00000000-0005-0000-0000-00002E570000}"/>
    <cellStyle name="Normal 4 4 2 5 2 6" xfId="10945" xr:uid="{00000000-0005-0000-0000-00002F570000}"/>
    <cellStyle name="Normal 4 4 2 5 2 6 2" xfId="31131" xr:uid="{00000000-0005-0000-0000-000030570000}"/>
    <cellStyle name="Normal 4 4 2 5 2 7" xfId="21039" xr:uid="{00000000-0005-0000-0000-000031570000}"/>
    <cellStyle name="Normal 4 4 2 5 3" xfId="3052" xr:uid="{00000000-0005-0000-0000-000032570000}"/>
    <cellStyle name="Normal 4 4 2 5 3 2" xfId="8098" xr:uid="{00000000-0005-0000-0000-000033570000}"/>
    <cellStyle name="Normal 4 4 2 5 3 2 2" xfId="18190" xr:uid="{00000000-0005-0000-0000-000034570000}"/>
    <cellStyle name="Normal 4 4 2 5 3 2 2 2" xfId="38376" xr:uid="{00000000-0005-0000-0000-000035570000}"/>
    <cellStyle name="Normal 4 4 2 5 3 2 3" xfId="28284" xr:uid="{00000000-0005-0000-0000-000036570000}"/>
    <cellStyle name="Normal 4 4 2 5 3 3" xfId="13144" xr:uid="{00000000-0005-0000-0000-000037570000}"/>
    <cellStyle name="Normal 4 4 2 5 3 3 2" xfId="33330" xr:uid="{00000000-0005-0000-0000-000038570000}"/>
    <cellStyle name="Normal 4 4 2 5 3 4" xfId="23238" xr:uid="{00000000-0005-0000-0000-000039570000}"/>
    <cellStyle name="Normal 4 4 2 5 4" xfId="1765" xr:uid="{00000000-0005-0000-0000-00003A570000}"/>
    <cellStyle name="Normal 4 4 2 5 4 2" xfId="6811" xr:uid="{00000000-0005-0000-0000-00003B570000}"/>
    <cellStyle name="Normal 4 4 2 5 4 2 2" xfId="16903" xr:uid="{00000000-0005-0000-0000-00003C570000}"/>
    <cellStyle name="Normal 4 4 2 5 4 2 2 2" xfId="37089" xr:uid="{00000000-0005-0000-0000-00003D570000}"/>
    <cellStyle name="Normal 4 4 2 5 4 2 3" xfId="26997" xr:uid="{00000000-0005-0000-0000-00003E570000}"/>
    <cellStyle name="Normal 4 4 2 5 4 3" xfId="11857" xr:uid="{00000000-0005-0000-0000-00003F570000}"/>
    <cellStyle name="Normal 4 4 2 5 4 3 2" xfId="32043" xr:uid="{00000000-0005-0000-0000-000040570000}"/>
    <cellStyle name="Normal 4 4 2 5 4 4" xfId="21951" xr:uid="{00000000-0005-0000-0000-000041570000}"/>
    <cellStyle name="Normal 4 4 2 5 5" xfId="4303" xr:uid="{00000000-0005-0000-0000-000042570000}"/>
    <cellStyle name="Normal 4 4 2 5 5 2" xfId="9349" xr:uid="{00000000-0005-0000-0000-000043570000}"/>
    <cellStyle name="Normal 4 4 2 5 5 2 2" xfId="19441" xr:uid="{00000000-0005-0000-0000-000044570000}"/>
    <cellStyle name="Normal 4 4 2 5 5 2 2 2" xfId="39627" xr:uid="{00000000-0005-0000-0000-000045570000}"/>
    <cellStyle name="Normal 4 4 2 5 5 2 3" xfId="29535" xr:uid="{00000000-0005-0000-0000-000046570000}"/>
    <cellStyle name="Normal 4 4 2 5 5 3" xfId="14395" xr:uid="{00000000-0005-0000-0000-000047570000}"/>
    <cellStyle name="Normal 4 4 2 5 5 3 2" xfId="34581" xr:uid="{00000000-0005-0000-0000-000048570000}"/>
    <cellStyle name="Normal 4 4 2 5 5 4" xfId="24489" xr:uid="{00000000-0005-0000-0000-000049570000}"/>
    <cellStyle name="Normal 4 4 2 5 6" xfId="5524" xr:uid="{00000000-0005-0000-0000-00004A570000}"/>
    <cellStyle name="Normal 4 4 2 5 6 2" xfId="15616" xr:uid="{00000000-0005-0000-0000-00004B570000}"/>
    <cellStyle name="Normal 4 4 2 5 6 2 2" xfId="35802" xr:uid="{00000000-0005-0000-0000-00004C570000}"/>
    <cellStyle name="Normal 4 4 2 5 6 3" xfId="25710" xr:uid="{00000000-0005-0000-0000-00004D570000}"/>
    <cellStyle name="Normal 4 4 2 5 7" xfId="10570" xr:uid="{00000000-0005-0000-0000-00004E570000}"/>
    <cellStyle name="Normal 4 4 2 5 7 2" xfId="30756" xr:uid="{00000000-0005-0000-0000-00004F570000}"/>
    <cellStyle name="Normal 4 4 2 5 8" xfId="20664" xr:uid="{00000000-0005-0000-0000-000050570000}"/>
    <cellStyle name="Normal 4 4 2 6" xfId="917" xr:uid="{00000000-0005-0000-0000-000051570000}"/>
    <cellStyle name="Normal 4 4 2 6 2" xfId="3500" xr:uid="{00000000-0005-0000-0000-000052570000}"/>
    <cellStyle name="Normal 4 4 2 6 2 2" xfId="8546" xr:uid="{00000000-0005-0000-0000-000053570000}"/>
    <cellStyle name="Normal 4 4 2 6 2 2 2" xfId="18638" xr:uid="{00000000-0005-0000-0000-000054570000}"/>
    <cellStyle name="Normal 4 4 2 6 2 2 2 2" xfId="38824" xr:uid="{00000000-0005-0000-0000-000055570000}"/>
    <cellStyle name="Normal 4 4 2 6 2 2 3" xfId="28732" xr:uid="{00000000-0005-0000-0000-000056570000}"/>
    <cellStyle name="Normal 4 4 2 6 2 3" xfId="13592" xr:uid="{00000000-0005-0000-0000-000057570000}"/>
    <cellStyle name="Normal 4 4 2 6 2 3 2" xfId="33778" xr:uid="{00000000-0005-0000-0000-000058570000}"/>
    <cellStyle name="Normal 4 4 2 6 2 4" xfId="23686" xr:uid="{00000000-0005-0000-0000-000059570000}"/>
    <cellStyle name="Normal 4 4 2 6 3" xfId="2213" xr:uid="{00000000-0005-0000-0000-00005A570000}"/>
    <cellStyle name="Normal 4 4 2 6 3 2" xfId="7259" xr:uid="{00000000-0005-0000-0000-00005B570000}"/>
    <cellStyle name="Normal 4 4 2 6 3 2 2" xfId="17351" xr:uid="{00000000-0005-0000-0000-00005C570000}"/>
    <cellStyle name="Normal 4 4 2 6 3 2 2 2" xfId="37537" xr:uid="{00000000-0005-0000-0000-00005D570000}"/>
    <cellStyle name="Normal 4 4 2 6 3 2 3" xfId="27445" xr:uid="{00000000-0005-0000-0000-00005E570000}"/>
    <cellStyle name="Normal 4 4 2 6 3 3" xfId="12305" xr:uid="{00000000-0005-0000-0000-00005F570000}"/>
    <cellStyle name="Normal 4 4 2 6 3 3 2" xfId="32491" xr:uid="{00000000-0005-0000-0000-000060570000}"/>
    <cellStyle name="Normal 4 4 2 6 3 4" xfId="22399" xr:uid="{00000000-0005-0000-0000-000061570000}"/>
    <cellStyle name="Normal 4 4 2 6 4" xfId="4686" xr:uid="{00000000-0005-0000-0000-000062570000}"/>
    <cellStyle name="Normal 4 4 2 6 4 2" xfId="9732" xr:uid="{00000000-0005-0000-0000-000063570000}"/>
    <cellStyle name="Normal 4 4 2 6 4 2 2" xfId="19824" xr:uid="{00000000-0005-0000-0000-000064570000}"/>
    <cellStyle name="Normal 4 4 2 6 4 2 2 2" xfId="40010" xr:uid="{00000000-0005-0000-0000-000065570000}"/>
    <cellStyle name="Normal 4 4 2 6 4 2 3" xfId="29918" xr:uid="{00000000-0005-0000-0000-000066570000}"/>
    <cellStyle name="Normal 4 4 2 6 4 3" xfId="14778" xr:uid="{00000000-0005-0000-0000-000067570000}"/>
    <cellStyle name="Normal 4 4 2 6 4 3 2" xfId="34964" xr:uid="{00000000-0005-0000-0000-000068570000}"/>
    <cellStyle name="Normal 4 4 2 6 4 4" xfId="24872" xr:uid="{00000000-0005-0000-0000-000069570000}"/>
    <cellStyle name="Normal 4 4 2 6 5" xfId="5972" xr:uid="{00000000-0005-0000-0000-00006A570000}"/>
    <cellStyle name="Normal 4 4 2 6 5 2" xfId="16064" xr:uid="{00000000-0005-0000-0000-00006B570000}"/>
    <cellStyle name="Normal 4 4 2 6 5 2 2" xfId="36250" xr:uid="{00000000-0005-0000-0000-00006C570000}"/>
    <cellStyle name="Normal 4 4 2 6 5 3" xfId="26158" xr:uid="{00000000-0005-0000-0000-00006D570000}"/>
    <cellStyle name="Normal 4 4 2 6 6" xfId="11018" xr:uid="{00000000-0005-0000-0000-00006E570000}"/>
    <cellStyle name="Normal 4 4 2 6 6 2" xfId="31204" xr:uid="{00000000-0005-0000-0000-00006F570000}"/>
    <cellStyle name="Normal 4 4 2 6 7" xfId="21112" xr:uid="{00000000-0005-0000-0000-000070570000}"/>
    <cellStyle name="Normal 4 4 2 7" xfId="989" xr:uid="{00000000-0005-0000-0000-000071570000}"/>
    <cellStyle name="Normal 4 4 2 7 2" xfId="3572" xr:uid="{00000000-0005-0000-0000-000072570000}"/>
    <cellStyle name="Normal 4 4 2 7 2 2" xfId="8618" xr:uid="{00000000-0005-0000-0000-000073570000}"/>
    <cellStyle name="Normal 4 4 2 7 2 2 2" xfId="18710" xr:uid="{00000000-0005-0000-0000-000074570000}"/>
    <cellStyle name="Normal 4 4 2 7 2 2 2 2" xfId="38896" xr:uid="{00000000-0005-0000-0000-000075570000}"/>
    <cellStyle name="Normal 4 4 2 7 2 2 3" xfId="28804" xr:uid="{00000000-0005-0000-0000-000076570000}"/>
    <cellStyle name="Normal 4 4 2 7 2 3" xfId="13664" xr:uid="{00000000-0005-0000-0000-000077570000}"/>
    <cellStyle name="Normal 4 4 2 7 2 3 2" xfId="33850" xr:uid="{00000000-0005-0000-0000-000078570000}"/>
    <cellStyle name="Normal 4 4 2 7 2 4" xfId="23758" xr:uid="{00000000-0005-0000-0000-000079570000}"/>
    <cellStyle name="Normal 4 4 2 7 3" xfId="2285" xr:uid="{00000000-0005-0000-0000-00007A570000}"/>
    <cellStyle name="Normal 4 4 2 7 3 2" xfId="7331" xr:uid="{00000000-0005-0000-0000-00007B570000}"/>
    <cellStyle name="Normal 4 4 2 7 3 2 2" xfId="17423" xr:uid="{00000000-0005-0000-0000-00007C570000}"/>
    <cellStyle name="Normal 4 4 2 7 3 2 2 2" xfId="37609" xr:uid="{00000000-0005-0000-0000-00007D570000}"/>
    <cellStyle name="Normal 4 4 2 7 3 2 3" xfId="27517" xr:uid="{00000000-0005-0000-0000-00007E570000}"/>
    <cellStyle name="Normal 4 4 2 7 3 3" xfId="12377" xr:uid="{00000000-0005-0000-0000-00007F570000}"/>
    <cellStyle name="Normal 4 4 2 7 3 3 2" xfId="32563" xr:uid="{00000000-0005-0000-0000-000080570000}"/>
    <cellStyle name="Normal 4 4 2 7 3 4" xfId="22471" xr:uid="{00000000-0005-0000-0000-000081570000}"/>
    <cellStyle name="Normal 4 4 2 7 4" xfId="4758" xr:uid="{00000000-0005-0000-0000-000082570000}"/>
    <cellStyle name="Normal 4 4 2 7 4 2" xfId="9804" xr:uid="{00000000-0005-0000-0000-000083570000}"/>
    <cellStyle name="Normal 4 4 2 7 4 2 2" xfId="19896" xr:uid="{00000000-0005-0000-0000-000084570000}"/>
    <cellStyle name="Normal 4 4 2 7 4 2 2 2" xfId="40082" xr:uid="{00000000-0005-0000-0000-000085570000}"/>
    <cellStyle name="Normal 4 4 2 7 4 2 3" xfId="29990" xr:uid="{00000000-0005-0000-0000-000086570000}"/>
    <cellStyle name="Normal 4 4 2 7 4 3" xfId="14850" xr:uid="{00000000-0005-0000-0000-000087570000}"/>
    <cellStyle name="Normal 4 4 2 7 4 3 2" xfId="35036" xr:uid="{00000000-0005-0000-0000-000088570000}"/>
    <cellStyle name="Normal 4 4 2 7 4 4" xfId="24944" xr:uid="{00000000-0005-0000-0000-000089570000}"/>
    <cellStyle name="Normal 4 4 2 7 5" xfId="6044" xr:uid="{00000000-0005-0000-0000-00008A570000}"/>
    <cellStyle name="Normal 4 4 2 7 5 2" xfId="16136" xr:uid="{00000000-0005-0000-0000-00008B570000}"/>
    <cellStyle name="Normal 4 4 2 7 5 2 2" xfId="36322" xr:uid="{00000000-0005-0000-0000-00008C570000}"/>
    <cellStyle name="Normal 4 4 2 7 5 3" xfId="26230" xr:uid="{00000000-0005-0000-0000-00008D570000}"/>
    <cellStyle name="Normal 4 4 2 7 6" xfId="11090" xr:uid="{00000000-0005-0000-0000-00008E570000}"/>
    <cellStyle name="Normal 4 4 2 7 6 2" xfId="31276" xr:uid="{00000000-0005-0000-0000-00008F570000}"/>
    <cellStyle name="Normal 4 4 2 7 7" xfId="21184" xr:uid="{00000000-0005-0000-0000-000090570000}"/>
    <cellStyle name="Normal 4 4 2 8" xfId="1061" xr:uid="{00000000-0005-0000-0000-000091570000}"/>
    <cellStyle name="Normal 4 4 2 8 2" xfId="3643" xr:uid="{00000000-0005-0000-0000-000092570000}"/>
    <cellStyle name="Normal 4 4 2 8 2 2" xfId="8689" xr:uid="{00000000-0005-0000-0000-000093570000}"/>
    <cellStyle name="Normal 4 4 2 8 2 2 2" xfId="18781" xr:uid="{00000000-0005-0000-0000-000094570000}"/>
    <cellStyle name="Normal 4 4 2 8 2 2 2 2" xfId="38967" xr:uid="{00000000-0005-0000-0000-000095570000}"/>
    <cellStyle name="Normal 4 4 2 8 2 2 3" xfId="28875" xr:uid="{00000000-0005-0000-0000-000096570000}"/>
    <cellStyle name="Normal 4 4 2 8 2 3" xfId="13735" xr:uid="{00000000-0005-0000-0000-000097570000}"/>
    <cellStyle name="Normal 4 4 2 8 2 3 2" xfId="33921" xr:uid="{00000000-0005-0000-0000-000098570000}"/>
    <cellStyle name="Normal 4 4 2 8 2 4" xfId="23829" xr:uid="{00000000-0005-0000-0000-000099570000}"/>
    <cellStyle name="Normal 4 4 2 8 3" xfId="2356" xr:uid="{00000000-0005-0000-0000-00009A570000}"/>
    <cellStyle name="Normal 4 4 2 8 3 2" xfId="7402" xr:uid="{00000000-0005-0000-0000-00009B570000}"/>
    <cellStyle name="Normal 4 4 2 8 3 2 2" xfId="17494" xr:uid="{00000000-0005-0000-0000-00009C570000}"/>
    <cellStyle name="Normal 4 4 2 8 3 2 2 2" xfId="37680" xr:uid="{00000000-0005-0000-0000-00009D570000}"/>
    <cellStyle name="Normal 4 4 2 8 3 2 3" xfId="27588" xr:uid="{00000000-0005-0000-0000-00009E570000}"/>
    <cellStyle name="Normal 4 4 2 8 3 3" xfId="12448" xr:uid="{00000000-0005-0000-0000-00009F570000}"/>
    <cellStyle name="Normal 4 4 2 8 3 3 2" xfId="32634" xr:uid="{00000000-0005-0000-0000-0000A0570000}"/>
    <cellStyle name="Normal 4 4 2 8 3 4" xfId="22542" xr:uid="{00000000-0005-0000-0000-0000A1570000}"/>
    <cellStyle name="Normal 4 4 2 8 4" xfId="4829" xr:uid="{00000000-0005-0000-0000-0000A2570000}"/>
    <cellStyle name="Normal 4 4 2 8 4 2" xfId="9875" xr:uid="{00000000-0005-0000-0000-0000A3570000}"/>
    <cellStyle name="Normal 4 4 2 8 4 2 2" xfId="19967" xr:uid="{00000000-0005-0000-0000-0000A4570000}"/>
    <cellStyle name="Normal 4 4 2 8 4 2 2 2" xfId="40153" xr:uid="{00000000-0005-0000-0000-0000A5570000}"/>
    <cellStyle name="Normal 4 4 2 8 4 2 3" xfId="30061" xr:uid="{00000000-0005-0000-0000-0000A6570000}"/>
    <cellStyle name="Normal 4 4 2 8 4 3" xfId="14921" xr:uid="{00000000-0005-0000-0000-0000A7570000}"/>
    <cellStyle name="Normal 4 4 2 8 4 3 2" xfId="35107" xr:uid="{00000000-0005-0000-0000-0000A8570000}"/>
    <cellStyle name="Normal 4 4 2 8 4 4" xfId="25015" xr:uid="{00000000-0005-0000-0000-0000A9570000}"/>
    <cellStyle name="Normal 4 4 2 8 5" xfId="6115" xr:uid="{00000000-0005-0000-0000-0000AA570000}"/>
    <cellStyle name="Normal 4 4 2 8 5 2" xfId="16207" xr:uid="{00000000-0005-0000-0000-0000AB570000}"/>
    <cellStyle name="Normal 4 4 2 8 5 2 2" xfId="36393" xr:uid="{00000000-0005-0000-0000-0000AC570000}"/>
    <cellStyle name="Normal 4 4 2 8 5 3" xfId="26301" xr:uid="{00000000-0005-0000-0000-0000AD570000}"/>
    <cellStyle name="Normal 4 4 2 8 6" xfId="11161" xr:uid="{00000000-0005-0000-0000-0000AE570000}"/>
    <cellStyle name="Normal 4 4 2 8 6 2" xfId="31347" xr:uid="{00000000-0005-0000-0000-0000AF570000}"/>
    <cellStyle name="Normal 4 4 2 8 7" xfId="21255" xr:uid="{00000000-0005-0000-0000-0000B0570000}"/>
    <cellStyle name="Normal 4 4 2 9" xfId="1146" xr:uid="{00000000-0005-0000-0000-0000B1570000}"/>
    <cellStyle name="Normal 4 4 2 9 2" xfId="3726" xr:uid="{00000000-0005-0000-0000-0000B2570000}"/>
    <cellStyle name="Normal 4 4 2 9 2 2" xfId="8772" xr:uid="{00000000-0005-0000-0000-0000B3570000}"/>
    <cellStyle name="Normal 4 4 2 9 2 2 2" xfId="18864" xr:uid="{00000000-0005-0000-0000-0000B4570000}"/>
    <cellStyle name="Normal 4 4 2 9 2 2 2 2" xfId="39050" xr:uid="{00000000-0005-0000-0000-0000B5570000}"/>
    <cellStyle name="Normal 4 4 2 9 2 2 3" xfId="28958" xr:uid="{00000000-0005-0000-0000-0000B6570000}"/>
    <cellStyle name="Normal 4 4 2 9 2 3" xfId="13818" xr:uid="{00000000-0005-0000-0000-0000B7570000}"/>
    <cellStyle name="Normal 4 4 2 9 2 3 2" xfId="34004" xr:uid="{00000000-0005-0000-0000-0000B8570000}"/>
    <cellStyle name="Normal 4 4 2 9 2 4" xfId="23912" xr:uid="{00000000-0005-0000-0000-0000B9570000}"/>
    <cellStyle name="Normal 4 4 2 9 3" xfId="2439" xr:uid="{00000000-0005-0000-0000-0000BA570000}"/>
    <cellStyle name="Normal 4 4 2 9 3 2" xfId="7485" xr:uid="{00000000-0005-0000-0000-0000BB570000}"/>
    <cellStyle name="Normal 4 4 2 9 3 2 2" xfId="17577" xr:uid="{00000000-0005-0000-0000-0000BC570000}"/>
    <cellStyle name="Normal 4 4 2 9 3 2 2 2" xfId="37763" xr:uid="{00000000-0005-0000-0000-0000BD570000}"/>
    <cellStyle name="Normal 4 4 2 9 3 2 3" xfId="27671" xr:uid="{00000000-0005-0000-0000-0000BE570000}"/>
    <cellStyle name="Normal 4 4 2 9 3 3" xfId="12531" xr:uid="{00000000-0005-0000-0000-0000BF570000}"/>
    <cellStyle name="Normal 4 4 2 9 3 3 2" xfId="32717" xr:uid="{00000000-0005-0000-0000-0000C0570000}"/>
    <cellStyle name="Normal 4 4 2 9 3 4" xfId="22625" xr:uid="{00000000-0005-0000-0000-0000C1570000}"/>
    <cellStyle name="Normal 4 4 2 9 4" xfId="4911" xr:uid="{00000000-0005-0000-0000-0000C2570000}"/>
    <cellStyle name="Normal 4 4 2 9 4 2" xfId="9957" xr:uid="{00000000-0005-0000-0000-0000C3570000}"/>
    <cellStyle name="Normal 4 4 2 9 4 2 2" xfId="20049" xr:uid="{00000000-0005-0000-0000-0000C4570000}"/>
    <cellStyle name="Normal 4 4 2 9 4 2 2 2" xfId="40235" xr:uid="{00000000-0005-0000-0000-0000C5570000}"/>
    <cellStyle name="Normal 4 4 2 9 4 2 3" xfId="30143" xr:uid="{00000000-0005-0000-0000-0000C6570000}"/>
    <cellStyle name="Normal 4 4 2 9 4 3" xfId="15003" xr:uid="{00000000-0005-0000-0000-0000C7570000}"/>
    <cellStyle name="Normal 4 4 2 9 4 3 2" xfId="35189" xr:uid="{00000000-0005-0000-0000-0000C8570000}"/>
    <cellStyle name="Normal 4 4 2 9 4 4" xfId="25097" xr:uid="{00000000-0005-0000-0000-0000C9570000}"/>
    <cellStyle name="Normal 4 4 2 9 5" xfId="6198" xr:uid="{00000000-0005-0000-0000-0000CA570000}"/>
    <cellStyle name="Normal 4 4 2 9 5 2" xfId="16290" xr:uid="{00000000-0005-0000-0000-0000CB570000}"/>
    <cellStyle name="Normal 4 4 2 9 5 2 2" xfId="36476" xr:uid="{00000000-0005-0000-0000-0000CC570000}"/>
    <cellStyle name="Normal 4 4 2 9 5 3" xfId="26384" xr:uid="{00000000-0005-0000-0000-0000CD570000}"/>
    <cellStyle name="Normal 4 4 2 9 6" xfId="11244" xr:uid="{00000000-0005-0000-0000-0000CE570000}"/>
    <cellStyle name="Normal 4 4 2 9 6 2" xfId="31430" xr:uid="{00000000-0005-0000-0000-0000CF570000}"/>
    <cellStyle name="Normal 4 4 2 9 7" xfId="21338" xr:uid="{00000000-0005-0000-0000-0000D0570000}"/>
    <cellStyle name="Normal 4 4 20" xfId="5354" xr:uid="{00000000-0005-0000-0000-0000D1570000}"/>
    <cellStyle name="Normal 4 4 20 2" xfId="15446" xr:uid="{00000000-0005-0000-0000-0000D2570000}"/>
    <cellStyle name="Normal 4 4 20 2 2" xfId="35632" xr:uid="{00000000-0005-0000-0000-0000D3570000}"/>
    <cellStyle name="Normal 4 4 20 3" xfId="25540" xr:uid="{00000000-0005-0000-0000-0000D4570000}"/>
    <cellStyle name="Normal 4 4 21" xfId="10400" xr:uid="{00000000-0005-0000-0000-0000D5570000}"/>
    <cellStyle name="Normal 4 4 21 2" xfId="30586" xr:uid="{00000000-0005-0000-0000-0000D6570000}"/>
    <cellStyle name="Normal 4 4 22" xfId="20494" xr:uid="{00000000-0005-0000-0000-0000D7570000}"/>
    <cellStyle name="Normal 4 4 3" xfId="213" xr:uid="{00000000-0005-0000-0000-0000D8570000}"/>
    <cellStyle name="Normal 4 4 3 10" xfId="1301" xr:uid="{00000000-0005-0000-0000-0000D9570000}"/>
    <cellStyle name="Normal 4 4 3 10 2" xfId="3880" xr:uid="{00000000-0005-0000-0000-0000DA570000}"/>
    <cellStyle name="Normal 4 4 3 10 2 2" xfId="8926" xr:uid="{00000000-0005-0000-0000-0000DB570000}"/>
    <cellStyle name="Normal 4 4 3 10 2 2 2" xfId="19018" xr:uid="{00000000-0005-0000-0000-0000DC570000}"/>
    <cellStyle name="Normal 4 4 3 10 2 2 2 2" xfId="39204" xr:uid="{00000000-0005-0000-0000-0000DD570000}"/>
    <cellStyle name="Normal 4 4 3 10 2 2 3" xfId="29112" xr:uid="{00000000-0005-0000-0000-0000DE570000}"/>
    <cellStyle name="Normal 4 4 3 10 2 3" xfId="13972" xr:uid="{00000000-0005-0000-0000-0000DF570000}"/>
    <cellStyle name="Normal 4 4 3 10 2 3 2" xfId="34158" xr:uid="{00000000-0005-0000-0000-0000E0570000}"/>
    <cellStyle name="Normal 4 4 3 10 2 4" xfId="24066" xr:uid="{00000000-0005-0000-0000-0000E1570000}"/>
    <cellStyle name="Normal 4 4 3 10 3" xfId="2593" xr:uid="{00000000-0005-0000-0000-0000E2570000}"/>
    <cellStyle name="Normal 4 4 3 10 3 2" xfId="7639" xr:uid="{00000000-0005-0000-0000-0000E3570000}"/>
    <cellStyle name="Normal 4 4 3 10 3 2 2" xfId="17731" xr:uid="{00000000-0005-0000-0000-0000E4570000}"/>
    <cellStyle name="Normal 4 4 3 10 3 2 2 2" xfId="37917" xr:uid="{00000000-0005-0000-0000-0000E5570000}"/>
    <cellStyle name="Normal 4 4 3 10 3 2 3" xfId="27825" xr:uid="{00000000-0005-0000-0000-0000E6570000}"/>
    <cellStyle name="Normal 4 4 3 10 3 3" xfId="12685" xr:uid="{00000000-0005-0000-0000-0000E7570000}"/>
    <cellStyle name="Normal 4 4 3 10 3 3 2" xfId="32871" xr:uid="{00000000-0005-0000-0000-0000E8570000}"/>
    <cellStyle name="Normal 4 4 3 10 3 4" xfId="22779" xr:uid="{00000000-0005-0000-0000-0000E9570000}"/>
    <cellStyle name="Normal 4 4 3 10 4" xfId="5065" xr:uid="{00000000-0005-0000-0000-0000EA570000}"/>
    <cellStyle name="Normal 4 4 3 10 4 2" xfId="10111" xr:uid="{00000000-0005-0000-0000-0000EB570000}"/>
    <cellStyle name="Normal 4 4 3 10 4 2 2" xfId="20203" xr:uid="{00000000-0005-0000-0000-0000EC570000}"/>
    <cellStyle name="Normal 4 4 3 10 4 2 2 2" xfId="40389" xr:uid="{00000000-0005-0000-0000-0000ED570000}"/>
    <cellStyle name="Normal 4 4 3 10 4 2 3" xfId="30297" xr:uid="{00000000-0005-0000-0000-0000EE570000}"/>
    <cellStyle name="Normal 4 4 3 10 4 3" xfId="15157" xr:uid="{00000000-0005-0000-0000-0000EF570000}"/>
    <cellStyle name="Normal 4 4 3 10 4 3 2" xfId="35343" xr:uid="{00000000-0005-0000-0000-0000F0570000}"/>
    <cellStyle name="Normal 4 4 3 10 4 4" xfId="25251" xr:uid="{00000000-0005-0000-0000-0000F1570000}"/>
    <cellStyle name="Normal 4 4 3 10 5" xfId="6352" xr:uid="{00000000-0005-0000-0000-0000F2570000}"/>
    <cellStyle name="Normal 4 4 3 10 5 2" xfId="16444" xr:uid="{00000000-0005-0000-0000-0000F3570000}"/>
    <cellStyle name="Normal 4 4 3 10 5 2 2" xfId="36630" xr:uid="{00000000-0005-0000-0000-0000F4570000}"/>
    <cellStyle name="Normal 4 4 3 10 5 3" xfId="26538" xr:uid="{00000000-0005-0000-0000-0000F5570000}"/>
    <cellStyle name="Normal 4 4 3 10 6" xfId="11398" xr:uid="{00000000-0005-0000-0000-0000F6570000}"/>
    <cellStyle name="Normal 4 4 3 10 6 2" xfId="31584" xr:uid="{00000000-0005-0000-0000-0000F7570000}"/>
    <cellStyle name="Normal 4 4 3 10 7" xfId="21492" xr:uid="{00000000-0005-0000-0000-0000F8570000}"/>
    <cellStyle name="Normal 4 4 3 11" xfId="1373" xr:uid="{00000000-0005-0000-0000-0000F9570000}"/>
    <cellStyle name="Normal 4 4 3 11 2" xfId="3952" xr:uid="{00000000-0005-0000-0000-0000FA570000}"/>
    <cellStyle name="Normal 4 4 3 11 2 2" xfId="8998" xr:uid="{00000000-0005-0000-0000-0000FB570000}"/>
    <cellStyle name="Normal 4 4 3 11 2 2 2" xfId="19090" xr:uid="{00000000-0005-0000-0000-0000FC570000}"/>
    <cellStyle name="Normal 4 4 3 11 2 2 2 2" xfId="39276" xr:uid="{00000000-0005-0000-0000-0000FD570000}"/>
    <cellStyle name="Normal 4 4 3 11 2 2 3" xfId="29184" xr:uid="{00000000-0005-0000-0000-0000FE570000}"/>
    <cellStyle name="Normal 4 4 3 11 2 3" xfId="14044" xr:uid="{00000000-0005-0000-0000-0000FF570000}"/>
    <cellStyle name="Normal 4 4 3 11 2 3 2" xfId="34230" xr:uid="{00000000-0005-0000-0000-000000580000}"/>
    <cellStyle name="Normal 4 4 3 11 2 4" xfId="24138" xr:uid="{00000000-0005-0000-0000-000001580000}"/>
    <cellStyle name="Normal 4 4 3 11 3" xfId="2665" xr:uid="{00000000-0005-0000-0000-000002580000}"/>
    <cellStyle name="Normal 4 4 3 11 3 2" xfId="7711" xr:uid="{00000000-0005-0000-0000-000003580000}"/>
    <cellStyle name="Normal 4 4 3 11 3 2 2" xfId="17803" xr:uid="{00000000-0005-0000-0000-000004580000}"/>
    <cellStyle name="Normal 4 4 3 11 3 2 2 2" xfId="37989" xr:uid="{00000000-0005-0000-0000-000005580000}"/>
    <cellStyle name="Normal 4 4 3 11 3 2 3" xfId="27897" xr:uid="{00000000-0005-0000-0000-000006580000}"/>
    <cellStyle name="Normal 4 4 3 11 3 3" xfId="12757" xr:uid="{00000000-0005-0000-0000-000007580000}"/>
    <cellStyle name="Normal 4 4 3 11 3 3 2" xfId="32943" xr:uid="{00000000-0005-0000-0000-000008580000}"/>
    <cellStyle name="Normal 4 4 3 11 3 4" xfId="22851" xr:uid="{00000000-0005-0000-0000-000009580000}"/>
    <cellStyle name="Normal 4 4 3 11 4" xfId="5137" xr:uid="{00000000-0005-0000-0000-00000A580000}"/>
    <cellStyle name="Normal 4 4 3 11 4 2" xfId="10183" xr:uid="{00000000-0005-0000-0000-00000B580000}"/>
    <cellStyle name="Normal 4 4 3 11 4 2 2" xfId="20275" xr:uid="{00000000-0005-0000-0000-00000C580000}"/>
    <cellStyle name="Normal 4 4 3 11 4 2 2 2" xfId="40461" xr:uid="{00000000-0005-0000-0000-00000D580000}"/>
    <cellStyle name="Normal 4 4 3 11 4 2 3" xfId="30369" xr:uid="{00000000-0005-0000-0000-00000E580000}"/>
    <cellStyle name="Normal 4 4 3 11 4 3" xfId="15229" xr:uid="{00000000-0005-0000-0000-00000F580000}"/>
    <cellStyle name="Normal 4 4 3 11 4 3 2" xfId="35415" xr:uid="{00000000-0005-0000-0000-000010580000}"/>
    <cellStyle name="Normal 4 4 3 11 4 4" xfId="25323" xr:uid="{00000000-0005-0000-0000-000011580000}"/>
    <cellStyle name="Normal 4 4 3 11 5" xfId="6424" xr:uid="{00000000-0005-0000-0000-000012580000}"/>
    <cellStyle name="Normal 4 4 3 11 5 2" xfId="16516" xr:uid="{00000000-0005-0000-0000-000013580000}"/>
    <cellStyle name="Normal 4 4 3 11 5 2 2" xfId="36702" xr:uid="{00000000-0005-0000-0000-000014580000}"/>
    <cellStyle name="Normal 4 4 3 11 5 3" xfId="26610" xr:uid="{00000000-0005-0000-0000-000015580000}"/>
    <cellStyle name="Normal 4 4 3 11 6" xfId="11470" xr:uid="{00000000-0005-0000-0000-000016580000}"/>
    <cellStyle name="Normal 4 4 3 11 6 2" xfId="31656" xr:uid="{00000000-0005-0000-0000-000017580000}"/>
    <cellStyle name="Normal 4 4 3 11 7" xfId="21564" xr:uid="{00000000-0005-0000-0000-000018580000}"/>
    <cellStyle name="Normal 4 4 3 12" xfId="1449" xr:uid="{00000000-0005-0000-0000-000019580000}"/>
    <cellStyle name="Normal 4 4 3 12 2" xfId="4024" xr:uid="{00000000-0005-0000-0000-00001A580000}"/>
    <cellStyle name="Normal 4 4 3 12 2 2" xfId="9070" xr:uid="{00000000-0005-0000-0000-00001B580000}"/>
    <cellStyle name="Normal 4 4 3 12 2 2 2" xfId="19162" xr:uid="{00000000-0005-0000-0000-00001C580000}"/>
    <cellStyle name="Normal 4 4 3 12 2 2 2 2" xfId="39348" xr:uid="{00000000-0005-0000-0000-00001D580000}"/>
    <cellStyle name="Normal 4 4 3 12 2 2 3" xfId="29256" xr:uid="{00000000-0005-0000-0000-00001E580000}"/>
    <cellStyle name="Normal 4 4 3 12 2 3" xfId="14116" xr:uid="{00000000-0005-0000-0000-00001F580000}"/>
    <cellStyle name="Normal 4 4 3 12 2 3 2" xfId="34302" xr:uid="{00000000-0005-0000-0000-000020580000}"/>
    <cellStyle name="Normal 4 4 3 12 2 4" xfId="24210" xr:uid="{00000000-0005-0000-0000-000021580000}"/>
    <cellStyle name="Normal 4 4 3 12 3" xfId="2737" xr:uid="{00000000-0005-0000-0000-000022580000}"/>
    <cellStyle name="Normal 4 4 3 12 3 2" xfId="7783" xr:uid="{00000000-0005-0000-0000-000023580000}"/>
    <cellStyle name="Normal 4 4 3 12 3 2 2" xfId="17875" xr:uid="{00000000-0005-0000-0000-000024580000}"/>
    <cellStyle name="Normal 4 4 3 12 3 2 2 2" xfId="38061" xr:uid="{00000000-0005-0000-0000-000025580000}"/>
    <cellStyle name="Normal 4 4 3 12 3 2 3" xfId="27969" xr:uid="{00000000-0005-0000-0000-000026580000}"/>
    <cellStyle name="Normal 4 4 3 12 3 3" xfId="12829" xr:uid="{00000000-0005-0000-0000-000027580000}"/>
    <cellStyle name="Normal 4 4 3 12 3 3 2" xfId="33015" xr:uid="{00000000-0005-0000-0000-000028580000}"/>
    <cellStyle name="Normal 4 4 3 12 3 4" xfId="22923" xr:uid="{00000000-0005-0000-0000-000029580000}"/>
    <cellStyle name="Normal 4 4 3 12 4" xfId="5209" xr:uid="{00000000-0005-0000-0000-00002A580000}"/>
    <cellStyle name="Normal 4 4 3 12 4 2" xfId="10255" xr:uid="{00000000-0005-0000-0000-00002B580000}"/>
    <cellStyle name="Normal 4 4 3 12 4 2 2" xfId="20347" xr:uid="{00000000-0005-0000-0000-00002C580000}"/>
    <cellStyle name="Normal 4 4 3 12 4 2 2 2" xfId="40533" xr:uid="{00000000-0005-0000-0000-00002D580000}"/>
    <cellStyle name="Normal 4 4 3 12 4 2 3" xfId="30441" xr:uid="{00000000-0005-0000-0000-00002E580000}"/>
    <cellStyle name="Normal 4 4 3 12 4 3" xfId="15301" xr:uid="{00000000-0005-0000-0000-00002F580000}"/>
    <cellStyle name="Normal 4 4 3 12 4 3 2" xfId="35487" xr:uid="{00000000-0005-0000-0000-000030580000}"/>
    <cellStyle name="Normal 4 4 3 12 4 4" xfId="25395" xr:uid="{00000000-0005-0000-0000-000031580000}"/>
    <cellStyle name="Normal 4 4 3 12 5" xfId="6496" xr:uid="{00000000-0005-0000-0000-000032580000}"/>
    <cellStyle name="Normal 4 4 3 12 5 2" xfId="16588" xr:uid="{00000000-0005-0000-0000-000033580000}"/>
    <cellStyle name="Normal 4 4 3 12 5 2 2" xfId="36774" xr:uid="{00000000-0005-0000-0000-000034580000}"/>
    <cellStyle name="Normal 4 4 3 12 5 3" xfId="26682" xr:uid="{00000000-0005-0000-0000-000035580000}"/>
    <cellStyle name="Normal 4 4 3 12 6" xfId="11542" xr:uid="{00000000-0005-0000-0000-000036580000}"/>
    <cellStyle name="Normal 4 4 3 12 6 2" xfId="31728" xr:uid="{00000000-0005-0000-0000-000037580000}"/>
    <cellStyle name="Normal 4 4 3 12 7" xfId="21636" xr:uid="{00000000-0005-0000-0000-000038580000}"/>
    <cellStyle name="Normal 4 4 3 13" xfId="653" xr:uid="{00000000-0005-0000-0000-000039580000}"/>
    <cellStyle name="Normal 4 4 3 13 2" xfId="3255" xr:uid="{00000000-0005-0000-0000-00003A580000}"/>
    <cellStyle name="Normal 4 4 3 13 2 2" xfId="8301" xr:uid="{00000000-0005-0000-0000-00003B580000}"/>
    <cellStyle name="Normal 4 4 3 13 2 2 2" xfId="18393" xr:uid="{00000000-0005-0000-0000-00003C580000}"/>
    <cellStyle name="Normal 4 4 3 13 2 2 2 2" xfId="38579" xr:uid="{00000000-0005-0000-0000-00003D580000}"/>
    <cellStyle name="Normal 4 4 3 13 2 2 3" xfId="28487" xr:uid="{00000000-0005-0000-0000-00003E580000}"/>
    <cellStyle name="Normal 4 4 3 13 2 3" xfId="13347" xr:uid="{00000000-0005-0000-0000-00003F580000}"/>
    <cellStyle name="Normal 4 4 3 13 2 3 2" xfId="33533" xr:uid="{00000000-0005-0000-0000-000040580000}"/>
    <cellStyle name="Normal 4 4 3 13 2 4" xfId="23441" xr:uid="{00000000-0005-0000-0000-000041580000}"/>
    <cellStyle name="Normal 4 4 3 13 3" xfId="1968" xr:uid="{00000000-0005-0000-0000-000042580000}"/>
    <cellStyle name="Normal 4 4 3 13 3 2" xfId="7014" xr:uid="{00000000-0005-0000-0000-000043580000}"/>
    <cellStyle name="Normal 4 4 3 13 3 2 2" xfId="17106" xr:uid="{00000000-0005-0000-0000-000044580000}"/>
    <cellStyle name="Normal 4 4 3 13 3 2 2 2" xfId="37292" xr:uid="{00000000-0005-0000-0000-000045580000}"/>
    <cellStyle name="Normal 4 4 3 13 3 2 3" xfId="27200" xr:uid="{00000000-0005-0000-0000-000046580000}"/>
    <cellStyle name="Normal 4 4 3 13 3 3" xfId="12060" xr:uid="{00000000-0005-0000-0000-000047580000}"/>
    <cellStyle name="Normal 4 4 3 13 3 3 2" xfId="32246" xr:uid="{00000000-0005-0000-0000-000048580000}"/>
    <cellStyle name="Normal 4 4 3 13 3 4" xfId="22154" xr:uid="{00000000-0005-0000-0000-000049580000}"/>
    <cellStyle name="Normal 4 4 3 13 4" xfId="4460" xr:uid="{00000000-0005-0000-0000-00004A580000}"/>
    <cellStyle name="Normal 4 4 3 13 4 2" xfId="9506" xr:uid="{00000000-0005-0000-0000-00004B580000}"/>
    <cellStyle name="Normal 4 4 3 13 4 2 2" xfId="19598" xr:uid="{00000000-0005-0000-0000-00004C580000}"/>
    <cellStyle name="Normal 4 4 3 13 4 2 2 2" xfId="39784" xr:uid="{00000000-0005-0000-0000-00004D580000}"/>
    <cellStyle name="Normal 4 4 3 13 4 2 3" xfId="29692" xr:uid="{00000000-0005-0000-0000-00004E580000}"/>
    <cellStyle name="Normal 4 4 3 13 4 3" xfId="14552" xr:uid="{00000000-0005-0000-0000-00004F580000}"/>
    <cellStyle name="Normal 4 4 3 13 4 3 2" xfId="34738" xr:uid="{00000000-0005-0000-0000-000050580000}"/>
    <cellStyle name="Normal 4 4 3 13 4 4" xfId="24646" xr:uid="{00000000-0005-0000-0000-000051580000}"/>
    <cellStyle name="Normal 4 4 3 13 5" xfId="5727" xr:uid="{00000000-0005-0000-0000-000052580000}"/>
    <cellStyle name="Normal 4 4 3 13 5 2" xfId="15819" xr:uid="{00000000-0005-0000-0000-000053580000}"/>
    <cellStyle name="Normal 4 4 3 13 5 2 2" xfId="36005" xr:uid="{00000000-0005-0000-0000-000054580000}"/>
    <cellStyle name="Normal 4 4 3 13 5 3" xfId="25913" xr:uid="{00000000-0005-0000-0000-000055580000}"/>
    <cellStyle name="Normal 4 4 3 13 6" xfId="10773" xr:uid="{00000000-0005-0000-0000-000056580000}"/>
    <cellStyle name="Normal 4 4 3 13 6 2" xfId="30959" xr:uid="{00000000-0005-0000-0000-000057580000}"/>
    <cellStyle name="Normal 4 4 3 13 7" xfId="20867" xr:uid="{00000000-0005-0000-0000-000058580000}"/>
    <cellStyle name="Normal 4 4 3 14" xfId="2918" xr:uid="{00000000-0005-0000-0000-000059580000}"/>
    <cellStyle name="Normal 4 4 3 14 2" xfId="7964" xr:uid="{00000000-0005-0000-0000-00005A580000}"/>
    <cellStyle name="Normal 4 4 3 14 2 2" xfId="18056" xr:uid="{00000000-0005-0000-0000-00005B580000}"/>
    <cellStyle name="Normal 4 4 3 14 2 2 2" xfId="38242" xr:uid="{00000000-0005-0000-0000-00005C580000}"/>
    <cellStyle name="Normal 4 4 3 14 2 3" xfId="28150" xr:uid="{00000000-0005-0000-0000-00005D580000}"/>
    <cellStyle name="Normal 4 4 3 14 3" xfId="13010" xr:uid="{00000000-0005-0000-0000-00005E580000}"/>
    <cellStyle name="Normal 4 4 3 14 3 2" xfId="33196" xr:uid="{00000000-0005-0000-0000-00005F580000}"/>
    <cellStyle name="Normal 4 4 3 14 4" xfId="23104" xr:uid="{00000000-0005-0000-0000-000060580000}"/>
    <cellStyle name="Normal 4 4 3 15" xfId="1631" xr:uid="{00000000-0005-0000-0000-000061580000}"/>
    <cellStyle name="Normal 4 4 3 15 2" xfId="6677" xr:uid="{00000000-0005-0000-0000-000062580000}"/>
    <cellStyle name="Normal 4 4 3 15 2 2" xfId="16769" xr:uid="{00000000-0005-0000-0000-000063580000}"/>
    <cellStyle name="Normal 4 4 3 15 2 2 2" xfId="36955" xr:uid="{00000000-0005-0000-0000-000064580000}"/>
    <cellStyle name="Normal 4 4 3 15 2 3" xfId="26863" xr:uid="{00000000-0005-0000-0000-000065580000}"/>
    <cellStyle name="Normal 4 4 3 15 3" xfId="11723" xr:uid="{00000000-0005-0000-0000-000066580000}"/>
    <cellStyle name="Normal 4 4 3 15 3 2" xfId="31909" xr:uid="{00000000-0005-0000-0000-000067580000}"/>
    <cellStyle name="Normal 4 4 3 15 4" xfId="21817" xr:uid="{00000000-0005-0000-0000-000068580000}"/>
    <cellStyle name="Normal 4 4 3 16" xfId="4169" xr:uid="{00000000-0005-0000-0000-000069580000}"/>
    <cellStyle name="Normal 4 4 3 16 2" xfId="9215" xr:uid="{00000000-0005-0000-0000-00006A580000}"/>
    <cellStyle name="Normal 4 4 3 16 2 2" xfId="19307" xr:uid="{00000000-0005-0000-0000-00006B580000}"/>
    <cellStyle name="Normal 4 4 3 16 2 2 2" xfId="39493" xr:uid="{00000000-0005-0000-0000-00006C580000}"/>
    <cellStyle name="Normal 4 4 3 16 2 3" xfId="29401" xr:uid="{00000000-0005-0000-0000-00006D580000}"/>
    <cellStyle name="Normal 4 4 3 16 3" xfId="14261" xr:uid="{00000000-0005-0000-0000-00006E580000}"/>
    <cellStyle name="Normal 4 4 3 16 3 2" xfId="34447" xr:uid="{00000000-0005-0000-0000-00006F580000}"/>
    <cellStyle name="Normal 4 4 3 16 4" xfId="24355" xr:uid="{00000000-0005-0000-0000-000070580000}"/>
    <cellStyle name="Normal 4 4 3 17" xfId="5390" xr:uid="{00000000-0005-0000-0000-000071580000}"/>
    <cellStyle name="Normal 4 4 3 17 2" xfId="15482" xr:uid="{00000000-0005-0000-0000-000072580000}"/>
    <cellStyle name="Normal 4 4 3 17 2 2" xfId="35668" xr:uid="{00000000-0005-0000-0000-000073580000}"/>
    <cellStyle name="Normal 4 4 3 17 3" xfId="25576" xr:uid="{00000000-0005-0000-0000-000074580000}"/>
    <cellStyle name="Normal 4 4 3 18" xfId="10436" xr:uid="{00000000-0005-0000-0000-000075580000}"/>
    <cellStyle name="Normal 4 4 3 18 2" xfId="30622" xr:uid="{00000000-0005-0000-0000-000076580000}"/>
    <cellStyle name="Normal 4 4 3 19" xfId="20530" xr:uid="{00000000-0005-0000-0000-000077580000}"/>
    <cellStyle name="Normal 4 4 3 2" xfId="249" xr:uid="{00000000-0005-0000-0000-000078580000}"/>
    <cellStyle name="Normal 4 4 3 2 10" xfId="1409" xr:uid="{00000000-0005-0000-0000-000079580000}"/>
    <cellStyle name="Normal 4 4 3 2 10 2" xfId="3988" xr:uid="{00000000-0005-0000-0000-00007A580000}"/>
    <cellStyle name="Normal 4 4 3 2 10 2 2" xfId="9034" xr:uid="{00000000-0005-0000-0000-00007B580000}"/>
    <cellStyle name="Normal 4 4 3 2 10 2 2 2" xfId="19126" xr:uid="{00000000-0005-0000-0000-00007C580000}"/>
    <cellStyle name="Normal 4 4 3 2 10 2 2 2 2" xfId="39312" xr:uid="{00000000-0005-0000-0000-00007D580000}"/>
    <cellStyle name="Normal 4 4 3 2 10 2 2 3" xfId="29220" xr:uid="{00000000-0005-0000-0000-00007E580000}"/>
    <cellStyle name="Normal 4 4 3 2 10 2 3" xfId="14080" xr:uid="{00000000-0005-0000-0000-00007F580000}"/>
    <cellStyle name="Normal 4 4 3 2 10 2 3 2" xfId="34266" xr:uid="{00000000-0005-0000-0000-000080580000}"/>
    <cellStyle name="Normal 4 4 3 2 10 2 4" xfId="24174" xr:uid="{00000000-0005-0000-0000-000081580000}"/>
    <cellStyle name="Normal 4 4 3 2 10 3" xfId="2701" xr:uid="{00000000-0005-0000-0000-000082580000}"/>
    <cellStyle name="Normal 4 4 3 2 10 3 2" xfId="7747" xr:uid="{00000000-0005-0000-0000-000083580000}"/>
    <cellStyle name="Normal 4 4 3 2 10 3 2 2" xfId="17839" xr:uid="{00000000-0005-0000-0000-000084580000}"/>
    <cellStyle name="Normal 4 4 3 2 10 3 2 2 2" xfId="38025" xr:uid="{00000000-0005-0000-0000-000085580000}"/>
    <cellStyle name="Normal 4 4 3 2 10 3 2 3" xfId="27933" xr:uid="{00000000-0005-0000-0000-000086580000}"/>
    <cellStyle name="Normal 4 4 3 2 10 3 3" xfId="12793" xr:uid="{00000000-0005-0000-0000-000087580000}"/>
    <cellStyle name="Normal 4 4 3 2 10 3 3 2" xfId="32979" xr:uid="{00000000-0005-0000-0000-000088580000}"/>
    <cellStyle name="Normal 4 4 3 2 10 3 4" xfId="22887" xr:uid="{00000000-0005-0000-0000-000089580000}"/>
    <cellStyle name="Normal 4 4 3 2 10 4" xfId="5173" xr:uid="{00000000-0005-0000-0000-00008A580000}"/>
    <cellStyle name="Normal 4 4 3 2 10 4 2" xfId="10219" xr:uid="{00000000-0005-0000-0000-00008B580000}"/>
    <cellStyle name="Normal 4 4 3 2 10 4 2 2" xfId="20311" xr:uid="{00000000-0005-0000-0000-00008C580000}"/>
    <cellStyle name="Normal 4 4 3 2 10 4 2 2 2" xfId="40497" xr:uid="{00000000-0005-0000-0000-00008D580000}"/>
    <cellStyle name="Normal 4 4 3 2 10 4 2 3" xfId="30405" xr:uid="{00000000-0005-0000-0000-00008E580000}"/>
    <cellStyle name="Normal 4 4 3 2 10 4 3" xfId="15265" xr:uid="{00000000-0005-0000-0000-00008F580000}"/>
    <cellStyle name="Normal 4 4 3 2 10 4 3 2" xfId="35451" xr:uid="{00000000-0005-0000-0000-000090580000}"/>
    <cellStyle name="Normal 4 4 3 2 10 4 4" xfId="25359" xr:uid="{00000000-0005-0000-0000-000091580000}"/>
    <cellStyle name="Normal 4 4 3 2 10 5" xfId="6460" xr:uid="{00000000-0005-0000-0000-000092580000}"/>
    <cellStyle name="Normal 4 4 3 2 10 5 2" xfId="16552" xr:uid="{00000000-0005-0000-0000-000093580000}"/>
    <cellStyle name="Normal 4 4 3 2 10 5 2 2" xfId="36738" xr:uid="{00000000-0005-0000-0000-000094580000}"/>
    <cellStyle name="Normal 4 4 3 2 10 5 3" xfId="26646" xr:uid="{00000000-0005-0000-0000-000095580000}"/>
    <cellStyle name="Normal 4 4 3 2 10 6" xfId="11506" xr:uid="{00000000-0005-0000-0000-000096580000}"/>
    <cellStyle name="Normal 4 4 3 2 10 6 2" xfId="31692" xr:uid="{00000000-0005-0000-0000-000097580000}"/>
    <cellStyle name="Normal 4 4 3 2 10 7" xfId="21600" xr:uid="{00000000-0005-0000-0000-000098580000}"/>
    <cellStyle name="Normal 4 4 3 2 11" xfId="1485" xr:uid="{00000000-0005-0000-0000-000099580000}"/>
    <cellStyle name="Normal 4 4 3 2 11 2" xfId="4060" xr:uid="{00000000-0005-0000-0000-00009A580000}"/>
    <cellStyle name="Normal 4 4 3 2 11 2 2" xfId="9106" xr:uid="{00000000-0005-0000-0000-00009B580000}"/>
    <cellStyle name="Normal 4 4 3 2 11 2 2 2" xfId="19198" xr:uid="{00000000-0005-0000-0000-00009C580000}"/>
    <cellStyle name="Normal 4 4 3 2 11 2 2 2 2" xfId="39384" xr:uid="{00000000-0005-0000-0000-00009D580000}"/>
    <cellStyle name="Normal 4 4 3 2 11 2 2 3" xfId="29292" xr:uid="{00000000-0005-0000-0000-00009E580000}"/>
    <cellStyle name="Normal 4 4 3 2 11 2 3" xfId="14152" xr:uid="{00000000-0005-0000-0000-00009F580000}"/>
    <cellStyle name="Normal 4 4 3 2 11 2 3 2" xfId="34338" xr:uid="{00000000-0005-0000-0000-0000A0580000}"/>
    <cellStyle name="Normal 4 4 3 2 11 2 4" xfId="24246" xr:uid="{00000000-0005-0000-0000-0000A1580000}"/>
    <cellStyle name="Normal 4 4 3 2 11 3" xfId="2773" xr:uid="{00000000-0005-0000-0000-0000A2580000}"/>
    <cellStyle name="Normal 4 4 3 2 11 3 2" xfId="7819" xr:uid="{00000000-0005-0000-0000-0000A3580000}"/>
    <cellStyle name="Normal 4 4 3 2 11 3 2 2" xfId="17911" xr:uid="{00000000-0005-0000-0000-0000A4580000}"/>
    <cellStyle name="Normal 4 4 3 2 11 3 2 2 2" xfId="38097" xr:uid="{00000000-0005-0000-0000-0000A5580000}"/>
    <cellStyle name="Normal 4 4 3 2 11 3 2 3" xfId="28005" xr:uid="{00000000-0005-0000-0000-0000A6580000}"/>
    <cellStyle name="Normal 4 4 3 2 11 3 3" xfId="12865" xr:uid="{00000000-0005-0000-0000-0000A7580000}"/>
    <cellStyle name="Normal 4 4 3 2 11 3 3 2" xfId="33051" xr:uid="{00000000-0005-0000-0000-0000A8580000}"/>
    <cellStyle name="Normal 4 4 3 2 11 3 4" xfId="22959" xr:uid="{00000000-0005-0000-0000-0000A9580000}"/>
    <cellStyle name="Normal 4 4 3 2 11 4" xfId="5245" xr:uid="{00000000-0005-0000-0000-0000AA580000}"/>
    <cellStyle name="Normal 4 4 3 2 11 4 2" xfId="10291" xr:uid="{00000000-0005-0000-0000-0000AB580000}"/>
    <cellStyle name="Normal 4 4 3 2 11 4 2 2" xfId="20383" xr:uid="{00000000-0005-0000-0000-0000AC580000}"/>
    <cellStyle name="Normal 4 4 3 2 11 4 2 2 2" xfId="40569" xr:uid="{00000000-0005-0000-0000-0000AD580000}"/>
    <cellStyle name="Normal 4 4 3 2 11 4 2 3" xfId="30477" xr:uid="{00000000-0005-0000-0000-0000AE580000}"/>
    <cellStyle name="Normal 4 4 3 2 11 4 3" xfId="15337" xr:uid="{00000000-0005-0000-0000-0000AF580000}"/>
    <cellStyle name="Normal 4 4 3 2 11 4 3 2" xfId="35523" xr:uid="{00000000-0005-0000-0000-0000B0580000}"/>
    <cellStyle name="Normal 4 4 3 2 11 4 4" xfId="25431" xr:uid="{00000000-0005-0000-0000-0000B1580000}"/>
    <cellStyle name="Normal 4 4 3 2 11 5" xfId="6532" xr:uid="{00000000-0005-0000-0000-0000B2580000}"/>
    <cellStyle name="Normal 4 4 3 2 11 5 2" xfId="16624" xr:uid="{00000000-0005-0000-0000-0000B3580000}"/>
    <cellStyle name="Normal 4 4 3 2 11 5 2 2" xfId="36810" xr:uid="{00000000-0005-0000-0000-0000B4580000}"/>
    <cellStyle name="Normal 4 4 3 2 11 5 3" xfId="26718" xr:uid="{00000000-0005-0000-0000-0000B5580000}"/>
    <cellStyle name="Normal 4 4 3 2 11 6" xfId="11578" xr:uid="{00000000-0005-0000-0000-0000B6580000}"/>
    <cellStyle name="Normal 4 4 3 2 11 6 2" xfId="31764" xr:uid="{00000000-0005-0000-0000-0000B7580000}"/>
    <cellStyle name="Normal 4 4 3 2 11 7" xfId="21672" xr:uid="{00000000-0005-0000-0000-0000B8580000}"/>
    <cellStyle name="Normal 4 4 3 2 12" xfId="739" xr:uid="{00000000-0005-0000-0000-0000B9580000}"/>
    <cellStyle name="Normal 4 4 3 2 12 2" xfId="3327" xr:uid="{00000000-0005-0000-0000-0000BA580000}"/>
    <cellStyle name="Normal 4 4 3 2 12 2 2" xfId="8373" xr:uid="{00000000-0005-0000-0000-0000BB580000}"/>
    <cellStyle name="Normal 4 4 3 2 12 2 2 2" xfId="18465" xr:uid="{00000000-0005-0000-0000-0000BC580000}"/>
    <cellStyle name="Normal 4 4 3 2 12 2 2 2 2" xfId="38651" xr:uid="{00000000-0005-0000-0000-0000BD580000}"/>
    <cellStyle name="Normal 4 4 3 2 12 2 2 3" xfId="28559" xr:uid="{00000000-0005-0000-0000-0000BE580000}"/>
    <cellStyle name="Normal 4 4 3 2 12 2 3" xfId="13419" xr:uid="{00000000-0005-0000-0000-0000BF580000}"/>
    <cellStyle name="Normal 4 4 3 2 12 2 3 2" xfId="33605" xr:uid="{00000000-0005-0000-0000-0000C0580000}"/>
    <cellStyle name="Normal 4 4 3 2 12 2 4" xfId="23513" xr:uid="{00000000-0005-0000-0000-0000C1580000}"/>
    <cellStyle name="Normal 4 4 3 2 12 3" xfId="2040" xr:uid="{00000000-0005-0000-0000-0000C2580000}"/>
    <cellStyle name="Normal 4 4 3 2 12 3 2" xfId="7086" xr:uid="{00000000-0005-0000-0000-0000C3580000}"/>
    <cellStyle name="Normal 4 4 3 2 12 3 2 2" xfId="17178" xr:uid="{00000000-0005-0000-0000-0000C4580000}"/>
    <cellStyle name="Normal 4 4 3 2 12 3 2 2 2" xfId="37364" xr:uid="{00000000-0005-0000-0000-0000C5580000}"/>
    <cellStyle name="Normal 4 4 3 2 12 3 2 3" xfId="27272" xr:uid="{00000000-0005-0000-0000-0000C6580000}"/>
    <cellStyle name="Normal 4 4 3 2 12 3 3" xfId="12132" xr:uid="{00000000-0005-0000-0000-0000C7580000}"/>
    <cellStyle name="Normal 4 4 3 2 12 3 3 2" xfId="32318" xr:uid="{00000000-0005-0000-0000-0000C8580000}"/>
    <cellStyle name="Normal 4 4 3 2 12 3 4" xfId="22226" xr:uid="{00000000-0005-0000-0000-0000C9580000}"/>
    <cellStyle name="Normal 4 4 3 2 12 4" xfId="4514" xr:uid="{00000000-0005-0000-0000-0000CA580000}"/>
    <cellStyle name="Normal 4 4 3 2 12 4 2" xfId="9560" xr:uid="{00000000-0005-0000-0000-0000CB580000}"/>
    <cellStyle name="Normal 4 4 3 2 12 4 2 2" xfId="19652" xr:uid="{00000000-0005-0000-0000-0000CC580000}"/>
    <cellStyle name="Normal 4 4 3 2 12 4 2 2 2" xfId="39838" xr:uid="{00000000-0005-0000-0000-0000CD580000}"/>
    <cellStyle name="Normal 4 4 3 2 12 4 2 3" xfId="29746" xr:uid="{00000000-0005-0000-0000-0000CE580000}"/>
    <cellStyle name="Normal 4 4 3 2 12 4 3" xfId="14606" xr:uid="{00000000-0005-0000-0000-0000CF580000}"/>
    <cellStyle name="Normal 4 4 3 2 12 4 3 2" xfId="34792" xr:uid="{00000000-0005-0000-0000-0000D0580000}"/>
    <cellStyle name="Normal 4 4 3 2 12 4 4" xfId="24700" xr:uid="{00000000-0005-0000-0000-0000D1580000}"/>
    <cellStyle name="Normal 4 4 3 2 12 5" xfId="5799" xr:uid="{00000000-0005-0000-0000-0000D2580000}"/>
    <cellStyle name="Normal 4 4 3 2 12 5 2" xfId="15891" xr:uid="{00000000-0005-0000-0000-0000D3580000}"/>
    <cellStyle name="Normal 4 4 3 2 12 5 2 2" xfId="36077" xr:uid="{00000000-0005-0000-0000-0000D4580000}"/>
    <cellStyle name="Normal 4 4 3 2 12 5 3" xfId="25985" xr:uid="{00000000-0005-0000-0000-0000D5580000}"/>
    <cellStyle name="Normal 4 4 3 2 12 6" xfId="10845" xr:uid="{00000000-0005-0000-0000-0000D6580000}"/>
    <cellStyle name="Normal 4 4 3 2 12 6 2" xfId="31031" xr:uid="{00000000-0005-0000-0000-0000D7580000}"/>
    <cellStyle name="Normal 4 4 3 2 12 7" xfId="20939" xr:uid="{00000000-0005-0000-0000-0000D8580000}"/>
    <cellStyle name="Normal 4 4 3 2 13" xfId="2954" xr:uid="{00000000-0005-0000-0000-0000D9580000}"/>
    <cellStyle name="Normal 4 4 3 2 13 2" xfId="8000" xr:uid="{00000000-0005-0000-0000-0000DA580000}"/>
    <cellStyle name="Normal 4 4 3 2 13 2 2" xfId="18092" xr:uid="{00000000-0005-0000-0000-0000DB580000}"/>
    <cellStyle name="Normal 4 4 3 2 13 2 2 2" xfId="38278" xr:uid="{00000000-0005-0000-0000-0000DC580000}"/>
    <cellStyle name="Normal 4 4 3 2 13 2 3" xfId="28186" xr:uid="{00000000-0005-0000-0000-0000DD580000}"/>
    <cellStyle name="Normal 4 4 3 2 13 3" xfId="13046" xr:uid="{00000000-0005-0000-0000-0000DE580000}"/>
    <cellStyle name="Normal 4 4 3 2 13 3 2" xfId="33232" xr:uid="{00000000-0005-0000-0000-0000DF580000}"/>
    <cellStyle name="Normal 4 4 3 2 13 4" xfId="23140" xr:uid="{00000000-0005-0000-0000-0000E0580000}"/>
    <cellStyle name="Normal 4 4 3 2 14" xfId="1667" xr:uid="{00000000-0005-0000-0000-0000E1580000}"/>
    <cellStyle name="Normal 4 4 3 2 14 2" xfId="6713" xr:uid="{00000000-0005-0000-0000-0000E2580000}"/>
    <cellStyle name="Normal 4 4 3 2 14 2 2" xfId="16805" xr:uid="{00000000-0005-0000-0000-0000E3580000}"/>
    <cellStyle name="Normal 4 4 3 2 14 2 2 2" xfId="36991" xr:uid="{00000000-0005-0000-0000-0000E4580000}"/>
    <cellStyle name="Normal 4 4 3 2 14 2 3" xfId="26899" xr:uid="{00000000-0005-0000-0000-0000E5580000}"/>
    <cellStyle name="Normal 4 4 3 2 14 3" xfId="11759" xr:uid="{00000000-0005-0000-0000-0000E6580000}"/>
    <cellStyle name="Normal 4 4 3 2 14 3 2" xfId="31945" xr:uid="{00000000-0005-0000-0000-0000E7580000}"/>
    <cellStyle name="Normal 4 4 3 2 14 4" xfId="21853" xr:uid="{00000000-0005-0000-0000-0000E8580000}"/>
    <cellStyle name="Normal 4 4 3 2 15" xfId="4205" xr:uid="{00000000-0005-0000-0000-0000E9580000}"/>
    <cellStyle name="Normal 4 4 3 2 15 2" xfId="9251" xr:uid="{00000000-0005-0000-0000-0000EA580000}"/>
    <cellStyle name="Normal 4 4 3 2 15 2 2" xfId="19343" xr:uid="{00000000-0005-0000-0000-0000EB580000}"/>
    <cellStyle name="Normal 4 4 3 2 15 2 2 2" xfId="39529" xr:uid="{00000000-0005-0000-0000-0000EC580000}"/>
    <cellStyle name="Normal 4 4 3 2 15 2 3" xfId="29437" xr:uid="{00000000-0005-0000-0000-0000ED580000}"/>
    <cellStyle name="Normal 4 4 3 2 15 3" xfId="14297" xr:uid="{00000000-0005-0000-0000-0000EE580000}"/>
    <cellStyle name="Normal 4 4 3 2 15 3 2" xfId="34483" xr:uid="{00000000-0005-0000-0000-0000EF580000}"/>
    <cellStyle name="Normal 4 4 3 2 15 4" xfId="24391" xr:uid="{00000000-0005-0000-0000-0000F0580000}"/>
    <cellStyle name="Normal 4 4 3 2 16" xfId="5426" xr:uid="{00000000-0005-0000-0000-0000F1580000}"/>
    <cellStyle name="Normal 4 4 3 2 16 2" xfId="15518" xr:uid="{00000000-0005-0000-0000-0000F2580000}"/>
    <cellStyle name="Normal 4 4 3 2 16 2 2" xfId="35704" xr:uid="{00000000-0005-0000-0000-0000F3580000}"/>
    <cellStyle name="Normal 4 4 3 2 16 3" xfId="25612" xr:uid="{00000000-0005-0000-0000-0000F4580000}"/>
    <cellStyle name="Normal 4 4 3 2 17" xfId="10472" xr:uid="{00000000-0005-0000-0000-0000F5580000}"/>
    <cellStyle name="Normal 4 4 3 2 17 2" xfId="30658" xr:uid="{00000000-0005-0000-0000-0000F6580000}"/>
    <cellStyle name="Normal 4 4 3 2 18" xfId="20566" xr:uid="{00000000-0005-0000-0000-0000F7580000}"/>
    <cellStyle name="Normal 4 4 3 2 2" xfId="321" xr:uid="{00000000-0005-0000-0000-0000F8580000}"/>
    <cellStyle name="Normal 4 4 3 2 2 2" xfId="465" xr:uid="{00000000-0005-0000-0000-0000F9580000}"/>
    <cellStyle name="Normal 4 4 3 2 2 2 2" xfId="1557" xr:uid="{00000000-0005-0000-0000-0000FA580000}"/>
    <cellStyle name="Normal 4 4 3 2 2 2 2 2" xfId="4132" xr:uid="{00000000-0005-0000-0000-0000FB580000}"/>
    <cellStyle name="Normal 4 4 3 2 2 2 2 2 2" xfId="9178" xr:uid="{00000000-0005-0000-0000-0000FC580000}"/>
    <cellStyle name="Normal 4 4 3 2 2 2 2 2 2 2" xfId="19270" xr:uid="{00000000-0005-0000-0000-0000FD580000}"/>
    <cellStyle name="Normal 4 4 3 2 2 2 2 2 2 2 2" xfId="39456" xr:uid="{00000000-0005-0000-0000-0000FE580000}"/>
    <cellStyle name="Normal 4 4 3 2 2 2 2 2 2 3" xfId="29364" xr:uid="{00000000-0005-0000-0000-0000FF580000}"/>
    <cellStyle name="Normal 4 4 3 2 2 2 2 2 3" xfId="14224" xr:uid="{00000000-0005-0000-0000-000000590000}"/>
    <cellStyle name="Normal 4 4 3 2 2 2 2 2 3 2" xfId="34410" xr:uid="{00000000-0005-0000-0000-000001590000}"/>
    <cellStyle name="Normal 4 4 3 2 2 2 2 2 4" xfId="24318" xr:uid="{00000000-0005-0000-0000-000002590000}"/>
    <cellStyle name="Normal 4 4 3 2 2 2 2 3" xfId="2845" xr:uid="{00000000-0005-0000-0000-000003590000}"/>
    <cellStyle name="Normal 4 4 3 2 2 2 2 3 2" xfId="7891" xr:uid="{00000000-0005-0000-0000-000004590000}"/>
    <cellStyle name="Normal 4 4 3 2 2 2 2 3 2 2" xfId="17983" xr:uid="{00000000-0005-0000-0000-000005590000}"/>
    <cellStyle name="Normal 4 4 3 2 2 2 2 3 2 2 2" xfId="38169" xr:uid="{00000000-0005-0000-0000-000006590000}"/>
    <cellStyle name="Normal 4 4 3 2 2 2 2 3 2 3" xfId="28077" xr:uid="{00000000-0005-0000-0000-000007590000}"/>
    <cellStyle name="Normal 4 4 3 2 2 2 2 3 3" xfId="12937" xr:uid="{00000000-0005-0000-0000-000008590000}"/>
    <cellStyle name="Normal 4 4 3 2 2 2 2 3 3 2" xfId="33123" xr:uid="{00000000-0005-0000-0000-000009590000}"/>
    <cellStyle name="Normal 4 4 3 2 2 2 2 3 4" xfId="23031" xr:uid="{00000000-0005-0000-0000-00000A590000}"/>
    <cellStyle name="Normal 4 4 3 2 2 2 2 4" xfId="5317" xr:uid="{00000000-0005-0000-0000-00000B590000}"/>
    <cellStyle name="Normal 4 4 3 2 2 2 2 4 2" xfId="10363" xr:uid="{00000000-0005-0000-0000-00000C590000}"/>
    <cellStyle name="Normal 4 4 3 2 2 2 2 4 2 2" xfId="20455" xr:uid="{00000000-0005-0000-0000-00000D590000}"/>
    <cellStyle name="Normal 4 4 3 2 2 2 2 4 2 2 2" xfId="40641" xr:uid="{00000000-0005-0000-0000-00000E590000}"/>
    <cellStyle name="Normal 4 4 3 2 2 2 2 4 2 3" xfId="30549" xr:uid="{00000000-0005-0000-0000-00000F590000}"/>
    <cellStyle name="Normal 4 4 3 2 2 2 2 4 3" xfId="15409" xr:uid="{00000000-0005-0000-0000-000010590000}"/>
    <cellStyle name="Normal 4 4 3 2 2 2 2 4 3 2" xfId="35595" xr:uid="{00000000-0005-0000-0000-000011590000}"/>
    <cellStyle name="Normal 4 4 3 2 2 2 2 4 4" xfId="25503" xr:uid="{00000000-0005-0000-0000-000012590000}"/>
    <cellStyle name="Normal 4 4 3 2 2 2 2 5" xfId="6604" xr:uid="{00000000-0005-0000-0000-000013590000}"/>
    <cellStyle name="Normal 4 4 3 2 2 2 2 5 2" xfId="16696" xr:uid="{00000000-0005-0000-0000-000014590000}"/>
    <cellStyle name="Normal 4 4 3 2 2 2 2 5 2 2" xfId="36882" xr:uid="{00000000-0005-0000-0000-000015590000}"/>
    <cellStyle name="Normal 4 4 3 2 2 2 2 5 3" xfId="26790" xr:uid="{00000000-0005-0000-0000-000016590000}"/>
    <cellStyle name="Normal 4 4 3 2 2 2 2 6" xfId="11650" xr:uid="{00000000-0005-0000-0000-000017590000}"/>
    <cellStyle name="Normal 4 4 3 2 2 2 2 6 2" xfId="31836" xr:uid="{00000000-0005-0000-0000-000018590000}"/>
    <cellStyle name="Normal 4 4 3 2 2 2 2 7" xfId="21744" xr:uid="{00000000-0005-0000-0000-000019590000}"/>
    <cellStyle name="Normal 4 4 3 2 2 2 3" xfId="3170" xr:uid="{00000000-0005-0000-0000-00001A590000}"/>
    <cellStyle name="Normal 4 4 3 2 2 2 3 2" xfId="8216" xr:uid="{00000000-0005-0000-0000-00001B590000}"/>
    <cellStyle name="Normal 4 4 3 2 2 2 3 2 2" xfId="18308" xr:uid="{00000000-0005-0000-0000-00001C590000}"/>
    <cellStyle name="Normal 4 4 3 2 2 2 3 2 2 2" xfId="38494" xr:uid="{00000000-0005-0000-0000-00001D590000}"/>
    <cellStyle name="Normal 4 4 3 2 2 2 3 2 3" xfId="28402" xr:uid="{00000000-0005-0000-0000-00001E590000}"/>
    <cellStyle name="Normal 4 4 3 2 2 2 3 3" xfId="13262" xr:uid="{00000000-0005-0000-0000-00001F590000}"/>
    <cellStyle name="Normal 4 4 3 2 2 2 3 3 2" xfId="33448" xr:uid="{00000000-0005-0000-0000-000020590000}"/>
    <cellStyle name="Normal 4 4 3 2 2 2 3 4" xfId="23356" xr:uid="{00000000-0005-0000-0000-000021590000}"/>
    <cellStyle name="Normal 4 4 3 2 2 2 4" xfId="1883" xr:uid="{00000000-0005-0000-0000-000022590000}"/>
    <cellStyle name="Normal 4 4 3 2 2 2 4 2" xfId="6929" xr:uid="{00000000-0005-0000-0000-000023590000}"/>
    <cellStyle name="Normal 4 4 3 2 2 2 4 2 2" xfId="17021" xr:uid="{00000000-0005-0000-0000-000024590000}"/>
    <cellStyle name="Normal 4 4 3 2 2 2 4 2 2 2" xfId="37207" xr:uid="{00000000-0005-0000-0000-000025590000}"/>
    <cellStyle name="Normal 4 4 3 2 2 2 4 2 3" xfId="27115" xr:uid="{00000000-0005-0000-0000-000026590000}"/>
    <cellStyle name="Normal 4 4 3 2 2 2 4 3" xfId="11975" xr:uid="{00000000-0005-0000-0000-000027590000}"/>
    <cellStyle name="Normal 4 4 3 2 2 2 4 3 2" xfId="32161" xr:uid="{00000000-0005-0000-0000-000028590000}"/>
    <cellStyle name="Normal 4 4 3 2 2 2 4 4" xfId="22069" xr:uid="{00000000-0005-0000-0000-000029590000}"/>
    <cellStyle name="Normal 4 4 3 2 2 2 5" xfId="4421" xr:uid="{00000000-0005-0000-0000-00002A590000}"/>
    <cellStyle name="Normal 4 4 3 2 2 2 5 2" xfId="9467" xr:uid="{00000000-0005-0000-0000-00002B590000}"/>
    <cellStyle name="Normal 4 4 3 2 2 2 5 2 2" xfId="19559" xr:uid="{00000000-0005-0000-0000-00002C590000}"/>
    <cellStyle name="Normal 4 4 3 2 2 2 5 2 2 2" xfId="39745" xr:uid="{00000000-0005-0000-0000-00002D590000}"/>
    <cellStyle name="Normal 4 4 3 2 2 2 5 2 3" xfId="29653" xr:uid="{00000000-0005-0000-0000-00002E590000}"/>
    <cellStyle name="Normal 4 4 3 2 2 2 5 3" xfId="14513" xr:uid="{00000000-0005-0000-0000-00002F590000}"/>
    <cellStyle name="Normal 4 4 3 2 2 2 5 3 2" xfId="34699" xr:uid="{00000000-0005-0000-0000-000030590000}"/>
    <cellStyle name="Normal 4 4 3 2 2 2 5 4" xfId="24607" xr:uid="{00000000-0005-0000-0000-000031590000}"/>
    <cellStyle name="Normal 4 4 3 2 2 2 6" xfId="5642" xr:uid="{00000000-0005-0000-0000-000032590000}"/>
    <cellStyle name="Normal 4 4 3 2 2 2 6 2" xfId="15734" xr:uid="{00000000-0005-0000-0000-000033590000}"/>
    <cellStyle name="Normal 4 4 3 2 2 2 6 2 2" xfId="35920" xr:uid="{00000000-0005-0000-0000-000034590000}"/>
    <cellStyle name="Normal 4 4 3 2 2 2 6 3" xfId="25828" xr:uid="{00000000-0005-0000-0000-000035590000}"/>
    <cellStyle name="Normal 4 4 3 2 2 2 7" xfId="10688" xr:uid="{00000000-0005-0000-0000-000036590000}"/>
    <cellStyle name="Normal 4 4 3 2 2 2 7 2" xfId="30874" xr:uid="{00000000-0005-0000-0000-000037590000}"/>
    <cellStyle name="Normal 4 4 3 2 2 2 8" xfId="20782" xr:uid="{00000000-0005-0000-0000-000038590000}"/>
    <cellStyle name="Normal 4 4 3 2 2 3" xfId="813" xr:uid="{00000000-0005-0000-0000-000039590000}"/>
    <cellStyle name="Normal 4 4 3 2 2 3 2" xfId="3400" xr:uid="{00000000-0005-0000-0000-00003A590000}"/>
    <cellStyle name="Normal 4 4 3 2 2 3 2 2" xfId="8446" xr:uid="{00000000-0005-0000-0000-00003B590000}"/>
    <cellStyle name="Normal 4 4 3 2 2 3 2 2 2" xfId="18538" xr:uid="{00000000-0005-0000-0000-00003C590000}"/>
    <cellStyle name="Normal 4 4 3 2 2 3 2 2 2 2" xfId="38724" xr:uid="{00000000-0005-0000-0000-00003D590000}"/>
    <cellStyle name="Normal 4 4 3 2 2 3 2 2 3" xfId="28632" xr:uid="{00000000-0005-0000-0000-00003E590000}"/>
    <cellStyle name="Normal 4 4 3 2 2 3 2 3" xfId="13492" xr:uid="{00000000-0005-0000-0000-00003F590000}"/>
    <cellStyle name="Normal 4 4 3 2 2 3 2 3 2" xfId="33678" xr:uid="{00000000-0005-0000-0000-000040590000}"/>
    <cellStyle name="Normal 4 4 3 2 2 3 2 4" xfId="23586" xr:uid="{00000000-0005-0000-0000-000041590000}"/>
    <cellStyle name="Normal 4 4 3 2 2 3 3" xfId="2113" xr:uid="{00000000-0005-0000-0000-000042590000}"/>
    <cellStyle name="Normal 4 4 3 2 2 3 3 2" xfId="7159" xr:uid="{00000000-0005-0000-0000-000043590000}"/>
    <cellStyle name="Normal 4 4 3 2 2 3 3 2 2" xfId="17251" xr:uid="{00000000-0005-0000-0000-000044590000}"/>
    <cellStyle name="Normal 4 4 3 2 2 3 3 2 2 2" xfId="37437" xr:uid="{00000000-0005-0000-0000-000045590000}"/>
    <cellStyle name="Normal 4 4 3 2 2 3 3 2 3" xfId="27345" xr:uid="{00000000-0005-0000-0000-000046590000}"/>
    <cellStyle name="Normal 4 4 3 2 2 3 3 3" xfId="12205" xr:uid="{00000000-0005-0000-0000-000047590000}"/>
    <cellStyle name="Normal 4 4 3 2 2 3 3 3 2" xfId="32391" xr:uid="{00000000-0005-0000-0000-000048590000}"/>
    <cellStyle name="Normal 4 4 3 2 2 3 3 4" xfId="22299" xr:uid="{00000000-0005-0000-0000-000049590000}"/>
    <cellStyle name="Normal 4 4 3 2 2 3 4" xfId="4586" xr:uid="{00000000-0005-0000-0000-00004A590000}"/>
    <cellStyle name="Normal 4 4 3 2 2 3 4 2" xfId="9632" xr:uid="{00000000-0005-0000-0000-00004B590000}"/>
    <cellStyle name="Normal 4 4 3 2 2 3 4 2 2" xfId="19724" xr:uid="{00000000-0005-0000-0000-00004C590000}"/>
    <cellStyle name="Normal 4 4 3 2 2 3 4 2 2 2" xfId="39910" xr:uid="{00000000-0005-0000-0000-00004D590000}"/>
    <cellStyle name="Normal 4 4 3 2 2 3 4 2 3" xfId="29818" xr:uid="{00000000-0005-0000-0000-00004E590000}"/>
    <cellStyle name="Normal 4 4 3 2 2 3 4 3" xfId="14678" xr:uid="{00000000-0005-0000-0000-00004F590000}"/>
    <cellStyle name="Normal 4 4 3 2 2 3 4 3 2" xfId="34864" xr:uid="{00000000-0005-0000-0000-000050590000}"/>
    <cellStyle name="Normal 4 4 3 2 2 3 4 4" xfId="24772" xr:uid="{00000000-0005-0000-0000-000051590000}"/>
    <cellStyle name="Normal 4 4 3 2 2 3 5" xfId="5872" xr:uid="{00000000-0005-0000-0000-000052590000}"/>
    <cellStyle name="Normal 4 4 3 2 2 3 5 2" xfId="15964" xr:uid="{00000000-0005-0000-0000-000053590000}"/>
    <cellStyle name="Normal 4 4 3 2 2 3 5 2 2" xfId="36150" xr:uid="{00000000-0005-0000-0000-000054590000}"/>
    <cellStyle name="Normal 4 4 3 2 2 3 5 3" xfId="26058" xr:uid="{00000000-0005-0000-0000-000055590000}"/>
    <cellStyle name="Normal 4 4 3 2 2 3 6" xfId="10918" xr:uid="{00000000-0005-0000-0000-000056590000}"/>
    <cellStyle name="Normal 4 4 3 2 2 3 6 2" xfId="31104" xr:uid="{00000000-0005-0000-0000-000057590000}"/>
    <cellStyle name="Normal 4 4 3 2 2 3 7" xfId="21012" xr:uid="{00000000-0005-0000-0000-000058590000}"/>
    <cellStyle name="Normal 4 4 3 2 2 4" xfId="3026" xr:uid="{00000000-0005-0000-0000-000059590000}"/>
    <cellStyle name="Normal 4 4 3 2 2 4 2" xfId="8072" xr:uid="{00000000-0005-0000-0000-00005A590000}"/>
    <cellStyle name="Normal 4 4 3 2 2 4 2 2" xfId="18164" xr:uid="{00000000-0005-0000-0000-00005B590000}"/>
    <cellStyle name="Normal 4 4 3 2 2 4 2 2 2" xfId="38350" xr:uid="{00000000-0005-0000-0000-00005C590000}"/>
    <cellStyle name="Normal 4 4 3 2 2 4 2 3" xfId="28258" xr:uid="{00000000-0005-0000-0000-00005D590000}"/>
    <cellStyle name="Normal 4 4 3 2 2 4 3" xfId="13118" xr:uid="{00000000-0005-0000-0000-00005E590000}"/>
    <cellStyle name="Normal 4 4 3 2 2 4 3 2" xfId="33304" xr:uid="{00000000-0005-0000-0000-00005F590000}"/>
    <cellStyle name="Normal 4 4 3 2 2 4 4" xfId="23212" xr:uid="{00000000-0005-0000-0000-000060590000}"/>
    <cellStyle name="Normal 4 4 3 2 2 5" xfId="1739" xr:uid="{00000000-0005-0000-0000-000061590000}"/>
    <cellStyle name="Normal 4 4 3 2 2 5 2" xfId="6785" xr:uid="{00000000-0005-0000-0000-000062590000}"/>
    <cellStyle name="Normal 4 4 3 2 2 5 2 2" xfId="16877" xr:uid="{00000000-0005-0000-0000-000063590000}"/>
    <cellStyle name="Normal 4 4 3 2 2 5 2 2 2" xfId="37063" xr:uid="{00000000-0005-0000-0000-000064590000}"/>
    <cellStyle name="Normal 4 4 3 2 2 5 2 3" xfId="26971" xr:uid="{00000000-0005-0000-0000-000065590000}"/>
    <cellStyle name="Normal 4 4 3 2 2 5 3" xfId="11831" xr:uid="{00000000-0005-0000-0000-000066590000}"/>
    <cellStyle name="Normal 4 4 3 2 2 5 3 2" xfId="32017" xr:uid="{00000000-0005-0000-0000-000067590000}"/>
    <cellStyle name="Normal 4 4 3 2 2 5 4" xfId="21925" xr:uid="{00000000-0005-0000-0000-000068590000}"/>
    <cellStyle name="Normal 4 4 3 2 2 6" xfId="4277" xr:uid="{00000000-0005-0000-0000-000069590000}"/>
    <cellStyle name="Normal 4 4 3 2 2 6 2" xfId="9323" xr:uid="{00000000-0005-0000-0000-00006A590000}"/>
    <cellStyle name="Normal 4 4 3 2 2 6 2 2" xfId="19415" xr:uid="{00000000-0005-0000-0000-00006B590000}"/>
    <cellStyle name="Normal 4 4 3 2 2 6 2 2 2" xfId="39601" xr:uid="{00000000-0005-0000-0000-00006C590000}"/>
    <cellStyle name="Normal 4 4 3 2 2 6 2 3" xfId="29509" xr:uid="{00000000-0005-0000-0000-00006D590000}"/>
    <cellStyle name="Normal 4 4 3 2 2 6 3" xfId="14369" xr:uid="{00000000-0005-0000-0000-00006E590000}"/>
    <cellStyle name="Normal 4 4 3 2 2 6 3 2" xfId="34555" xr:uid="{00000000-0005-0000-0000-00006F590000}"/>
    <cellStyle name="Normal 4 4 3 2 2 6 4" xfId="24463" xr:uid="{00000000-0005-0000-0000-000070590000}"/>
    <cellStyle name="Normal 4 4 3 2 2 7" xfId="5498" xr:uid="{00000000-0005-0000-0000-000071590000}"/>
    <cellStyle name="Normal 4 4 3 2 2 7 2" xfId="15590" xr:uid="{00000000-0005-0000-0000-000072590000}"/>
    <cellStyle name="Normal 4 4 3 2 2 7 2 2" xfId="35776" xr:uid="{00000000-0005-0000-0000-000073590000}"/>
    <cellStyle name="Normal 4 4 3 2 2 7 3" xfId="25684" xr:uid="{00000000-0005-0000-0000-000074590000}"/>
    <cellStyle name="Normal 4 4 3 2 2 8" xfId="10544" xr:uid="{00000000-0005-0000-0000-000075590000}"/>
    <cellStyle name="Normal 4 4 3 2 2 8 2" xfId="30730" xr:uid="{00000000-0005-0000-0000-000076590000}"/>
    <cellStyle name="Normal 4 4 3 2 2 9" xfId="20638" xr:uid="{00000000-0005-0000-0000-000077590000}"/>
    <cellStyle name="Normal 4 4 3 2 3" xfId="393" xr:uid="{00000000-0005-0000-0000-000078590000}"/>
    <cellStyle name="Normal 4 4 3 2 3 2" xfId="887" xr:uid="{00000000-0005-0000-0000-000079590000}"/>
    <cellStyle name="Normal 4 4 3 2 3 2 2" xfId="3473" xr:uid="{00000000-0005-0000-0000-00007A590000}"/>
    <cellStyle name="Normal 4 4 3 2 3 2 2 2" xfId="8519" xr:uid="{00000000-0005-0000-0000-00007B590000}"/>
    <cellStyle name="Normal 4 4 3 2 3 2 2 2 2" xfId="18611" xr:uid="{00000000-0005-0000-0000-00007C590000}"/>
    <cellStyle name="Normal 4 4 3 2 3 2 2 2 2 2" xfId="38797" xr:uid="{00000000-0005-0000-0000-00007D590000}"/>
    <cellStyle name="Normal 4 4 3 2 3 2 2 2 3" xfId="28705" xr:uid="{00000000-0005-0000-0000-00007E590000}"/>
    <cellStyle name="Normal 4 4 3 2 3 2 2 3" xfId="13565" xr:uid="{00000000-0005-0000-0000-00007F590000}"/>
    <cellStyle name="Normal 4 4 3 2 3 2 2 3 2" xfId="33751" xr:uid="{00000000-0005-0000-0000-000080590000}"/>
    <cellStyle name="Normal 4 4 3 2 3 2 2 4" xfId="23659" xr:uid="{00000000-0005-0000-0000-000081590000}"/>
    <cellStyle name="Normal 4 4 3 2 3 2 3" xfId="2186" xr:uid="{00000000-0005-0000-0000-000082590000}"/>
    <cellStyle name="Normal 4 4 3 2 3 2 3 2" xfId="7232" xr:uid="{00000000-0005-0000-0000-000083590000}"/>
    <cellStyle name="Normal 4 4 3 2 3 2 3 2 2" xfId="17324" xr:uid="{00000000-0005-0000-0000-000084590000}"/>
    <cellStyle name="Normal 4 4 3 2 3 2 3 2 2 2" xfId="37510" xr:uid="{00000000-0005-0000-0000-000085590000}"/>
    <cellStyle name="Normal 4 4 3 2 3 2 3 2 3" xfId="27418" xr:uid="{00000000-0005-0000-0000-000086590000}"/>
    <cellStyle name="Normal 4 4 3 2 3 2 3 3" xfId="12278" xr:uid="{00000000-0005-0000-0000-000087590000}"/>
    <cellStyle name="Normal 4 4 3 2 3 2 3 3 2" xfId="32464" xr:uid="{00000000-0005-0000-0000-000088590000}"/>
    <cellStyle name="Normal 4 4 3 2 3 2 3 4" xfId="22372" xr:uid="{00000000-0005-0000-0000-000089590000}"/>
    <cellStyle name="Normal 4 4 3 2 3 2 4" xfId="4659" xr:uid="{00000000-0005-0000-0000-00008A590000}"/>
    <cellStyle name="Normal 4 4 3 2 3 2 4 2" xfId="9705" xr:uid="{00000000-0005-0000-0000-00008B590000}"/>
    <cellStyle name="Normal 4 4 3 2 3 2 4 2 2" xfId="19797" xr:uid="{00000000-0005-0000-0000-00008C590000}"/>
    <cellStyle name="Normal 4 4 3 2 3 2 4 2 2 2" xfId="39983" xr:uid="{00000000-0005-0000-0000-00008D590000}"/>
    <cellStyle name="Normal 4 4 3 2 3 2 4 2 3" xfId="29891" xr:uid="{00000000-0005-0000-0000-00008E590000}"/>
    <cellStyle name="Normal 4 4 3 2 3 2 4 3" xfId="14751" xr:uid="{00000000-0005-0000-0000-00008F590000}"/>
    <cellStyle name="Normal 4 4 3 2 3 2 4 3 2" xfId="34937" xr:uid="{00000000-0005-0000-0000-000090590000}"/>
    <cellStyle name="Normal 4 4 3 2 3 2 4 4" xfId="24845" xr:uid="{00000000-0005-0000-0000-000091590000}"/>
    <cellStyle name="Normal 4 4 3 2 3 2 5" xfId="5945" xr:uid="{00000000-0005-0000-0000-000092590000}"/>
    <cellStyle name="Normal 4 4 3 2 3 2 5 2" xfId="16037" xr:uid="{00000000-0005-0000-0000-000093590000}"/>
    <cellStyle name="Normal 4 4 3 2 3 2 5 2 2" xfId="36223" xr:uid="{00000000-0005-0000-0000-000094590000}"/>
    <cellStyle name="Normal 4 4 3 2 3 2 5 3" xfId="26131" xr:uid="{00000000-0005-0000-0000-000095590000}"/>
    <cellStyle name="Normal 4 4 3 2 3 2 6" xfId="10991" xr:uid="{00000000-0005-0000-0000-000096590000}"/>
    <cellStyle name="Normal 4 4 3 2 3 2 6 2" xfId="31177" xr:uid="{00000000-0005-0000-0000-000097590000}"/>
    <cellStyle name="Normal 4 4 3 2 3 2 7" xfId="21085" xr:uid="{00000000-0005-0000-0000-000098590000}"/>
    <cellStyle name="Normal 4 4 3 2 3 3" xfId="3098" xr:uid="{00000000-0005-0000-0000-000099590000}"/>
    <cellStyle name="Normal 4 4 3 2 3 3 2" xfId="8144" xr:uid="{00000000-0005-0000-0000-00009A590000}"/>
    <cellStyle name="Normal 4 4 3 2 3 3 2 2" xfId="18236" xr:uid="{00000000-0005-0000-0000-00009B590000}"/>
    <cellStyle name="Normal 4 4 3 2 3 3 2 2 2" xfId="38422" xr:uid="{00000000-0005-0000-0000-00009C590000}"/>
    <cellStyle name="Normal 4 4 3 2 3 3 2 3" xfId="28330" xr:uid="{00000000-0005-0000-0000-00009D590000}"/>
    <cellStyle name="Normal 4 4 3 2 3 3 3" xfId="13190" xr:uid="{00000000-0005-0000-0000-00009E590000}"/>
    <cellStyle name="Normal 4 4 3 2 3 3 3 2" xfId="33376" xr:uid="{00000000-0005-0000-0000-00009F590000}"/>
    <cellStyle name="Normal 4 4 3 2 3 3 4" xfId="23284" xr:uid="{00000000-0005-0000-0000-0000A0590000}"/>
    <cellStyle name="Normal 4 4 3 2 3 4" xfId="1811" xr:uid="{00000000-0005-0000-0000-0000A1590000}"/>
    <cellStyle name="Normal 4 4 3 2 3 4 2" xfId="6857" xr:uid="{00000000-0005-0000-0000-0000A2590000}"/>
    <cellStyle name="Normal 4 4 3 2 3 4 2 2" xfId="16949" xr:uid="{00000000-0005-0000-0000-0000A3590000}"/>
    <cellStyle name="Normal 4 4 3 2 3 4 2 2 2" xfId="37135" xr:uid="{00000000-0005-0000-0000-0000A4590000}"/>
    <cellStyle name="Normal 4 4 3 2 3 4 2 3" xfId="27043" xr:uid="{00000000-0005-0000-0000-0000A5590000}"/>
    <cellStyle name="Normal 4 4 3 2 3 4 3" xfId="11903" xr:uid="{00000000-0005-0000-0000-0000A6590000}"/>
    <cellStyle name="Normal 4 4 3 2 3 4 3 2" xfId="32089" xr:uid="{00000000-0005-0000-0000-0000A7590000}"/>
    <cellStyle name="Normal 4 4 3 2 3 4 4" xfId="21997" xr:uid="{00000000-0005-0000-0000-0000A8590000}"/>
    <cellStyle name="Normal 4 4 3 2 3 5" xfId="4349" xr:uid="{00000000-0005-0000-0000-0000A9590000}"/>
    <cellStyle name="Normal 4 4 3 2 3 5 2" xfId="9395" xr:uid="{00000000-0005-0000-0000-0000AA590000}"/>
    <cellStyle name="Normal 4 4 3 2 3 5 2 2" xfId="19487" xr:uid="{00000000-0005-0000-0000-0000AB590000}"/>
    <cellStyle name="Normal 4 4 3 2 3 5 2 2 2" xfId="39673" xr:uid="{00000000-0005-0000-0000-0000AC590000}"/>
    <cellStyle name="Normal 4 4 3 2 3 5 2 3" xfId="29581" xr:uid="{00000000-0005-0000-0000-0000AD590000}"/>
    <cellStyle name="Normal 4 4 3 2 3 5 3" xfId="14441" xr:uid="{00000000-0005-0000-0000-0000AE590000}"/>
    <cellStyle name="Normal 4 4 3 2 3 5 3 2" xfId="34627" xr:uid="{00000000-0005-0000-0000-0000AF590000}"/>
    <cellStyle name="Normal 4 4 3 2 3 5 4" xfId="24535" xr:uid="{00000000-0005-0000-0000-0000B0590000}"/>
    <cellStyle name="Normal 4 4 3 2 3 6" xfId="5570" xr:uid="{00000000-0005-0000-0000-0000B1590000}"/>
    <cellStyle name="Normal 4 4 3 2 3 6 2" xfId="15662" xr:uid="{00000000-0005-0000-0000-0000B2590000}"/>
    <cellStyle name="Normal 4 4 3 2 3 6 2 2" xfId="35848" xr:uid="{00000000-0005-0000-0000-0000B3590000}"/>
    <cellStyle name="Normal 4 4 3 2 3 6 3" xfId="25756" xr:uid="{00000000-0005-0000-0000-0000B4590000}"/>
    <cellStyle name="Normal 4 4 3 2 3 7" xfId="10616" xr:uid="{00000000-0005-0000-0000-0000B5590000}"/>
    <cellStyle name="Normal 4 4 3 2 3 7 2" xfId="30802" xr:uid="{00000000-0005-0000-0000-0000B6590000}"/>
    <cellStyle name="Normal 4 4 3 2 3 8" xfId="20710" xr:uid="{00000000-0005-0000-0000-0000B7590000}"/>
    <cellStyle name="Normal 4 4 3 2 4" xfId="963" xr:uid="{00000000-0005-0000-0000-0000B8590000}"/>
    <cellStyle name="Normal 4 4 3 2 4 2" xfId="3546" xr:uid="{00000000-0005-0000-0000-0000B9590000}"/>
    <cellStyle name="Normal 4 4 3 2 4 2 2" xfId="8592" xr:uid="{00000000-0005-0000-0000-0000BA590000}"/>
    <cellStyle name="Normal 4 4 3 2 4 2 2 2" xfId="18684" xr:uid="{00000000-0005-0000-0000-0000BB590000}"/>
    <cellStyle name="Normal 4 4 3 2 4 2 2 2 2" xfId="38870" xr:uid="{00000000-0005-0000-0000-0000BC590000}"/>
    <cellStyle name="Normal 4 4 3 2 4 2 2 3" xfId="28778" xr:uid="{00000000-0005-0000-0000-0000BD590000}"/>
    <cellStyle name="Normal 4 4 3 2 4 2 3" xfId="13638" xr:uid="{00000000-0005-0000-0000-0000BE590000}"/>
    <cellStyle name="Normal 4 4 3 2 4 2 3 2" xfId="33824" xr:uid="{00000000-0005-0000-0000-0000BF590000}"/>
    <cellStyle name="Normal 4 4 3 2 4 2 4" xfId="23732" xr:uid="{00000000-0005-0000-0000-0000C0590000}"/>
    <cellStyle name="Normal 4 4 3 2 4 3" xfId="2259" xr:uid="{00000000-0005-0000-0000-0000C1590000}"/>
    <cellStyle name="Normal 4 4 3 2 4 3 2" xfId="7305" xr:uid="{00000000-0005-0000-0000-0000C2590000}"/>
    <cellStyle name="Normal 4 4 3 2 4 3 2 2" xfId="17397" xr:uid="{00000000-0005-0000-0000-0000C3590000}"/>
    <cellStyle name="Normal 4 4 3 2 4 3 2 2 2" xfId="37583" xr:uid="{00000000-0005-0000-0000-0000C4590000}"/>
    <cellStyle name="Normal 4 4 3 2 4 3 2 3" xfId="27491" xr:uid="{00000000-0005-0000-0000-0000C5590000}"/>
    <cellStyle name="Normal 4 4 3 2 4 3 3" xfId="12351" xr:uid="{00000000-0005-0000-0000-0000C6590000}"/>
    <cellStyle name="Normal 4 4 3 2 4 3 3 2" xfId="32537" xr:uid="{00000000-0005-0000-0000-0000C7590000}"/>
    <cellStyle name="Normal 4 4 3 2 4 3 4" xfId="22445" xr:uid="{00000000-0005-0000-0000-0000C8590000}"/>
    <cellStyle name="Normal 4 4 3 2 4 4" xfId="4732" xr:uid="{00000000-0005-0000-0000-0000C9590000}"/>
    <cellStyle name="Normal 4 4 3 2 4 4 2" xfId="9778" xr:uid="{00000000-0005-0000-0000-0000CA590000}"/>
    <cellStyle name="Normal 4 4 3 2 4 4 2 2" xfId="19870" xr:uid="{00000000-0005-0000-0000-0000CB590000}"/>
    <cellStyle name="Normal 4 4 3 2 4 4 2 2 2" xfId="40056" xr:uid="{00000000-0005-0000-0000-0000CC590000}"/>
    <cellStyle name="Normal 4 4 3 2 4 4 2 3" xfId="29964" xr:uid="{00000000-0005-0000-0000-0000CD590000}"/>
    <cellStyle name="Normal 4 4 3 2 4 4 3" xfId="14824" xr:uid="{00000000-0005-0000-0000-0000CE590000}"/>
    <cellStyle name="Normal 4 4 3 2 4 4 3 2" xfId="35010" xr:uid="{00000000-0005-0000-0000-0000CF590000}"/>
    <cellStyle name="Normal 4 4 3 2 4 4 4" xfId="24918" xr:uid="{00000000-0005-0000-0000-0000D0590000}"/>
    <cellStyle name="Normal 4 4 3 2 4 5" xfId="6018" xr:uid="{00000000-0005-0000-0000-0000D1590000}"/>
    <cellStyle name="Normal 4 4 3 2 4 5 2" xfId="16110" xr:uid="{00000000-0005-0000-0000-0000D2590000}"/>
    <cellStyle name="Normal 4 4 3 2 4 5 2 2" xfId="36296" xr:uid="{00000000-0005-0000-0000-0000D3590000}"/>
    <cellStyle name="Normal 4 4 3 2 4 5 3" xfId="26204" xr:uid="{00000000-0005-0000-0000-0000D4590000}"/>
    <cellStyle name="Normal 4 4 3 2 4 6" xfId="11064" xr:uid="{00000000-0005-0000-0000-0000D5590000}"/>
    <cellStyle name="Normal 4 4 3 2 4 6 2" xfId="31250" xr:uid="{00000000-0005-0000-0000-0000D6590000}"/>
    <cellStyle name="Normal 4 4 3 2 4 7" xfId="21158" xr:uid="{00000000-0005-0000-0000-0000D7590000}"/>
    <cellStyle name="Normal 4 4 3 2 5" xfId="1034" xr:uid="{00000000-0005-0000-0000-0000D8590000}"/>
    <cellStyle name="Normal 4 4 3 2 5 2" xfId="3617" xr:uid="{00000000-0005-0000-0000-0000D9590000}"/>
    <cellStyle name="Normal 4 4 3 2 5 2 2" xfId="8663" xr:uid="{00000000-0005-0000-0000-0000DA590000}"/>
    <cellStyle name="Normal 4 4 3 2 5 2 2 2" xfId="18755" xr:uid="{00000000-0005-0000-0000-0000DB590000}"/>
    <cellStyle name="Normal 4 4 3 2 5 2 2 2 2" xfId="38941" xr:uid="{00000000-0005-0000-0000-0000DC590000}"/>
    <cellStyle name="Normal 4 4 3 2 5 2 2 3" xfId="28849" xr:uid="{00000000-0005-0000-0000-0000DD590000}"/>
    <cellStyle name="Normal 4 4 3 2 5 2 3" xfId="13709" xr:uid="{00000000-0005-0000-0000-0000DE590000}"/>
    <cellStyle name="Normal 4 4 3 2 5 2 3 2" xfId="33895" xr:uid="{00000000-0005-0000-0000-0000DF590000}"/>
    <cellStyle name="Normal 4 4 3 2 5 2 4" xfId="23803" xr:uid="{00000000-0005-0000-0000-0000E0590000}"/>
    <cellStyle name="Normal 4 4 3 2 5 3" xfId="2330" xr:uid="{00000000-0005-0000-0000-0000E1590000}"/>
    <cellStyle name="Normal 4 4 3 2 5 3 2" xfId="7376" xr:uid="{00000000-0005-0000-0000-0000E2590000}"/>
    <cellStyle name="Normal 4 4 3 2 5 3 2 2" xfId="17468" xr:uid="{00000000-0005-0000-0000-0000E3590000}"/>
    <cellStyle name="Normal 4 4 3 2 5 3 2 2 2" xfId="37654" xr:uid="{00000000-0005-0000-0000-0000E4590000}"/>
    <cellStyle name="Normal 4 4 3 2 5 3 2 3" xfId="27562" xr:uid="{00000000-0005-0000-0000-0000E5590000}"/>
    <cellStyle name="Normal 4 4 3 2 5 3 3" xfId="12422" xr:uid="{00000000-0005-0000-0000-0000E6590000}"/>
    <cellStyle name="Normal 4 4 3 2 5 3 3 2" xfId="32608" xr:uid="{00000000-0005-0000-0000-0000E7590000}"/>
    <cellStyle name="Normal 4 4 3 2 5 3 4" xfId="22516" xr:uid="{00000000-0005-0000-0000-0000E8590000}"/>
    <cellStyle name="Normal 4 4 3 2 5 4" xfId="4803" xr:uid="{00000000-0005-0000-0000-0000E9590000}"/>
    <cellStyle name="Normal 4 4 3 2 5 4 2" xfId="9849" xr:uid="{00000000-0005-0000-0000-0000EA590000}"/>
    <cellStyle name="Normal 4 4 3 2 5 4 2 2" xfId="19941" xr:uid="{00000000-0005-0000-0000-0000EB590000}"/>
    <cellStyle name="Normal 4 4 3 2 5 4 2 2 2" xfId="40127" xr:uid="{00000000-0005-0000-0000-0000EC590000}"/>
    <cellStyle name="Normal 4 4 3 2 5 4 2 3" xfId="30035" xr:uid="{00000000-0005-0000-0000-0000ED590000}"/>
    <cellStyle name="Normal 4 4 3 2 5 4 3" xfId="14895" xr:uid="{00000000-0005-0000-0000-0000EE590000}"/>
    <cellStyle name="Normal 4 4 3 2 5 4 3 2" xfId="35081" xr:uid="{00000000-0005-0000-0000-0000EF590000}"/>
    <cellStyle name="Normal 4 4 3 2 5 4 4" xfId="24989" xr:uid="{00000000-0005-0000-0000-0000F0590000}"/>
    <cellStyle name="Normal 4 4 3 2 5 5" xfId="6089" xr:uid="{00000000-0005-0000-0000-0000F1590000}"/>
    <cellStyle name="Normal 4 4 3 2 5 5 2" xfId="16181" xr:uid="{00000000-0005-0000-0000-0000F2590000}"/>
    <cellStyle name="Normal 4 4 3 2 5 5 2 2" xfId="36367" xr:uid="{00000000-0005-0000-0000-0000F3590000}"/>
    <cellStyle name="Normal 4 4 3 2 5 5 3" xfId="26275" xr:uid="{00000000-0005-0000-0000-0000F4590000}"/>
    <cellStyle name="Normal 4 4 3 2 5 6" xfId="11135" xr:uid="{00000000-0005-0000-0000-0000F5590000}"/>
    <cellStyle name="Normal 4 4 3 2 5 6 2" xfId="31321" xr:uid="{00000000-0005-0000-0000-0000F6590000}"/>
    <cellStyle name="Normal 4 4 3 2 5 7" xfId="21229" xr:uid="{00000000-0005-0000-0000-0000F7590000}"/>
    <cellStyle name="Normal 4 4 3 2 6" xfId="1107" xr:uid="{00000000-0005-0000-0000-0000F8590000}"/>
    <cellStyle name="Normal 4 4 3 2 6 2" xfId="3689" xr:uid="{00000000-0005-0000-0000-0000F9590000}"/>
    <cellStyle name="Normal 4 4 3 2 6 2 2" xfId="8735" xr:uid="{00000000-0005-0000-0000-0000FA590000}"/>
    <cellStyle name="Normal 4 4 3 2 6 2 2 2" xfId="18827" xr:uid="{00000000-0005-0000-0000-0000FB590000}"/>
    <cellStyle name="Normal 4 4 3 2 6 2 2 2 2" xfId="39013" xr:uid="{00000000-0005-0000-0000-0000FC590000}"/>
    <cellStyle name="Normal 4 4 3 2 6 2 2 3" xfId="28921" xr:uid="{00000000-0005-0000-0000-0000FD590000}"/>
    <cellStyle name="Normal 4 4 3 2 6 2 3" xfId="13781" xr:uid="{00000000-0005-0000-0000-0000FE590000}"/>
    <cellStyle name="Normal 4 4 3 2 6 2 3 2" xfId="33967" xr:uid="{00000000-0005-0000-0000-0000FF590000}"/>
    <cellStyle name="Normal 4 4 3 2 6 2 4" xfId="23875" xr:uid="{00000000-0005-0000-0000-0000005A0000}"/>
    <cellStyle name="Normal 4 4 3 2 6 3" xfId="2402" xr:uid="{00000000-0005-0000-0000-0000015A0000}"/>
    <cellStyle name="Normal 4 4 3 2 6 3 2" xfId="7448" xr:uid="{00000000-0005-0000-0000-0000025A0000}"/>
    <cellStyle name="Normal 4 4 3 2 6 3 2 2" xfId="17540" xr:uid="{00000000-0005-0000-0000-0000035A0000}"/>
    <cellStyle name="Normal 4 4 3 2 6 3 2 2 2" xfId="37726" xr:uid="{00000000-0005-0000-0000-0000045A0000}"/>
    <cellStyle name="Normal 4 4 3 2 6 3 2 3" xfId="27634" xr:uid="{00000000-0005-0000-0000-0000055A0000}"/>
    <cellStyle name="Normal 4 4 3 2 6 3 3" xfId="12494" xr:uid="{00000000-0005-0000-0000-0000065A0000}"/>
    <cellStyle name="Normal 4 4 3 2 6 3 3 2" xfId="32680" xr:uid="{00000000-0005-0000-0000-0000075A0000}"/>
    <cellStyle name="Normal 4 4 3 2 6 3 4" xfId="22588" xr:uid="{00000000-0005-0000-0000-0000085A0000}"/>
    <cellStyle name="Normal 4 4 3 2 6 4" xfId="4875" xr:uid="{00000000-0005-0000-0000-0000095A0000}"/>
    <cellStyle name="Normal 4 4 3 2 6 4 2" xfId="9921" xr:uid="{00000000-0005-0000-0000-00000A5A0000}"/>
    <cellStyle name="Normal 4 4 3 2 6 4 2 2" xfId="20013" xr:uid="{00000000-0005-0000-0000-00000B5A0000}"/>
    <cellStyle name="Normal 4 4 3 2 6 4 2 2 2" xfId="40199" xr:uid="{00000000-0005-0000-0000-00000C5A0000}"/>
    <cellStyle name="Normal 4 4 3 2 6 4 2 3" xfId="30107" xr:uid="{00000000-0005-0000-0000-00000D5A0000}"/>
    <cellStyle name="Normal 4 4 3 2 6 4 3" xfId="14967" xr:uid="{00000000-0005-0000-0000-00000E5A0000}"/>
    <cellStyle name="Normal 4 4 3 2 6 4 3 2" xfId="35153" xr:uid="{00000000-0005-0000-0000-00000F5A0000}"/>
    <cellStyle name="Normal 4 4 3 2 6 4 4" xfId="25061" xr:uid="{00000000-0005-0000-0000-0000105A0000}"/>
    <cellStyle name="Normal 4 4 3 2 6 5" xfId="6161" xr:uid="{00000000-0005-0000-0000-0000115A0000}"/>
    <cellStyle name="Normal 4 4 3 2 6 5 2" xfId="16253" xr:uid="{00000000-0005-0000-0000-0000125A0000}"/>
    <cellStyle name="Normal 4 4 3 2 6 5 2 2" xfId="36439" xr:uid="{00000000-0005-0000-0000-0000135A0000}"/>
    <cellStyle name="Normal 4 4 3 2 6 5 3" xfId="26347" xr:uid="{00000000-0005-0000-0000-0000145A0000}"/>
    <cellStyle name="Normal 4 4 3 2 6 6" xfId="11207" xr:uid="{00000000-0005-0000-0000-0000155A0000}"/>
    <cellStyle name="Normal 4 4 3 2 6 6 2" xfId="31393" xr:uid="{00000000-0005-0000-0000-0000165A0000}"/>
    <cellStyle name="Normal 4 4 3 2 6 7" xfId="21301" xr:uid="{00000000-0005-0000-0000-0000175A0000}"/>
    <cellStyle name="Normal 4 4 3 2 7" xfId="1192" xr:uid="{00000000-0005-0000-0000-0000185A0000}"/>
    <cellStyle name="Normal 4 4 3 2 7 2" xfId="3772" xr:uid="{00000000-0005-0000-0000-0000195A0000}"/>
    <cellStyle name="Normal 4 4 3 2 7 2 2" xfId="8818" xr:uid="{00000000-0005-0000-0000-00001A5A0000}"/>
    <cellStyle name="Normal 4 4 3 2 7 2 2 2" xfId="18910" xr:uid="{00000000-0005-0000-0000-00001B5A0000}"/>
    <cellStyle name="Normal 4 4 3 2 7 2 2 2 2" xfId="39096" xr:uid="{00000000-0005-0000-0000-00001C5A0000}"/>
    <cellStyle name="Normal 4 4 3 2 7 2 2 3" xfId="29004" xr:uid="{00000000-0005-0000-0000-00001D5A0000}"/>
    <cellStyle name="Normal 4 4 3 2 7 2 3" xfId="13864" xr:uid="{00000000-0005-0000-0000-00001E5A0000}"/>
    <cellStyle name="Normal 4 4 3 2 7 2 3 2" xfId="34050" xr:uid="{00000000-0005-0000-0000-00001F5A0000}"/>
    <cellStyle name="Normal 4 4 3 2 7 2 4" xfId="23958" xr:uid="{00000000-0005-0000-0000-0000205A0000}"/>
    <cellStyle name="Normal 4 4 3 2 7 3" xfId="2485" xr:uid="{00000000-0005-0000-0000-0000215A0000}"/>
    <cellStyle name="Normal 4 4 3 2 7 3 2" xfId="7531" xr:uid="{00000000-0005-0000-0000-0000225A0000}"/>
    <cellStyle name="Normal 4 4 3 2 7 3 2 2" xfId="17623" xr:uid="{00000000-0005-0000-0000-0000235A0000}"/>
    <cellStyle name="Normal 4 4 3 2 7 3 2 2 2" xfId="37809" xr:uid="{00000000-0005-0000-0000-0000245A0000}"/>
    <cellStyle name="Normal 4 4 3 2 7 3 2 3" xfId="27717" xr:uid="{00000000-0005-0000-0000-0000255A0000}"/>
    <cellStyle name="Normal 4 4 3 2 7 3 3" xfId="12577" xr:uid="{00000000-0005-0000-0000-0000265A0000}"/>
    <cellStyle name="Normal 4 4 3 2 7 3 3 2" xfId="32763" xr:uid="{00000000-0005-0000-0000-0000275A0000}"/>
    <cellStyle name="Normal 4 4 3 2 7 3 4" xfId="22671" xr:uid="{00000000-0005-0000-0000-0000285A0000}"/>
    <cellStyle name="Normal 4 4 3 2 7 4" xfId="4957" xr:uid="{00000000-0005-0000-0000-0000295A0000}"/>
    <cellStyle name="Normal 4 4 3 2 7 4 2" xfId="10003" xr:uid="{00000000-0005-0000-0000-00002A5A0000}"/>
    <cellStyle name="Normal 4 4 3 2 7 4 2 2" xfId="20095" xr:uid="{00000000-0005-0000-0000-00002B5A0000}"/>
    <cellStyle name="Normal 4 4 3 2 7 4 2 2 2" xfId="40281" xr:uid="{00000000-0005-0000-0000-00002C5A0000}"/>
    <cellStyle name="Normal 4 4 3 2 7 4 2 3" xfId="30189" xr:uid="{00000000-0005-0000-0000-00002D5A0000}"/>
    <cellStyle name="Normal 4 4 3 2 7 4 3" xfId="15049" xr:uid="{00000000-0005-0000-0000-00002E5A0000}"/>
    <cellStyle name="Normal 4 4 3 2 7 4 3 2" xfId="35235" xr:uid="{00000000-0005-0000-0000-00002F5A0000}"/>
    <cellStyle name="Normal 4 4 3 2 7 4 4" xfId="25143" xr:uid="{00000000-0005-0000-0000-0000305A0000}"/>
    <cellStyle name="Normal 4 4 3 2 7 5" xfId="6244" xr:uid="{00000000-0005-0000-0000-0000315A0000}"/>
    <cellStyle name="Normal 4 4 3 2 7 5 2" xfId="16336" xr:uid="{00000000-0005-0000-0000-0000325A0000}"/>
    <cellStyle name="Normal 4 4 3 2 7 5 2 2" xfId="36522" xr:uid="{00000000-0005-0000-0000-0000335A0000}"/>
    <cellStyle name="Normal 4 4 3 2 7 5 3" xfId="26430" xr:uid="{00000000-0005-0000-0000-0000345A0000}"/>
    <cellStyle name="Normal 4 4 3 2 7 6" xfId="11290" xr:uid="{00000000-0005-0000-0000-0000355A0000}"/>
    <cellStyle name="Normal 4 4 3 2 7 6 2" xfId="31476" xr:uid="{00000000-0005-0000-0000-0000365A0000}"/>
    <cellStyle name="Normal 4 4 3 2 7 7" xfId="21384" xr:uid="{00000000-0005-0000-0000-0000375A0000}"/>
    <cellStyle name="Normal 4 4 3 2 8" xfId="1264" xr:uid="{00000000-0005-0000-0000-0000385A0000}"/>
    <cellStyle name="Normal 4 4 3 2 8 2" xfId="3844" xr:uid="{00000000-0005-0000-0000-0000395A0000}"/>
    <cellStyle name="Normal 4 4 3 2 8 2 2" xfId="8890" xr:uid="{00000000-0005-0000-0000-00003A5A0000}"/>
    <cellStyle name="Normal 4 4 3 2 8 2 2 2" xfId="18982" xr:uid="{00000000-0005-0000-0000-00003B5A0000}"/>
    <cellStyle name="Normal 4 4 3 2 8 2 2 2 2" xfId="39168" xr:uid="{00000000-0005-0000-0000-00003C5A0000}"/>
    <cellStyle name="Normal 4 4 3 2 8 2 2 3" xfId="29076" xr:uid="{00000000-0005-0000-0000-00003D5A0000}"/>
    <cellStyle name="Normal 4 4 3 2 8 2 3" xfId="13936" xr:uid="{00000000-0005-0000-0000-00003E5A0000}"/>
    <cellStyle name="Normal 4 4 3 2 8 2 3 2" xfId="34122" xr:uid="{00000000-0005-0000-0000-00003F5A0000}"/>
    <cellStyle name="Normal 4 4 3 2 8 2 4" xfId="24030" xr:uid="{00000000-0005-0000-0000-0000405A0000}"/>
    <cellStyle name="Normal 4 4 3 2 8 3" xfId="2557" xr:uid="{00000000-0005-0000-0000-0000415A0000}"/>
    <cellStyle name="Normal 4 4 3 2 8 3 2" xfId="7603" xr:uid="{00000000-0005-0000-0000-0000425A0000}"/>
    <cellStyle name="Normal 4 4 3 2 8 3 2 2" xfId="17695" xr:uid="{00000000-0005-0000-0000-0000435A0000}"/>
    <cellStyle name="Normal 4 4 3 2 8 3 2 2 2" xfId="37881" xr:uid="{00000000-0005-0000-0000-0000445A0000}"/>
    <cellStyle name="Normal 4 4 3 2 8 3 2 3" xfId="27789" xr:uid="{00000000-0005-0000-0000-0000455A0000}"/>
    <cellStyle name="Normal 4 4 3 2 8 3 3" xfId="12649" xr:uid="{00000000-0005-0000-0000-0000465A0000}"/>
    <cellStyle name="Normal 4 4 3 2 8 3 3 2" xfId="32835" xr:uid="{00000000-0005-0000-0000-0000475A0000}"/>
    <cellStyle name="Normal 4 4 3 2 8 3 4" xfId="22743" xr:uid="{00000000-0005-0000-0000-0000485A0000}"/>
    <cellStyle name="Normal 4 4 3 2 8 4" xfId="5029" xr:uid="{00000000-0005-0000-0000-0000495A0000}"/>
    <cellStyle name="Normal 4 4 3 2 8 4 2" xfId="10075" xr:uid="{00000000-0005-0000-0000-00004A5A0000}"/>
    <cellStyle name="Normal 4 4 3 2 8 4 2 2" xfId="20167" xr:uid="{00000000-0005-0000-0000-00004B5A0000}"/>
    <cellStyle name="Normal 4 4 3 2 8 4 2 2 2" xfId="40353" xr:uid="{00000000-0005-0000-0000-00004C5A0000}"/>
    <cellStyle name="Normal 4 4 3 2 8 4 2 3" xfId="30261" xr:uid="{00000000-0005-0000-0000-00004D5A0000}"/>
    <cellStyle name="Normal 4 4 3 2 8 4 3" xfId="15121" xr:uid="{00000000-0005-0000-0000-00004E5A0000}"/>
    <cellStyle name="Normal 4 4 3 2 8 4 3 2" xfId="35307" xr:uid="{00000000-0005-0000-0000-00004F5A0000}"/>
    <cellStyle name="Normal 4 4 3 2 8 4 4" xfId="25215" xr:uid="{00000000-0005-0000-0000-0000505A0000}"/>
    <cellStyle name="Normal 4 4 3 2 8 5" xfId="6316" xr:uid="{00000000-0005-0000-0000-0000515A0000}"/>
    <cellStyle name="Normal 4 4 3 2 8 5 2" xfId="16408" xr:uid="{00000000-0005-0000-0000-0000525A0000}"/>
    <cellStyle name="Normal 4 4 3 2 8 5 2 2" xfId="36594" xr:uid="{00000000-0005-0000-0000-0000535A0000}"/>
    <cellStyle name="Normal 4 4 3 2 8 5 3" xfId="26502" xr:uid="{00000000-0005-0000-0000-0000545A0000}"/>
    <cellStyle name="Normal 4 4 3 2 8 6" xfId="11362" xr:uid="{00000000-0005-0000-0000-0000555A0000}"/>
    <cellStyle name="Normal 4 4 3 2 8 6 2" xfId="31548" xr:uid="{00000000-0005-0000-0000-0000565A0000}"/>
    <cellStyle name="Normal 4 4 3 2 8 7" xfId="21456" xr:uid="{00000000-0005-0000-0000-0000575A0000}"/>
    <cellStyle name="Normal 4 4 3 2 9" xfId="1337" xr:uid="{00000000-0005-0000-0000-0000585A0000}"/>
    <cellStyle name="Normal 4 4 3 2 9 2" xfId="3916" xr:uid="{00000000-0005-0000-0000-0000595A0000}"/>
    <cellStyle name="Normal 4 4 3 2 9 2 2" xfId="8962" xr:uid="{00000000-0005-0000-0000-00005A5A0000}"/>
    <cellStyle name="Normal 4 4 3 2 9 2 2 2" xfId="19054" xr:uid="{00000000-0005-0000-0000-00005B5A0000}"/>
    <cellStyle name="Normal 4 4 3 2 9 2 2 2 2" xfId="39240" xr:uid="{00000000-0005-0000-0000-00005C5A0000}"/>
    <cellStyle name="Normal 4 4 3 2 9 2 2 3" xfId="29148" xr:uid="{00000000-0005-0000-0000-00005D5A0000}"/>
    <cellStyle name="Normal 4 4 3 2 9 2 3" xfId="14008" xr:uid="{00000000-0005-0000-0000-00005E5A0000}"/>
    <cellStyle name="Normal 4 4 3 2 9 2 3 2" xfId="34194" xr:uid="{00000000-0005-0000-0000-00005F5A0000}"/>
    <cellStyle name="Normal 4 4 3 2 9 2 4" xfId="24102" xr:uid="{00000000-0005-0000-0000-0000605A0000}"/>
    <cellStyle name="Normal 4 4 3 2 9 3" xfId="2629" xr:uid="{00000000-0005-0000-0000-0000615A0000}"/>
    <cellStyle name="Normal 4 4 3 2 9 3 2" xfId="7675" xr:uid="{00000000-0005-0000-0000-0000625A0000}"/>
    <cellStyle name="Normal 4 4 3 2 9 3 2 2" xfId="17767" xr:uid="{00000000-0005-0000-0000-0000635A0000}"/>
    <cellStyle name="Normal 4 4 3 2 9 3 2 2 2" xfId="37953" xr:uid="{00000000-0005-0000-0000-0000645A0000}"/>
    <cellStyle name="Normal 4 4 3 2 9 3 2 3" xfId="27861" xr:uid="{00000000-0005-0000-0000-0000655A0000}"/>
    <cellStyle name="Normal 4 4 3 2 9 3 3" xfId="12721" xr:uid="{00000000-0005-0000-0000-0000665A0000}"/>
    <cellStyle name="Normal 4 4 3 2 9 3 3 2" xfId="32907" xr:uid="{00000000-0005-0000-0000-0000675A0000}"/>
    <cellStyle name="Normal 4 4 3 2 9 3 4" xfId="22815" xr:uid="{00000000-0005-0000-0000-0000685A0000}"/>
    <cellStyle name="Normal 4 4 3 2 9 4" xfId="5101" xr:uid="{00000000-0005-0000-0000-0000695A0000}"/>
    <cellStyle name="Normal 4 4 3 2 9 4 2" xfId="10147" xr:uid="{00000000-0005-0000-0000-00006A5A0000}"/>
    <cellStyle name="Normal 4 4 3 2 9 4 2 2" xfId="20239" xr:uid="{00000000-0005-0000-0000-00006B5A0000}"/>
    <cellStyle name="Normal 4 4 3 2 9 4 2 2 2" xfId="40425" xr:uid="{00000000-0005-0000-0000-00006C5A0000}"/>
    <cellStyle name="Normal 4 4 3 2 9 4 2 3" xfId="30333" xr:uid="{00000000-0005-0000-0000-00006D5A0000}"/>
    <cellStyle name="Normal 4 4 3 2 9 4 3" xfId="15193" xr:uid="{00000000-0005-0000-0000-00006E5A0000}"/>
    <cellStyle name="Normal 4 4 3 2 9 4 3 2" xfId="35379" xr:uid="{00000000-0005-0000-0000-00006F5A0000}"/>
    <cellStyle name="Normal 4 4 3 2 9 4 4" xfId="25287" xr:uid="{00000000-0005-0000-0000-0000705A0000}"/>
    <cellStyle name="Normal 4 4 3 2 9 5" xfId="6388" xr:uid="{00000000-0005-0000-0000-0000715A0000}"/>
    <cellStyle name="Normal 4 4 3 2 9 5 2" xfId="16480" xr:uid="{00000000-0005-0000-0000-0000725A0000}"/>
    <cellStyle name="Normal 4 4 3 2 9 5 2 2" xfId="36666" xr:uid="{00000000-0005-0000-0000-0000735A0000}"/>
    <cellStyle name="Normal 4 4 3 2 9 5 3" xfId="26574" xr:uid="{00000000-0005-0000-0000-0000745A0000}"/>
    <cellStyle name="Normal 4 4 3 2 9 6" xfId="11434" xr:uid="{00000000-0005-0000-0000-0000755A0000}"/>
    <cellStyle name="Normal 4 4 3 2 9 6 2" xfId="31620" xr:uid="{00000000-0005-0000-0000-0000765A0000}"/>
    <cellStyle name="Normal 4 4 3 2 9 7" xfId="21528" xr:uid="{00000000-0005-0000-0000-0000775A0000}"/>
    <cellStyle name="Normal 4 4 3 3" xfId="285" xr:uid="{00000000-0005-0000-0000-0000785A0000}"/>
    <cellStyle name="Normal 4 4 3 3 2" xfId="429" xr:uid="{00000000-0005-0000-0000-0000795A0000}"/>
    <cellStyle name="Normal 4 4 3 3 2 2" xfId="1521" xr:uid="{00000000-0005-0000-0000-00007A5A0000}"/>
    <cellStyle name="Normal 4 4 3 3 2 2 2" xfId="4096" xr:uid="{00000000-0005-0000-0000-00007B5A0000}"/>
    <cellStyle name="Normal 4 4 3 3 2 2 2 2" xfId="9142" xr:uid="{00000000-0005-0000-0000-00007C5A0000}"/>
    <cellStyle name="Normal 4 4 3 3 2 2 2 2 2" xfId="19234" xr:uid="{00000000-0005-0000-0000-00007D5A0000}"/>
    <cellStyle name="Normal 4 4 3 3 2 2 2 2 2 2" xfId="39420" xr:uid="{00000000-0005-0000-0000-00007E5A0000}"/>
    <cellStyle name="Normal 4 4 3 3 2 2 2 2 3" xfId="29328" xr:uid="{00000000-0005-0000-0000-00007F5A0000}"/>
    <cellStyle name="Normal 4 4 3 3 2 2 2 3" xfId="14188" xr:uid="{00000000-0005-0000-0000-0000805A0000}"/>
    <cellStyle name="Normal 4 4 3 3 2 2 2 3 2" xfId="34374" xr:uid="{00000000-0005-0000-0000-0000815A0000}"/>
    <cellStyle name="Normal 4 4 3 3 2 2 2 4" xfId="24282" xr:uid="{00000000-0005-0000-0000-0000825A0000}"/>
    <cellStyle name="Normal 4 4 3 3 2 2 3" xfId="2809" xr:uid="{00000000-0005-0000-0000-0000835A0000}"/>
    <cellStyle name="Normal 4 4 3 3 2 2 3 2" xfId="7855" xr:uid="{00000000-0005-0000-0000-0000845A0000}"/>
    <cellStyle name="Normal 4 4 3 3 2 2 3 2 2" xfId="17947" xr:uid="{00000000-0005-0000-0000-0000855A0000}"/>
    <cellStyle name="Normal 4 4 3 3 2 2 3 2 2 2" xfId="38133" xr:uid="{00000000-0005-0000-0000-0000865A0000}"/>
    <cellStyle name="Normal 4 4 3 3 2 2 3 2 3" xfId="28041" xr:uid="{00000000-0005-0000-0000-0000875A0000}"/>
    <cellStyle name="Normal 4 4 3 3 2 2 3 3" xfId="12901" xr:uid="{00000000-0005-0000-0000-0000885A0000}"/>
    <cellStyle name="Normal 4 4 3 3 2 2 3 3 2" xfId="33087" xr:uid="{00000000-0005-0000-0000-0000895A0000}"/>
    <cellStyle name="Normal 4 4 3 3 2 2 3 4" xfId="22995" xr:uid="{00000000-0005-0000-0000-00008A5A0000}"/>
    <cellStyle name="Normal 4 4 3 3 2 2 4" xfId="5281" xr:uid="{00000000-0005-0000-0000-00008B5A0000}"/>
    <cellStyle name="Normal 4 4 3 3 2 2 4 2" xfId="10327" xr:uid="{00000000-0005-0000-0000-00008C5A0000}"/>
    <cellStyle name="Normal 4 4 3 3 2 2 4 2 2" xfId="20419" xr:uid="{00000000-0005-0000-0000-00008D5A0000}"/>
    <cellStyle name="Normal 4 4 3 3 2 2 4 2 2 2" xfId="40605" xr:uid="{00000000-0005-0000-0000-00008E5A0000}"/>
    <cellStyle name="Normal 4 4 3 3 2 2 4 2 3" xfId="30513" xr:uid="{00000000-0005-0000-0000-00008F5A0000}"/>
    <cellStyle name="Normal 4 4 3 3 2 2 4 3" xfId="15373" xr:uid="{00000000-0005-0000-0000-0000905A0000}"/>
    <cellStyle name="Normal 4 4 3 3 2 2 4 3 2" xfId="35559" xr:uid="{00000000-0005-0000-0000-0000915A0000}"/>
    <cellStyle name="Normal 4 4 3 3 2 2 4 4" xfId="25467" xr:uid="{00000000-0005-0000-0000-0000925A0000}"/>
    <cellStyle name="Normal 4 4 3 3 2 2 5" xfId="6568" xr:uid="{00000000-0005-0000-0000-0000935A0000}"/>
    <cellStyle name="Normal 4 4 3 3 2 2 5 2" xfId="16660" xr:uid="{00000000-0005-0000-0000-0000945A0000}"/>
    <cellStyle name="Normal 4 4 3 3 2 2 5 2 2" xfId="36846" xr:uid="{00000000-0005-0000-0000-0000955A0000}"/>
    <cellStyle name="Normal 4 4 3 3 2 2 5 3" xfId="26754" xr:uid="{00000000-0005-0000-0000-0000965A0000}"/>
    <cellStyle name="Normal 4 4 3 3 2 2 6" xfId="11614" xr:uid="{00000000-0005-0000-0000-0000975A0000}"/>
    <cellStyle name="Normal 4 4 3 3 2 2 6 2" xfId="31800" xr:uid="{00000000-0005-0000-0000-0000985A0000}"/>
    <cellStyle name="Normal 4 4 3 3 2 2 7" xfId="21708" xr:uid="{00000000-0005-0000-0000-0000995A0000}"/>
    <cellStyle name="Normal 4 4 3 3 2 3" xfId="3134" xr:uid="{00000000-0005-0000-0000-00009A5A0000}"/>
    <cellStyle name="Normal 4 4 3 3 2 3 2" xfId="8180" xr:uid="{00000000-0005-0000-0000-00009B5A0000}"/>
    <cellStyle name="Normal 4 4 3 3 2 3 2 2" xfId="18272" xr:uid="{00000000-0005-0000-0000-00009C5A0000}"/>
    <cellStyle name="Normal 4 4 3 3 2 3 2 2 2" xfId="38458" xr:uid="{00000000-0005-0000-0000-00009D5A0000}"/>
    <cellStyle name="Normal 4 4 3 3 2 3 2 3" xfId="28366" xr:uid="{00000000-0005-0000-0000-00009E5A0000}"/>
    <cellStyle name="Normal 4 4 3 3 2 3 3" xfId="13226" xr:uid="{00000000-0005-0000-0000-00009F5A0000}"/>
    <cellStyle name="Normal 4 4 3 3 2 3 3 2" xfId="33412" xr:uid="{00000000-0005-0000-0000-0000A05A0000}"/>
    <cellStyle name="Normal 4 4 3 3 2 3 4" xfId="23320" xr:uid="{00000000-0005-0000-0000-0000A15A0000}"/>
    <cellStyle name="Normal 4 4 3 3 2 4" xfId="1847" xr:uid="{00000000-0005-0000-0000-0000A25A0000}"/>
    <cellStyle name="Normal 4 4 3 3 2 4 2" xfId="6893" xr:uid="{00000000-0005-0000-0000-0000A35A0000}"/>
    <cellStyle name="Normal 4 4 3 3 2 4 2 2" xfId="16985" xr:uid="{00000000-0005-0000-0000-0000A45A0000}"/>
    <cellStyle name="Normal 4 4 3 3 2 4 2 2 2" xfId="37171" xr:uid="{00000000-0005-0000-0000-0000A55A0000}"/>
    <cellStyle name="Normal 4 4 3 3 2 4 2 3" xfId="27079" xr:uid="{00000000-0005-0000-0000-0000A65A0000}"/>
    <cellStyle name="Normal 4 4 3 3 2 4 3" xfId="11939" xr:uid="{00000000-0005-0000-0000-0000A75A0000}"/>
    <cellStyle name="Normal 4 4 3 3 2 4 3 2" xfId="32125" xr:uid="{00000000-0005-0000-0000-0000A85A0000}"/>
    <cellStyle name="Normal 4 4 3 3 2 4 4" xfId="22033" xr:uid="{00000000-0005-0000-0000-0000A95A0000}"/>
    <cellStyle name="Normal 4 4 3 3 2 5" xfId="4385" xr:uid="{00000000-0005-0000-0000-0000AA5A0000}"/>
    <cellStyle name="Normal 4 4 3 3 2 5 2" xfId="9431" xr:uid="{00000000-0005-0000-0000-0000AB5A0000}"/>
    <cellStyle name="Normal 4 4 3 3 2 5 2 2" xfId="19523" xr:uid="{00000000-0005-0000-0000-0000AC5A0000}"/>
    <cellStyle name="Normal 4 4 3 3 2 5 2 2 2" xfId="39709" xr:uid="{00000000-0005-0000-0000-0000AD5A0000}"/>
    <cellStyle name="Normal 4 4 3 3 2 5 2 3" xfId="29617" xr:uid="{00000000-0005-0000-0000-0000AE5A0000}"/>
    <cellStyle name="Normal 4 4 3 3 2 5 3" xfId="14477" xr:uid="{00000000-0005-0000-0000-0000AF5A0000}"/>
    <cellStyle name="Normal 4 4 3 3 2 5 3 2" xfId="34663" xr:uid="{00000000-0005-0000-0000-0000B05A0000}"/>
    <cellStyle name="Normal 4 4 3 3 2 5 4" xfId="24571" xr:uid="{00000000-0005-0000-0000-0000B15A0000}"/>
    <cellStyle name="Normal 4 4 3 3 2 6" xfId="5606" xr:uid="{00000000-0005-0000-0000-0000B25A0000}"/>
    <cellStyle name="Normal 4 4 3 3 2 6 2" xfId="15698" xr:uid="{00000000-0005-0000-0000-0000B35A0000}"/>
    <cellStyle name="Normal 4 4 3 3 2 6 2 2" xfId="35884" xr:uid="{00000000-0005-0000-0000-0000B45A0000}"/>
    <cellStyle name="Normal 4 4 3 3 2 6 3" xfId="25792" xr:uid="{00000000-0005-0000-0000-0000B55A0000}"/>
    <cellStyle name="Normal 4 4 3 3 2 7" xfId="10652" xr:uid="{00000000-0005-0000-0000-0000B65A0000}"/>
    <cellStyle name="Normal 4 4 3 3 2 7 2" xfId="30838" xr:uid="{00000000-0005-0000-0000-0000B75A0000}"/>
    <cellStyle name="Normal 4 4 3 3 2 8" xfId="20746" xr:uid="{00000000-0005-0000-0000-0000B85A0000}"/>
    <cellStyle name="Normal 4 4 3 3 3" xfId="777" xr:uid="{00000000-0005-0000-0000-0000B95A0000}"/>
    <cellStyle name="Normal 4 4 3 3 3 2" xfId="3364" xr:uid="{00000000-0005-0000-0000-0000BA5A0000}"/>
    <cellStyle name="Normal 4 4 3 3 3 2 2" xfId="8410" xr:uid="{00000000-0005-0000-0000-0000BB5A0000}"/>
    <cellStyle name="Normal 4 4 3 3 3 2 2 2" xfId="18502" xr:uid="{00000000-0005-0000-0000-0000BC5A0000}"/>
    <cellStyle name="Normal 4 4 3 3 3 2 2 2 2" xfId="38688" xr:uid="{00000000-0005-0000-0000-0000BD5A0000}"/>
    <cellStyle name="Normal 4 4 3 3 3 2 2 3" xfId="28596" xr:uid="{00000000-0005-0000-0000-0000BE5A0000}"/>
    <cellStyle name="Normal 4 4 3 3 3 2 3" xfId="13456" xr:uid="{00000000-0005-0000-0000-0000BF5A0000}"/>
    <cellStyle name="Normal 4 4 3 3 3 2 3 2" xfId="33642" xr:uid="{00000000-0005-0000-0000-0000C05A0000}"/>
    <cellStyle name="Normal 4 4 3 3 3 2 4" xfId="23550" xr:uid="{00000000-0005-0000-0000-0000C15A0000}"/>
    <cellStyle name="Normal 4 4 3 3 3 3" xfId="2077" xr:uid="{00000000-0005-0000-0000-0000C25A0000}"/>
    <cellStyle name="Normal 4 4 3 3 3 3 2" xfId="7123" xr:uid="{00000000-0005-0000-0000-0000C35A0000}"/>
    <cellStyle name="Normal 4 4 3 3 3 3 2 2" xfId="17215" xr:uid="{00000000-0005-0000-0000-0000C45A0000}"/>
    <cellStyle name="Normal 4 4 3 3 3 3 2 2 2" xfId="37401" xr:uid="{00000000-0005-0000-0000-0000C55A0000}"/>
    <cellStyle name="Normal 4 4 3 3 3 3 2 3" xfId="27309" xr:uid="{00000000-0005-0000-0000-0000C65A0000}"/>
    <cellStyle name="Normal 4 4 3 3 3 3 3" xfId="12169" xr:uid="{00000000-0005-0000-0000-0000C75A0000}"/>
    <cellStyle name="Normal 4 4 3 3 3 3 3 2" xfId="32355" xr:uid="{00000000-0005-0000-0000-0000C85A0000}"/>
    <cellStyle name="Normal 4 4 3 3 3 3 4" xfId="22263" xr:uid="{00000000-0005-0000-0000-0000C95A0000}"/>
    <cellStyle name="Normal 4 4 3 3 3 4" xfId="4550" xr:uid="{00000000-0005-0000-0000-0000CA5A0000}"/>
    <cellStyle name="Normal 4 4 3 3 3 4 2" xfId="9596" xr:uid="{00000000-0005-0000-0000-0000CB5A0000}"/>
    <cellStyle name="Normal 4 4 3 3 3 4 2 2" xfId="19688" xr:uid="{00000000-0005-0000-0000-0000CC5A0000}"/>
    <cellStyle name="Normal 4 4 3 3 3 4 2 2 2" xfId="39874" xr:uid="{00000000-0005-0000-0000-0000CD5A0000}"/>
    <cellStyle name="Normal 4 4 3 3 3 4 2 3" xfId="29782" xr:uid="{00000000-0005-0000-0000-0000CE5A0000}"/>
    <cellStyle name="Normal 4 4 3 3 3 4 3" xfId="14642" xr:uid="{00000000-0005-0000-0000-0000CF5A0000}"/>
    <cellStyle name="Normal 4 4 3 3 3 4 3 2" xfId="34828" xr:uid="{00000000-0005-0000-0000-0000D05A0000}"/>
    <cellStyle name="Normal 4 4 3 3 3 4 4" xfId="24736" xr:uid="{00000000-0005-0000-0000-0000D15A0000}"/>
    <cellStyle name="Normal 4 4 3 3 3 5" xfId="5836" xr:uid="{00000000-0005-0000-0000-0000D25A0000}"/>
    <cellStyle name="Normal 4 4 3 3 3 5 2" xfId="15928" xr:uid="{00000000-0005-0000-0000-0000D35A0000}"/>
    <cellStyle name="Normal 4 4 3 3 3 5 2 2" xfId="36114" xr:uid="{00000000-0005-0000-0000-0000D45A0000}"/>
    <cellStyle name="Normal 4 4 3 3 3 5 3" xfId="26022" xr:uid="{00000000-0005-0000-0000-0000D55A0000}"/>
    <cellStyle name="Normal 4 4 3 3 3 6" xfId="10882" xr:uid="{00000000-0005-0000-0000-0000D65A0000}"/>
    <cellStyle name="Normal 4 4 3 3 3 6 2" xfId="31068" xr:uid="{00000000-0005-0000-0000-0000D75A0000}"/>
    <cellStyle name="Normal 4 4 3 3 3 7" xfId="20976" xr:uid="{00000000-0005-0000-0000-0000D85A0000}"/>
    <cellStyle name="Normal 4 4 3 3 4" xfId="2990" xr:uid="{00000000-0005-0000-0000-0000D95A0000}"/>
    <cellStyle name="Normal 4 4 3 3 4 2" xfId="8036" xr:uid="{00000000-0005-0000-0000-0000DA5A0000}"/>
    <cellStyle name="Normal 4 4 3 3 4 2 2" xfId="18128" xr:uid="{00000000-0005-0000-0000-0000DB5A0000}"/>
    <cellStyle name="Normal 4 4 3 3 4 2 2 2" xfId="38314" xr:uid="{00000000-0005-0000-0000-0000DC5A0000}"/>
    <cellStyle name="Normal 4 4 3 3 4 2 3" xfId="28222" xr:uid="{00000000-0005-0000-0000-0000DD5A0000}"/>
    <cellStyle name="Normal 4 4 3 3 4 3" xfId="13082" xr:uid="{00000000-0005-0000-0000-0000DE5A0000}"/>
    <cellStyle name="Normal 4 4 3 3 4 3 2" xfId="33268" xr:uid="{00000000-0005-0000-0000-0000DF5A0000}"/>
    <cellStyle name="Normal 4 4 3 3 4 4" xfId="23176" xr:uid="{00000000-0005-0000-0000-0000E05A0000}"/>
    <cellStyle name="Normal 4 4 3 3 5" xfId="1703" xr:uid="{00000000-0005-0000-0000-0000E15A0000}"/>
    <cellStyle name="Normal 4 4 3 3 5 2" xfId="6749" xr:uid="{00000000-0005-0000-0000-0000E25A0000}"/>
    <cellStyle name="Normal 4 4 3 3 5 2 2" xfId="16841" xr:uid="{00000000-0005-0000-0000-0000E35A0000}"/>
    <cellStyle name="Normal 4 4 3 3 5 2 2 2" xfId="37027" xr:uid="{00000000-0005-0000-0000-0000E45A0000}"/>
    <cellStyle name="Normal 4 4 3 3 5 2 3" xfId="26935" xr:uid="{00000000-0005-0000-0000-0000E55A0000}"/>
    <cellStyle name="Normal 4 4 3 3 5 3" xfId="11795" xr:uid="{00000000-0005-0000-0000-0000E65A0000}"/>
    <cellStyle name="Normal 4 4 3 3 5 3 2" xfId="31981" xr:uid="{00000000-0005-0000-0000-0000E75A0000}"/>
    <cellStyle name="Normal 4 4 3 3 5 4" xfId="21889" xr:uid="{00000000-0005-0000-0000-0000E85A0000}"/>
    <cellStyle name="Normal 4 4 3 3 6" xfId="4241" xr:uid="{00000000-0005-0000-0000-0000E95A0000}"/>
    <cellStyle name="Normal 4 4 3 3 6 2" xfId="9287" xr:uid="{00000000-0005-0000-0000-0000EA5A0000}"/>
    <cellStyle name="Normal 4 4 3 3 6 2 2" xfId="19379" xr:uid="{00000000-0005-0000-0000-0000EB5A0000}"/>
    <cellStyle name="Normal 4 4 3 3 6 2 2 2" xfId="39565" xr:uid="{00000000-0005-0000-0000-0000EC5A0000}"/>
    <cellStyle name="Normal 4 4 3 3 6 2 3" xfId="29473" xr:uid="{00000000-0005-0000-0000-0000ED5A0000}"/>
    <cellStyle name="Normal 4 4 3 3 6 3" xfId="14333" xr:uid="{00000000-0005-0000-0000-0000EE5A0000}"/>
    <cellStyle name="Normal 4 4 3 3 6 3 2" xfId="34519" xr:uid="{00000000-0005-0000-0000-0000EF5A0000}"/>
    <cellStyle name="Normal 4 4 3 3 6 4" xfId="24427" xr:uid="{00000000-0005-0000-0000-0000F05A0000}"/>
    <cellStyle name="Normal 4 4 3 3 7" xfId="5462" xr:uid="{00000000-0005-0000-0000-0000F15A0000}"/>
    <cellStyle name="Normal 4 4 3 3 7 2" xfId="15554" xr:uid="{00000000-0005-0000-0000-0000F25A0000}"/>
    <cellStyle name="Normal 4 4 3 3 7 2 2" xfId="35740" xr:uid="{00000000-0005-0000-0000-0000F35A0000}"/>
    <cellStyle name="Normal 4 4 3 3 7 3" xfId="25648" xr:uid="{00000000-0005-0000-0000-0000F45A0000}"/>
    <cellStyle name="Normal 4 4 3 3 8" xfId="10508" xr:uid="{00000000-0005-0000-0000-0000F55A0000}"/>
    <cellStyle name="Normal 4 4 3 3 8 2" xfId="30694" xr:uid="{00000000-0005-0000-0000-0000F65A0000}"/>
    <cellStyle name="Normal 4 4 3 3 9" xfId="20602" xr:uid="{00000000-0005-0000-0000-0000F75A0000}"/>
    <cellStyle name="Normal 4 4 3 4" xfId="357" xr:uid="{00000000-0005-0000-0000-0000F85A0000}"/>
    <cellStyle name="Normal 4 4 3 4 2" xfId="851" xr:uid="{00000000-0005-0000-0000-0000F95A0000}"/>
    <cellStyle name="Normal 4 4 3 4 2 2" xfId="3437" xr:uid="{00000000-0005-0000-0000-0000FA5A0000}"/>
    <cellStyle name="Normal 4 4 3 4 2 2 2" xfId="8483" xr:uid="{00000000-0005-0000-0000-0000FB5A0000}"/>
    <cellStyle name="Normal 4 4 3 4 2 2 2 2" xfId="18575" xr:uid="{00000000-0005-0000-0000-0000FC5A0000}"/>
    <cellStyle name="Normal 4 4 3 4 2 2 2 2 2" xfId="38761" xr:uid="{00000000-0005-0000-0000-0000FD5A0000}"/>
    <cellStyle name="Normal 4 4 3 4 2 2 2 3" xfId="28669" xr:uid="{00000000-0005-0000-0000-0000FE5A0000}"/>
    <cellStyle name="Normal 4 4 3 4 2 2 3" xfId="13529" xr:uid="{00000000-0005-0000-0000-0000FF5A0000}"/>
    <cellStyle name="Normal 4 4 3 4 2 2 3 2" xfId="33715" xr:uid="{00000000-0005-0000-0000-0000005B0000}"/>
    <cellStyle name="Normal 4 4 3 4 2 2 4" xfId="23623" xr:uid="{00000000-0005-0000-0000-0000015B0000}"/>
    <cellStyle name="Normal 4 4 3 4 2 3" xfId="2150" xr:uid="{00000000-0005-0000-0000-0000025B0000}"/>
    <cellStyle name="Normal 4 4 3 4 2 3 2" xfId="7196" xr:uid="{00000000-0005-0000-0000-0000035B0000}"/>
    <cellStyle name="Normal 4 4 3 4 2 3 2 2" xfId="17288" xr:uid="{00000000-0005-0000-0000-0000045B0000}"/>
    <cellStyle name="Normal 4 4 3 4 2 3 2 2 2" xfId="37474" xr:uid="{00000000-0005-0000-0000-0000055B0000}"/>
    <cellStyle name="Normal 4 4 3 4 2 3 2 3" xfId="27382" xr:uid="{00000000-0005-0000-0000-0000065B0000}"/>
    <cellStyle name="Normal 4 4 3 4 2 3 3" xfId="12242" xr:uid="{00000000-0005-0000-0000-0000075B0000}"/>
    <cellStyle name="Normal 4 4 3 4 2 3 3 2" xfId="32428" xr:uid="{00000000-0005-0000-0000-0000085B0000}"/>
    <cellStyle name="Normal 4 4 3 4 2 3 4" xfId="22336" xr:uid="{00000000-0005-0000-0000-0000095B0000}"/>
    <cellStyle name="Normal 4 4 3 4 2 4" xfId="4623" xr:uid="{00000000-0005-0000-0000-00000A5B0000}"/>
    <cellStyle name="Normal 4 4 3 4 2 4 2" xfId="9669" xr:uid="{00000000-0005-0000-0000-00000B5B0000}"/>
    <cellStyle name="Normal 4 4 3 4 2 4 2 2" xfId="19761" xr:uid="{00000000-0005-0000-0000-00000C5B0000}"/>
    <cellStyle name="Normal 4 4 3 4 2 4 2 2 2" xfId="39947" xr:uid="{00000000-0005-0000-0000-00000D5B0000}"/>
    <cellStyle name="Normal 4 4 3 4 2 4 2 3" xfId="29855" xr:uid="{00000000-0005-0000-0000-00000E5B0000}"/>
    <cellStyle name="Normal 4 4 3 4 2 4 3" xfId="14715" xr:uid="{00000000-0005-0000-0000-00000F5B0000}"/>
    <cellStyle name="Normal 4 4 3 4 2 4 3 2" xfId="34901" xr:uid="{00000000-0005-0000-0000-0000105B0000}"/>
    <cellStyle name="Normal 4 4 3 4 2 4 4" xfId="24809" xr:uid="{00000000-0005-0000-0000-0000115B0000}"/>
    <cellStyle name="Normal 4 4 3 4 2 5" xfId="5909" xr:uid="{00000000-0005-0000-0000-0000125B0000}"/>
    <cellStyle name="Normal 4 4 3 4 2 5 2" xfId="16001" xr:uid="{00000000-0005-0000-0000-0000135B0000}"/>
    <cellStyle name="Normal 4 4 3 4 2 5 2 2" xfId="36187" xr:uid="{00000000-0005-0000-0000-0000145B0000}"/>
    <cellStyle name="Normal 4 4 3 4 2 5 3" xfId="26095" xr:uid="{00000000-0005-0000-0000-0000155B0000}"/>
    <cellStyle name="Normal 4 4 3 4 2 6" xfId="10955" xr:uid="{00000000-0005-0000-0000-0000165B0000}"/>
    <cellStyle name="Normal 4 4 3 4 2 6 2" xfId="31141" xr:uid="{00000000-0005-0000-0000-0000175B0000}"/>
    <cellStyle name="Normal 4 4 3 4 2 7" xfId="21049" xr:uid="{00000000-0005-0000-0000-0000185B0000}"/>
    <cellStyle name="Normal 4 4 3 4 3" xfId="3062" xr:uid="{00000000-0005-0000-0000-0000195B0000}"/>
    <cellStyle name="Normal 4 4 3 4 3 2" xfId="8108" xr:uid="{00000000-0005-0000-0000-00001A5B0000}"/>
    <cellStyle name="Normal 4 4 3 4 3 2 2" xfId="18200" xr:uid="{00000000-0005-0000-0000-00001B5B0000}"/>
    <cellStyle name="Normal 4 4 3 4 3 2 2 2" xfId="38386" xr:uid="{00000000-0005-0000-0000-00001C5B0000}"/>
    <cellStyle name="Normal 4 4 3 4 3 2 3" xfId="28294" xr:uid="{00000000-0005-0000-0000-00001D5B0000}"/>
    <cellStyle name="Normal 4 4 3 4 3 3" xfId="13154" xr:uid="{00000000-0005-0000-0000-00001E5B0000}"/>
    <cellStyle name="Normal 4 4 3 4 3 3 2" xfId="33340" xr:uid="{00000000-0005-0000-0000-00001F5B0000}"/>
    <cellStyle name="Normal 4 4 3 4 3 4" xfId="23248" xr:uid="{00000000-0005-0000-0000-0000205B0000}"/>
    <cellStyle name="Normal 4 4 3 4 4" xfId="1775" xr:uid="{00000000-0005-0000-0000-0000215B0000}"/>
    <cellStyle name="Normal 4 4 3 4 4 2" xfId="6821" xr:uid="{00000000-0005-0000-0000-0000225B0000}"/>
    <cellStyle name="Normal 4 4 3 4 4 2 2" xfId="16913" xr:uid="{00000000-0005-0000-0000-0000235B0000}"/>
    <cellStyle name="Normal 4 4 3 4 4 2 2 2" xfId="37099" xr:uid="{00000000-0005-0000-0000-0000245B0000}"/>
    <cellStyle name="Normal 4 4 3 4 4 2 3" xfId="27007" xr:uid="{00000000-0005-0000-0000-0000255B0000}"/>
    <cellStyle name="Normal 4 4 3 4 4 3" xfId="11867" xr:uid="{00000000-0005-0000-0000-0000265B0000}"/>
    <cellStyle name="Normal 4 4 3 4 4 3 2" xfId="32053" xr:uid="{00000000-0005-0000-0000-0000275B0000}"/>
    <cellStyle name="Normal 4 4 3 4 4 4" xfId="21961" xr:uid="{00000000-0005-0000-0000-0000285B0000}"/>
    <cellStyle name="Normal 4 4 3 4 5" xfId="4313" xr:uid="{00000000-0005-0000-0000-0000295B0000}"/>
    <cellStyle name="Normal 4 4 3 4 5 2" xfId="9359" xr:uid="{00000000-0005-0000-0000-00002A5B0000}"/>
    <cellStyle name="Normal 4 4 3 4 5 2 2" xfId="19451" xr:uid="{00000000-0005-0000-0000-00002B5B0000}"/>
    <cellStyle name="Normal 4 4 3 4 5 2 2 2" xfId="39637" xr:uid="{00000000-0005-0000-0000-00002C5B0000}"/>
    <cellStyle name="Normal 4 4 3 4 5 2 3" xfId="29545" xr:uid="{00000000-0005-0000-0000-00002D5B0000}"/>
    <cellStyle name="Normal 4 4 3 4 5 3" xfId="14405" xr:uid="{00000000-0005-0000-0000-00002E5B0000}"/>
    <cellStyle name="Normal 4 4 3 4 5 3 2" xfId="34591" xr:uid="{00000000-0005-0000-0000-00002F5B0000}"/>
    <cellStyle name="Normal 4 4 3 4 5 4" xfId="24499" xr:uid="{00000000-0005-0000-0000-0000305B0000}"/>
    <cellStyle name="Normal 4 4 3 4 6" xfId="5534" xr:uid="{00000000-0005-0000-0000-0000315B0000}"/>
    <cellStyle name="Normal 4 4 3 4 6 2" xfId="15626" xr:uid="{00000000-0005-0000-0000-0000325B0000}"/>
    <cellStyle name="Normal 4 4 3 4 6 2 2" xfId="35812" xr:uid="{00000000-0005-0000-0000-0000335B0000}"/>
    <cellStyle name="Normal 4 4 3 4 6 3" xfId="25720" xr:uid="{00000000-0005-0000-0000-0000345B0000}"/>
    <cellStyle name="Normal 4 4 3 4 7" xfId="10580" xr:uid="{00000000-0005-0000-0000-0000355B0000}"/>
    <cellStyle name="Normal 4 4 3 4 7 2" xfId="30766" xr:uid="{00000000-0005-0000-0000-0000365B0000}"/>
    <cellStyle name="Normal 4 4 3 4 8" xfId="20674" xr:uid="{00000000-0005-0000-0000-0000375B0000}"/>
    <cellStyle name="Normal 4 4 3 5" xfId="927" xr:uid="{00000000-0005-0000-0000-0000385B0000}"/>
    <cellStyle name="Normal 4 4 3 5 2" xfId="3510" xr:uid="{00000000-0005-0000-0000-0000395B0000}"/>
    <cellStyle name="Normal 4 4 3 5 2 2" xfId="8556" xr:uid="{00000000-0005-0000-0000-00003A5B0000}"/>
    <cellStyle name="Normal 4 4 3 5 2 2 2" xfId="18648" xr:uid="{00000000-0005-0000-0000-00003B5B0000}"/>
    <cellStyle name="Normal 4 4 3 5 2 2 2 2" xfId="38834" xr:uid="{00000000-0005-0000-0000-00003C5B0000}"/>
    <cellStyle name="Normal 4 4 3 5 2 2 3" xfId="28742" xr:uid="{00000000-0005-0000-0000-00003D5B0000}"/>
    <cellStyle name="Normal 4 4 3 5 2 3" xfId="13602" xr:uid="{00000000-0005-0000-0000-00003E5B0000}"/>
    <cellStyle name="Normal 4 4 3 5 2 3 2" xfId="33788" xr:uid="{00000000-0005-0000-0000-00003F5B0000}"/>
    <cellStyle name="Normal 4 4 3 5 2 4" xfId="23696" xr:uid="{00000000-0005-0000-0000-0000405B0000}"/>
    <cellStyle name="Normal 4 4 3 5 3" xfId="2223" xr:uid="{00000000-0005-0000-0000-0000415B0000}"/>
    <cellStyle name="Normal 4 4 3 5 3 2" xfId="7269" xr:uid="{00000000-0005-0000-0000-0000425B0000}"/>
    <cellStyle name="Normal 4 4 3 5 3 2 2" xfId="17361" xr:uid="{00000000-0005-0000-0000-0000435B0000}"/>
    <cellStyle name="Normal 4 4 3 5 3 2 2 2" xfId="37547" xr:uid="{00000000-0005-0000-0000-0000445B0000}"/>
    <cellStyle name="Normal 4 4 3 5 3 2 3" xfId="27455" xr:uid="{00000000-0005-0000-0000-0000455B0000}"/>
    <cellStyle name="Normal 4 4 3 5 3 3" xfId="12315" xr:uid="{00000000-0005-0000-0000-0000465B0000}"/>
    <cellStyle name="Normal 4 4 3 5 3 3 2" xfId="32501" xr:uid="{00000000-0005-0000-0000-0000475B0000}"/>
    <cellStyle name="Normal 4 4 3 5 3 4" xfId="22409" xr:uid="{00000000-0005-0000-0000-0000485B0000}"/>
    <cellStyle name="Normal 4 4 3 5 4" xfId="4696" xr:uid="{00000000-0005-0000-0000-0000495B0000}"/>
    <cellStyle name="Normal 4 4 3 5 4 2" xfId="9742" xr:uid="{00000000-0005-0000-0000-00004A5B0000}"/>
    <cellStyle name="Normal 4 4 3 5 4 2 2" xfId="19834" xr:uid="{00000000-0005-0000-0000-00004B5B0000}"/>
    <cellStyle name="Normal 4 4 3 5 4 2 2 2" xfId="40020" xr:uid="{00000000-0005-0000-0000-00004C5B0000}"/>
    <cellStyle name="Normal 4 4 3 5 4 2 3" xfId="29928" xr:uid="{00000000-0005-0000-0000-00004D5B0000}"/>
    <cellStyle name="Normal 4 4 3 5 4 3" xfId="14788" xr:uid="{00000000-0005-0000-0000-00004E5B0000}"/>
    <cellStyle name="Normal 4 4 3 5 4 3 2" xfId="34974" xr:uid="{00000000-0005-0000-0000-00004F5B0000}"/>
    <cellStyle name="Normal 4 4 3 5 4 4" xfId="24882" xr:uid="{00000000-0005-0000-0000-0000505B0000}"/>
    <cellStyle name="Normal 4 4 3 5 5" xfId="5982" xr:uid="{00000000-0005-0000-0000-0000515B0000}"/>
    <cellStyle name="Normal 4 4 3 5 5 2" xfId="16074" xr:uid="{00000000-0005-0000-0000-0000525B0000}"/>
    <cellStyle name="Normal 4 4 3 5 5 2 2" xfId="36260" xr:uid="{00000000-0005-0000-0000-0000535B0000}"/>
    <cellStyle name="Normal 4 4 3 5 5 3" xfId="26168" xr:uid="{00000000-0005-0000-0000-0000545B0000}"/>
    <cellStyle name="Normal 4 4 3 5 6" xfId="11028" xr:uid="{00000000-0005-0000-0000-0000555B0000}"/>
    <cellStyle name="Normal 4 4 3 5 6 2" xfId="31214" xr:uid="{00000000-0005-0000-0000-0000565B0000}"/>
    <cellStyle name="Normal 4 4 3 5 7" xfId="21122" xr:uid="{00000000-0005-0000-0000-0000575B0000}"/>
    <cellStyle name="Normal 4 4 3 6" xfId="999" xr:uid="{00000000-0005-0000-0000-0000585B0000}"/>
    <cellStyle name="Normal 4 4 3 6 2" xfId="3582" xr:uid="{00000000-0005-0000-0000-0000595B0000}"/>
    <cellStyle name="Normal 4 4 3 6 2 2" xfId="8628" xr:uid="{00000000-0005-0000-0000-00005A5B0000}"/>
    <cellStyle name="Normal 4 4 3 6 2 2 2" xfId="18720" xr:uid="{00000000-0005-0000-0000-00005B5B0000}"/>
    <cellStyle name="Normal 4 4 3 6 2 2 2 2" xfId="38906" xr:uid="{00000000-0005-0000-0000-00005C5B0000}"/>
    <cellStyle name="Normal 4 4 3 6 2 2 3" xfId="28814" xr:uid="{00000000-0005-0000-0000-00005D5B0000}"/>
    <cellStyle name="Normal 4 4 3 6 2 3" xfId="13674" xr:uid="{00000000-0005-0000-0000-00005E5B0000}"/>
    <cellStyle name="Normal 4 4 3 6 2 3 2" xfId="33860" xr:uid="{00000000-0005-0000-0000-00005F5B0000}"/>
    <cellStyle name="Normal 4 4 3 6 2 4" xfId="23768" xr:uid="{00000000-0005-0000-0000-0000605B0000}"/>
    <cellStyle name="Normal 4 4 3 6 3" xfId="2295" xr:uid="{00000000-0005-0000-0000-0000615B0000}"/>
    <cellStyle name="Normal 4 4 3 6 3 2" xfId="7341" xr:uid="{00000000-0005-0000-0000-0000625B0000}"/>
    <cellStyle name="Normal 4 4 3 6 3 2 2" xfId="17433" xr:uid="{00000000-0005-0000-0000-0000635B0000}"/>
    <cellStyle name="Normal 4 4 3 6 3 2 2 2" xfId="37619" xr:uid="{00000000-0005-0000-0000-0000645B0000}"/>
    <cellStyle name="Normal 4 4 3 6 3 2 3" xfId="27527" xr:uid="{00000000-0005-0000-0000-0000655B0000}"/>
    <cellStyle name="Normal 4 4 3 6 3 3" xfId="12387" xr:uid="{00000000-0005-0000-0000-0000665B0000}"/>
    <cellStyle name="Normal 4 4 3 6 3 3 2" xfId="32573" xr:uid="{00000000-0005-0000-0000-0000675B0000}"/>
    <cellStyle name="Normal 4 4 3 6 3 4" xfId="22481" xr:uid="{00000000-0005-0000-0000-0000685B0000}"/>
    <cellStyle name="Normal 4 4 3 6 4" xfId="4768" xr:uid="{00000000-0005-0000-0000-0000695B0000}"/>
    <cellStyle name="Normal 4 4 3 6 4 2" xfId="9814" xr:uid="{00000000-0005-0000-0000-00006A5B0000}"/>
    <cellStyle name="Normal 4 4 3 6 4 2 2" xfId="19906" xr:uid="{00000000-0005-0000-0000-00006B5B0000}"/>
    <cellStyle name="Normal 4 4 3 6 4 2 2 2" xfId="40092" xr:uid="{00000000-0005-0000-0000-00006C5B0000}"/>
    <cellStyle name="Normal 4 4 3 6 4 2 3" xfId="30000" xr:uid="{00000000-0005-0000-0000-00006D5B0000}"/>
    <cellStyle name="Normal 4 4 3 6 4 3" xfId="14860" xr:uid="{00000000-0005-0000-0000-00006E5B0000}"/>
    <cellStyle name="Normal 4 4 3 6 4 3 2" xfId="35046" xr:uid="{00000000-0005-0000-0000-00006F5B0000}"/>
    <cellStyle name="Normal 4 4 3 6 4 4" xfId="24954" xr:uid="{00000000-0005-0000-0000-0000705B0000}"/>
    <cellStyle name="Normal 4 4 3 6 5" xfId="6054" xr:uid="{00000000-0005-0000-0000-0000715B0000}"/>
    <cellStyle name="Normal 4 4 3 6 5 2" xfId="16146" xr:uid="{00000000-0005-0000-0000-0000725B0000}"/>
    <cellStyle name="Normal 4 4 3 6 5 2 2" xfId="36332" xr:uid="{00000000-0005-0000-0000-0000735B0000}"/>
    <cellStyle name="Normal 4 4 3 6 5 3" xfId="26240" xr:uid="{00000000-0005-0000-0000-0000745B0000}"/>
    <cellStyle name="Normal 4 4 3 6 6" xfId="11100" xr:uid="{00000000-0005-0000-0000-0000755B0000}"/>
    <cellStyle name="Normal 4 4 3 6 6 2" xfId="31286" xr:uid="{00000000-0005-0000-0000-0000765B0000}"/>
    <cellStyle name="Normal 4 4 3 6 7" xfId="21194" xr:uid="{00000000-0005-0000-0000-0000775B0000}"/>
    <cellStyle name="Normal 4 4 3 7" xfId="1071" xr:uid="{00000000-0005-0000-0000-0000785B0000}"/>
    <cellStyle name="Normal 4 4 3 7 2" xfId="3653" xr:uid="{00000000-0005-0000-0000-0000795B0000}"/>
    <cellStyle name="Normal 4 4 3 7 2 2" xfId="8699" xr:uid="{00000000-0005-0000-0000-00007A5B0000}"/>
    <cellStyle name="Normal 4 4 3 7 2 2 2" xfId="18791" xr:uid="{00000000-0005-0000-0000-00007B5B0000}"/>
    <cellStyle name="Normal 4 4 3 7 2 2 2 2" xfId="38977" xr:uid="{00000000-0005-0000-0000-00007C5B0000}"/>
    <cellStyle name="Normal 4 4 3 7 2 2 3" xfId="28885" xr:uid="{00000000-0005-0000-0000-00007D5B0000}"/>
    <cellStyle name="Normal 4 4 3 7 2 3" xfId="13745" xr:uid="{00000000-0005-0000-0000-00007E5B0000}"/>
    <cellStyle name="Normal 4 4 3 7 2 3 2" xfId="33931" xr:uid="{00000000-0005-0000-0000-00007F5B0000}"/>
    <cellStyle name="Normal 4 4 3 7 2 4" xfId="23839" xr:uid="{00000000-0005-0000-0000-0000805B0000}"/>
    <cellStyle name="Normal 4 4 3 7 3" xfId="2366" xr:uid="{00000000-0005-0000-0000-0000815B0000}"/>
    <cellStyle name="Normal 4 4 3 7 3 2" xfId="7412" xr:uid="{00000000-0005-0000-0000-0000825B0000}"/>
    <cellStyle name="Normal 4 4 3 7 3 2 2" xfId="17504" xr:uid="{00000000-0005-0000-0000-0000835B0000}"/>
    <cellStyle name="Normal 4 4 3 7 3 2 2 2" xfId="37690" xr:uid="{00000000-0005-0000-0000-0000845B0000}"/>
    <cellStyle name="Normal 4 4 3 7 3 2 3" xfId="27598" xr:uid="{00000000-0005-0000-0000-0000855B0000}"/>
    <cellStyle name="Normal 4 4 3 7 3 3" xfId="12458" xr:uid="{00000000-0005-0000-0000-0000865B0000}"/>
    <cellStyle name="Normal 4 4 3 7 3 3 2" xfId="32644" xr:uid="{00000000-0005-0000-0000-0000875B0000}"/>
    <cellStyle name="Normal 4 4 3 7 3 4" xfId="22552" xr:uid="{00000000-0005-0000-0000-0000885B0000}"/>
    <cellStyle name="Normal 4 4 3 7 4" xfId="4839" xr:uid="{00000000-0005-0000-0000-0000895B0000}"/>
    <cellStyle name="Normal 4 4 3 7 4 2" xfId="9885" xr:uid="{00000000-0005-0000-0000-00008A5B0000}"/>
    <cellStyle name="Normal 4 4 3 7 4 2 2" xfId="19977" xr:uid="{00000000-0005-0000-0000-00008B5B0000}"/>
    <cellStyle name="Normal 4 4 3 7 4 2 2 2" xfId="40163" xr:uid="{00000000-0005-0000-0000-00008C5B0000}"/>
    <cellStyle name="Normal 4 4 3 7 4 2 3" xfId="30071" xr:uid="{00000000-0005-0000-0000-00008D5B0000}"/>
    <cellStyle name="Normal 4 4 3 7 4 3" xfId="14931" xr:uid="{00000000-0005-0000-0000-00008E5B0000}"/>
    <cellStyle name="Normal 4 4 3 7 4 3 2" xfId="35117" xr:uid="{00000000-0005-0000-0000-00008F5B0000}"/>
    <cellStyle name="Normal 4 4 3 7 4 4" xfId="25025" xr:uid="{00000000-0005-0000-0000-0000905B0000}"/>
    <cellStyle name="Normal 4 4 3 7 5" xfId="6125" xr:uid="{00000000-0005-0000-0000-0000915B0000}"/>
    <cellStyle name="Normal 4 4 3 7 5 2" xfId="16217" xr:uid="{00000000-0005-0000-0000-0000925B0000}"/>
    <cellStyle name="Normal 4 4 3 7 5 2 2" xfId="36403" xr:uid="{00000000-0005-0000-0000-0000935B0000}"/>
    <cellStyle name="Normal 4 4 3 7 5 3" xfId="26311" xr:uid="{00000000-0005-0000-0000-0000945B0000}"/>
    <cellStyle name="Normal 4 4 3 7 6" xfId="11171" xr:uid="{00000000-0005-0000-0000-0000955B0000}"/>
    <cellStyle name="Normal 4 4 3 7 6 2" xfId="31357" xr:uid="{00000000-0005-0000-0000-0000965B0000}"/>
    <cellStyle name="Normal 4 4 3 7 7" xfId="21265" xr:uid="{00000000-0005-0000-0000-0000975B0000}"/>
    <cellStyle name="Normal 4 4 3 8" xfId="1156" xr:uid="{00000000-0005-0000-0000-0000985B0000}"/>
    <cellStyle name="Normal 4 4 3 8 2" xfId="3736" xr:uid="{00000000-0005-0000-0000-0000995B0000}"/>
    <cellStyle name="Normal 4 4 3 8 2 2" xfId="8782" xr:uid="{00000000-0005-0000-0000-00009A5B0000}"/>
    <cellStyle name="Normal 4 4 3 8 2 2 2" xfId="18874" xr:uid="{00000000-0005-0000-0000-00009B5B0000}"/>
    <cellStyle name="Normal 4 4 3 8 2 2 2 2" xfId="39060" xr:uid="{00000000-0005-0000-0000-00009C5B0000}"/>
    <cellStyle name="Normal 4 4 3 8 2 2 3" xfId="28968" xr:uid="{00000000-0005-0000-0000-00009D5B0000}"/>
    <cellStyle name="Normal 4 4 3 8 2 3" xfId="13828" xr:uid="{00000000-0005-0000-0000-00009E5B0000}"/>
    <cellStyle name="Normal 4 4 3 8 2 3 2" xfId="34014" xr:uid="{00000000-0005-0000-0000-00009F5B0000}"/>
    <cellStyle name="Normal 4 4 3 8 2 4" xfId="23922" xr:uid="{00000000-0005-0000-0000-0000A05B0000}"/>
    <cellStyle name="Normal 4 4 3 8 3" xfId="2449" xr:uid="{00000000-0005-0000-0000-0000A15B0000}"/>
    <cellStyle name="Normal 4 4 3 8 3 2" xfId="7495" xr:uid="{00000000-0005-0000-0000-0000A25B0000}"/>
    <cellStyle name="Normal 4 4 3 8 3 2 2" xfId="17587" xr:uid="{00000000-0005-0000-0000-0000A35B0000}"/>
    <cellStyle name="Normal 4 4 3 8 3 2 2 2" xfId="37773" xr:uid="{00000000-0005-0000-0000-0000A45B0000}"/>
    <cellStyle name="Normal 4 4 3 8 3 2 3" xfId="27681" xr:uid="{00000000-0005-0000-0000-0000A55B0000}"/>
    <cellStyle name="Normal 4 4 3 8 3 3" xfId="12541" xr:uid="{00000000-0005-0000-0000-0000A65B0000}"/>
    <cellStyle name="Normal 4 4 3 8 3 3 2" xfId="32727" xr:uid="{00000000-0005-0000-0000-0000A75B0000}"/>
    <cellStyle name="Normal 4 4 3 8 3 4" xfId="22635" xr:uid="{00000000-0005-0000-0000-0000A85B0000}"/>
    <cellStyle name="Normal 4 4 3 8 4" xfId="4921" xr:uid="{00000000-0005-0000-0000-0000A95B0000}"/>
    <cellStyle name="Normal 4 4 3 8 4 2" xfId="9967" xr:uid="{00000000-0005-0000-0000-0000AA5B0000}"/>
    <cellStyle name="Normal 4 4 3 8 4 2 2" xfId="20059" xr:uid="{00000000-0005-0000-0000-0000AB5B0000}"/>
    <cellStyle name="Normal 4 4 3 8 4 2 2 2" xfId="40245" xr:uid="{00000000-0005-0000-0000-0000AC5B0000}"/>
    <cellStyle name="Normal 4 4 3 8 4 2 3" xfId="30153" xr:uid="{00000000-0005-0000-0000-0000AD5B0000}"/>
    <cellStyle name="Normal 4 4 3 8 4 3" xfId="15013" xr:uid="{00000000-0005-0000-0000-0000AE5B0000}"/>
    <cellStyle name="Normal 4 4 3 8 4 3 2" xfId="35199" xr:uid="{00000000-0005-0000-0000-0000AF5B0000}"/>
    <cellStyle name="Normal 4 4 3 8 4 4" xfId="25107" xr:uid="{00000000-0005-0000-0000-0000B05B0000}"/>
    <cellStyle name="Normal 4 4 3 8 5" xfId="6208" xr:uid="{00000000-0005-0000-0000-0000B15B0000}"/>
    <cellStyle name="Normal 4 4 3 8 5 2" xfId="16300" xr:uid="{00000000-0005-0000-0000-0000B25B0000}"/>
    <cellStyle name="Normal 4 4 3 8 5 2 2" xfId="36486" xr:uid="{00000000-0005-0000-0000-0000B35B0000}"/>
    <cellStyle name="Normal 4 4 3 8 5 3" xfId="26394" xr:uid="{00000000-0005-0000-0000-0000B45B0000}"/>
    <cellStyle name="Normal 4 4 3 8 6" xfId="11254" xr:uid="{00000000-0005-0000-0000-0000B55B0000}"/>
    <cellStyle name="Normal 4 4 3 8 6 2" xfId="31440" xr:uid="{00000000-0005-0000-0000-0000B65B0000}"/>
    <cellStyle name="Normal 4 4 3 8 7" xfId="21348" xr:uid="{00000000-0005-0000-0000-0000B75B0000}"/>
    <cellStyle name="Normal 4 4 3 9" xfId="1228" xr:uid="{00000000-0005-0000-0000-0000B85B0000}"/>
    <cellStyle name="Normal 4 4 3 9 2" xfId="3808" xr:uid="{00000000-0005-0000-0000-0000B95B0000}"/>
    <cellStyle name="Normal 4 4 3 9 2 2" xfId="8854" xr:uid="{00000000-0005-0000-0000-0000BA5B0000}"/>
    <cellStyle name="Normal 4 4 3 9 2 2 2" xfId="18946" xr:uid="{00000000-0005-0000-0000-0000BB5B0000}"/>
    <cellStyle name="Normal 4 4 3 9 2 2 2 2" xfId="39132" xr:uid="{00000000-0005-0000-0000-0000BC5B0000}"/>
    <cellStyle name="Normal 4 4 3 9 2 2 3" xfId="29040" xr:uid="{00000000-0005-0000-0000-0000BD5B0000}"/>
    <cellStyle name="Normal 4 4 3 9 2 3" xfId="13900" xr:uid="{00000000-0005-0000-0000-0000BE5B0000}"/>
    <cellStyle name="Normal 4 4 3 9 2 3 2" xfId="34086" xr:uid="{00000000-0005-0000-0000-0000BF5B0000}"/>
    <cellStyle name="Normal 4 4 3 9 2 4" xfId="23994" xr:uid="{00000000-0005-0000-0000-0000C05B0000}"/>
    <cellStyle name="Normal 4 4 3 9 3" xfId="2521" xr:uid="{00000000-0005-0000-0000-0000C15B0000}"/>
    <cellStyle name="Normal 4 4 3 9 3 2" xfId="7567" xr:uid="{00000000-0005-0000-0000-0000C25B0000}"/>
    <cellStyle name="Normal 4 4 3 9 3 2 2" xfId="17659" xr:uid="{00000000-0005-0000-0000-0000C35B0000}"/>
    <cellStyle name="Normal 4 4 3 9 3 2 2 2" xfId="37845" xr:uid="{00000000-0005-0000-0000-0000C45B0000}"/>
    <cellStyle name="Normal 4 4 3 9 3 2 3" xfId="27753" xr:uid="{00000000-0005-0000-0000-0000C55B0000}"/>
    <cellStyle name="Normal 4 4 3 9 3 3" xfId="12613" xr:uid="{00000000-0005-0000-0000-0000C65B0000}"/>
    <cellStyle name="Normal 4 4 3 9 3 3 2" xfId="32799" xr:uid="{00000000-0005-0000-0000-0000C75B0000}"/>
    <cellStyle name="Normal 4 4 3 9 3 4" xfId="22707" xr:uid="{00000000-0005-0000-0000-0000C85B0000}"/>
    <cellStyle name="Normal 4 4 3 9 4" xfId="4993" xr:uid="{00000000-0005-0000-0000-0000C95B0000}"/>
    <cellStyle name="Normal 4 4 3 9 4 2" xfId="10039" xr:uid="{00000000-0005-0000-0000-0000CA5B0000}"/>
    <cellStyle name="Normal 4 4 3 9 4 2 2" xfId="20131" xr:uid="{00000000-0005-0000-0000-0000CB5B0000}"/>
    <cellStyle name="Normal 4 4 3 9 4 2 2 2" xfId="40317" xr:uid="{00000000-0005-0000-0000-0000CC5B0000}"/>
    <cellStyle name="Normal 4 4 3 9 4 2 3" xfId="30225" xr:uid="{00000000-0005-0000-0000-0000CD5B0000}"/>
    <cellStyle name="Normal 4 4 3 9 4 3" xfId="15085" xr:uid="{00000000-0005-0000-0000-0000CE5B0000}"/>
    <cellStyle name="Normal 4 4 3 9 4 3 2" xfId="35271" xr:uid="{00000000-0005-0000-0000-0000CF5B0000}"/>
    <cellStyle name="Normal 4 4 3 9 4 4" xfId="25179" xr:uid="{00000000-0005-0000-0000-0000D05B0000}"/>
    <cellStyle name="Normal 4 4 3 9 5" xfId="6280" xr:uid="{00000000-0005-0000-0000-0000D15B0000}"/>
    <cellStyle name="Normal 4 4 3 9 5 2" xfId="16372" xr:uid="{00000000-0005-0000-0000-0000D25B0000}"/>
    <cellStyle name="Normal 4 4 3 9 5 2 2" xfId="36558" xr:uid="{00000000-0005-0000-0000-0000D35B0000}"/>
    <cellStyle name="Normal 4 4 3 9 5 3" xfId="26466" xr:uid="{00000000-0005-0000-0000-0000D45B0000}"/>
    <cellStyle name="Normal 4 4 3 9 6" xfId="11326" xr:uid="{00000000-0005-0000-0000-0000D55B0000}"/>
    <cellStyle name="Normal 4 4 3 9 6 2" xfId="31512" xr:uid="{00000000-0005-0000-0000-0000D65B0000}"/>
    <cellStyle name="Normal 4 4 3 9 7" xfId="21420" xr:uid="{00000000-0005-0000-0000-0000D75B0000}"/>
    <cellStyle name="Normal 4 4 4" xfId="231" xr:uid="{00000000-0005-0000-0000-0000D85B0000}"/>
    <cellStyle name="Normal 4 4 4 10" xfId="1391" xr:uid="{00000000-0005-0000-0000-0000D95B0000}"/>
    <cellStyle name="Normal 4 4 4 10 2" xfId="3970" xr:uid="{00000000-0005-0000-0000-0000DA5B0000}"/>
    <cellStyle name="Normal 4 4 4 10 2 2" xfId="9016" xr:uid="{00000000-0005-0000-0000-0000DB5B0000}"/>
    <cellStyle name="Normal 4 4 4 10 2 2 2" xfId="19108" xr:uid="{00000000-0005-0000-0000-0000DC5B0000}"/>
    <cellStyle name="Normal 4 4 4 10 2 2 2 2" xfId="39294" xr:uid="{00000000-0005-0000-0000-0000DD5B0000}"/>
    <cellStyle name="Normal 4 4 4 10 2 2 3" xfId="29202" xr:uid="{00000000-0005-0000-0000-0000DE5B0000}"/>
    <cellStyle name="Normal 4 4 4 10 2 3" xfId="14062" xr:uid="{00000000-0005-0000-0000-0000DF5B0000}"/>
    <cellStyle name="Normal 4 4 4 10 2 3 2" xfId="34248" xr:uid="{00000000-0005-0000-0000-0000E05B0000}"/>
    <cellStyle name="Normal 4 4 4 10 2 4" xfId="24156" xr:uid="{00000000-0005-0000-0000-0000E15B0000}"/>
    <cellStyle name="Normal 4 4 4 10 3" xfId="2683" xr:uid="{00000000-0005-0000-0000-0000E25B0000}"/>
    <cellStyle name="Normal 4 4 4 10 3 2" xfId="7729" xr:uid="{00000000-0005-0000-0000-0000E35B0000}"/>
    <cellStyle name="Normal 4 4 4 10 3 2 2" xfId="17821" xr:uid="{00000000-0005-0000-0000-0000E45B0000}"/>
    <cellStyle name="Normal 4 4 4 10 3 2 2 2" xfId="38007" xr:uid="{00000000-0005-0000-0000-0000E55B0000}"/>
    <cellStyle name="Normal 4 4 4 10 3 2 3" xfId="27915" xr:uid="{00000000-0005-0000-0000-0000E65B0000}"/>
    <cellStyle name="Normal 4 4 4 10 3 3" xfId="12775" xr:uid="{00000000-0005-0000-0000-0000E75B0000}"/>
    <cellStyle name="Normal 4 4 4 10 3 3 2" xfId="32961" xr:uid="{00000000-0005-0000-0000-0000E85B0000}"/>
    <cellStyle name="Normal 4 4 4 10 3 4" xfId="22869" xr:uid="{00000000-0005-0000-0000-0000E95B0000}"/>
    <cellStyle name="Normal 4 4 4 10 4" xfId="5155" xr:uid="{00000000-0005-0000-0000-0000EA5B0000}"/>
    <cellStyle name="Normal 4 4 4 10 4 2" xfId="10201" xr:uid="{00000000-0005-0000-0000-0000EB5B0000}"/>
    <cellStyle name="Normal 4 4 4 10 4 2 2" xfId="20293" xr:uid="{00000000-0005-0000-0000-0000EC5B0000}"/>
    <cellStyle name="Normal 4 4 4 10 4 2 2 2" xfId="40479" xr:uid="{00000000-0005-0000-0000-0000ED5B0000}"/>
    <cellStyle name="Normal 4 4 4 10 4 2 3" xfId="30387" xr:uid="{00000000-0005-0000-0000-0000EE5B0000}"/>
    <cellStyle name="Normal 4 4 4 10 4 3" xfId="15247" xr:uid="{00000000-0005-0000-0000-0000EF5B0000}"/>
    <cellStyle name="Normal 4 4 4 10 4 3 2" xfId="35433" xr:uid="{00000000-0005-0000-0000-0000F05B0000}"/>
    <cellStyle name="Normal 4 4 4 10 4 4" xfId="25341" xr:uid="{00000000-0005-0000-0000-0000F15B0000}"/>
    <cellStyle name="Normal 4 4 4 10 5" xfId="6442" xr:uid="{00000000-0005-0000-0000-0000F25B0000}"/>
    <cellStyle name="Normal 4 4 4 10 5 2" xfId="16534" xr:uid="{00000000-0005-0000-0000-0000F35B0000}"/>
    <cellStyle name="Normal 4 4 4 10 5 2 2" xfId="36720" xr:uid="{00000000-0005-0000-0000-0000F45B0000}"/>
    <cellStyle name="Normal 4 4 4 10 5 3" xfId="26628" xr:uid="{00000000-0005-0000-0000-0000F55B0000}"/>
    <cellStyle name="Normal 4 4 4 10 6" xfId="11488" xr:uid="{00000000-0005-0000-0000-0000F65B0000}"/>
    <cellStyle name="Normal 4 4 4 10 6 2" xfId="31674" xr:uid="{00000000-0005-0000-0000-0000F75B0000}"/>
    <cellStyle name="Normal 4 4 4 10 7" xfId="21582" xr:uid="{00000000-0005-0000-0000-0000F85B0000}"/>
    <cellStyle name="Normal 4 4 4 11" xfId="1467" xr:uid="{00000000-0005-0000-0000-0000F95B0000}"/>
    <cellStyle name="Normal 4 4 4 11 2" xfId="4042" xr:uid="{00000000-0005-0000-0000-0000FA5B0000}"/>
    <cellStyle name="Normal 4 4 4 11 2 2" xfId="9088" xr:uid="{00000000-0005-0000-0000-0000FB5B0000}"/>
    <cellStyle name="Normal 4 4 4 11 2 2 2" xfId="19180" xr:uid="{00000000-0005-0000-0000-0000FC5B0000}"/>
    <cellStyle name="Normal 4 4 4 11 2 2 2 2" xfId="39366" xr:uid="{00000000-0005-0000-0000-0000FD5B0000}"/>
    <cellStyle name="Normal 4 4 4 11 2 2 3" xfId="29274" xr:uid="{00000000-0005-0000-0000-0000FE5B0000}"/>
    <cellStyle name="Normal 4 4 4 11 2 3" xfId="14134" xr:uid="{00000000-0005-0000-0000-0000FF5B0000}"/>
    <cellStyle name="Normal 4 4 4 11 2 3 2" xfId="34320" xr:uid="{00000000-0005-0000-0000-0000005C0000}"/>
    <cellStyle name="Normal 4 4 4 11 2 4" xfId="24228" xr:uid="{00000000-0005-0000-0000-0000015C0000}"/>
    <cellStyle name="Normal 4 4 4 11 3" xfId="2755" xr:uid="{00000000-0005-0000-0000-0000025C0000}"/>
    <cellStyle name="Normal 4 4 4 11 3 2" xfId="7801" xr:uid="{00000000-0005-0000-0000-0000035C0000}"/>
    <cellStyle name="Normal 4 4 4 11 3 2 2" xfId="17893" xr:uid="{00000000-0005-0000-0000-0000045C0000}"/>
    <cellStyle name="Normal 4 4 4 11 3 2 2 2" xfId="38079" xr:uid="{00000000-0005-0000-0000-0000055C0000}"/>
    <cellStyle name="Normal 4 4 4 11 3 2 3" xfId="27987" xr:uid="{00000000-0005-0000-0000-0000065C0000}"/>
    <cellStyle name="Normal 4 4 4 11 3 3" xfId="12847" xr:uid="{00000000-0005-0000-0000-0000075C0000}"/>
    <cellStyle name="Normal 4 4 4 11 3 3 2" xfId="33033" xr:uid="{00000000-0005-0000-0000-0000085C0000}"/>
    <cellStyle name="Normal 4 4 4 11 3 4" xfId="22941" xr:uid="{00000000-0005-0000-0000-0000095C0000}"/>
    <cellStyle name="Normal 4 4 4 11 4" xfId="5227" xr:uid="{00000000-0005-0000-0000-00000A5C0000}"/>
    <cellStyle name="Normal 4 4 4 11 4 2" xfId="10273" xr:uid="{00000000-0005-0000-0000-00000B5C0000}"/>
    <cellStyle name="Normal 4 4 4 11 4 2 2" xfId="20365" xr:uid="{00000000-0005-0000-0000-00000C5C0000}"/>
    <cellStyle name="Normal 4 4 4 11 4 2 2 2" xfId="40551" xr:uid="{00000000-0005-0000-0000-00000D5C0000}"/>
    <cellStyle name="Normal 4 4 4 11 4 2 3" xfId="30459" xr:uid="{00000000-0005-0000-0000-00000E5C0000}"/>
    <cellStyle name="Normal 4 4 4 11 4 3" xfId="15319" xr:uid="{00000000-0005-0000-0000-00000F5C0000}"/>
    <cellStyle name="Normal 4 4 4 11 4 3 2" xfId="35505" xr:uid="{00000000-0005-0000-0000-0000105C0000}"/>
    <cellStyle name="Normal 4 4 4 11 4 4" xfId="25413" xr:uid="{00000000-0005-0000-0000-0000115C0000}"/>
    <cellStyle name="Normal 4 4 4 11 5" xfId="6514" xr:uid="{00000000-0005-0000-0000-0000125C0000}"/>
    <cellStyle name="Normal 4 4 4 11 5 2" xfId="16606" xr:uid="{00000000-0005-0000-0000-0000135C0000}"/>
    <cellStyle name="Normal 4 4 4 11 5 2 2" xfId="36792" xr:uid="{00000000-0005-0000-0000-0000145C0000}"/>
    <cellStyle name="Normal 4 4 4 11 5 3" xfId="26700" xr:uid="{00000000-0005-0000-0000-0000155C0000}"/>
    <cellStyle name="Normal 4 4 4 11 6" xfId="11560" xr:uid="{00000000-0005-0000-0000-0000165C0000}"/>
    <cellStyle name="Normal 4 4 4 11 6 2" xfId="31746" xr:uid="{00000000-0005-0000-0000-0000175C0000}"/>
    <cellStyle name="Normal 4 4 4 11 7" xfId="21654" xr:uid="{00000000-0005-0000-0000-0000185C0000}"/>
    <cellStyle name="Normal 4 4 4 12" xfId="688" xr:uid="{00000000-0005-0000-0000-0000195C0000}"/>
    <cellStyle name="Normal 4 4 4 12 2" xfId="3277" xr:uid="{00000000-0005-0000-0000-00001A5C0000}"/>
    <cellStyle name="Normal 4 4 4 12 2 2" xfId="8323" xr:uid="{00000000-0005-0000-0000-00001B5C0000}"/>
    <cellStyle name="Normal 4 4 4 12 2 2 2" xfId="18415" xr:uid="{00000000-0005-0000-0000-00001C5C0000}"/>
    <cellStyle name="Normal 4 4 4 12 2 2 2 2" xfId="38601" xr:uid="{00000000-0005-0000-0000-00001D5C0000}"/>
    <cellStyle name="Normal 4 4 4 12 2 2 3" xfId="28509" xr:uid="{00000000-0005-0000-0000-00001E5C0000}"/>
    <cellStyle name="Normal 4 4 4 12 2 3" xfId="13369" xr:uid="{00000000-0005-0000-0000-00001F5C0000}"/>
    <cellStyle name="Normal 4 4 4 12 2 3 2" xfId="33555" xr:uid="{00000000-0005-0000-0000-0000205C0000}"/>
    <cellStyle name="Normal 4 4 4 12 2 4" xfId="23463" xr:uid="{00000000-0005-0000-0000-0000215C0000}"/>
    <cellStyle name="Normal 4 4 4 12 3" xfId="1990" xr:uid="{00000000-0005-0000-0000-0000225C0000}"/>
    <cellStyle name="Normal 4 4 4 12 3 2" xfId="7036" xr:uid="{00000000-0005-0000-0000-0000235C0000}"/>
    <cellStyle name="Normal 4 4 4 12 3 2 2" xfId="17128" xr:uid="{00000000-0005-0000-0000-0000245C0000}"/>
    <cellStyle name="Normal 4 4 4 12 3 2 2 2" xfId="37314" xr:uid="{00000000-0005-0000-0000-0000255C0000}"/>
    <cellStyle name="Normal 4 4 4 12 3 2 3" xfId="27222" xr:uid="{00000000-0005-0000-0000-0000265C0000}"/>
    <cellStyle name="Normal 4 4 4 12 3 3" xfId="12082" xr:uid="{00000000-0005-0000-0000-0000275C0000}"/>
    <cellStyle name="Normal 4 4 4 12 3 3 2" xfId="32268" xr:uid="{00000000-0005-0000-0000-0000285C0000}"/>
    <cellStyle name="Normal 4 4 4 12 3 4" xfId="22176" xr:uid="{00000000-0005-0000-0000-0000295C0000}"/>
    <cellStyle name="Normal 4 4 4 12 4" xfId="4482" xr:uid="{00000000-0005-0000-0000-00002A5C0000}"/>
    <cellStyle name="Normal 4 4 4 12 4 2" xfId="9528" xr:uid="{00000000-0005-0000-0000-00002B5C0000}"/>
    <cellStyle name="Normal 4 4 4 12 4 2 2" xfId="19620" xr:uid="{00000000-0005-0000-0000-00002C5C0000}"/>
    <cellStyle name="Normal 4 4 4 12 4 2 2 2" xfId="39806" xr:uid="{00000000-0005-0000-0000-00002D5C0000}"/>
    <cellStyle name="Normal 4 4 4 12 4 2 3" xfId="29714" xr:uid="{00000000-0005-0000-0000-00002E5C0000}"/>
    <cellStyle name="Normal 4 4 4 12 4 3" xfId="14574" xr:uid="{00000000-0005-0000-0000-00002F5C0000}"/>
    <cellStyle name="Normal 4 4 4 12 4 3 2" xfId="34760" xr:uid="{00000000-0005-0000-0000-0000305C0000}"/>
    <cellStyle name="Normal 4 4 4 12 4 4" xfId="24668" xr:uid="{00000000-0005-0000-0000-0000315C0000}"/>
    <cellStyle name="Normal 4 4 4 12 5" xfId="5749" xr:uid="{00000000-0005-0000-0000-0000325C0000}"/>
    <cellStyle name="Normal 4 4 4 12 5 2" xfId="15841" xr:uid="{00000000-0005-0000-0000-0000335C0000}"/>
    <cellStyle name="Normal 4 4 4 12 5 2 2" xfId="36027" xr:uid="{00000000-0005-0000-0000-0000345C0000}"/>
    <cellStyle name="Normal 4 4 4 12 5 3" xfId="25935" xr:uid="{00000000-0005-0000-0000-0000355C0000}"/>
    <cellStyle name="Normal 4 4 4 12 6" xfId="10795" xr:uid="{00000000-0005-0000-0000-0000365C0000}"/>
    <cellStyle name="Normal 4 4 4 12 6 2" xfId="30981" xr:uid="{00000000-0005-0000-0000-0000375C0000}"/>
    <cellStyle name="Normal 4 4 4 12 7" xfId="20889" xr:uid="{00000000-0005-0000-0000-0000385C0000}"/>
    <cellStyle name="Normal 4 4 4 13" xfId="2936" xr:uid="{00000000-0005-0000-0000-0000395C0000}"/>
    <cellStyle name="Normal 4 4 4 13 2" xfId="7982" xr:uid="{00000000-0005-0000-0000-00003A5C0000}"/>
    <cellStyle name="Normal 4 4 4 13 2 2" xfId="18074" xr:uid="{00000000-0005-0000-0000-00003B5C0000}"/>
    <cellStyle name="Normal 4 4 4 13 2 2 2" xfId="38260" xr:uid="{00000000-0005-0000-0000-00003C5C0000}"/>
    <cellStyle name="Normal 4 4 4 13 2 3" xfId="28168" xr:uid="{00000000-0005-0000-0000-00003D5C0000}"/>
    <cellStyle name="Normal 4 4 4 13 3" xfId="13028" xr:uid="{00000000-0005-0000-0000-00003E5C0000}"/>
    <cellStyle name="Normal 4 4 4 13 3 2" xfId="33214" xr:uid="{00000000-0005-0000-0000-00003F5C0000}"/>
    <cellStyle name="Normal 4 4 4 13 4" xfId="23122" xr:uid="{00000000-0005-0000-0000-0000405C0000}"/>
    <cellStyle name="Normal 4 4 4 14" xfId="1649" xr:uid="{00000000-0005-0000-0000-0000415C0000}"/>
    <cellStyle name="Normal 4 4 4 14 2" xfId="6695" xr:uid="{00000000-0005-0000-0000-0000425C0000}"/>
    <cellStyle name="Normal 4 4 4 14 2 2" xfId="16787" xr:uid="{00000000-0005-0000-0000-0000435C0000}"/>
    <cellStyle name="Normal 4 4 4 14 2 2 2" xfId="36973" xr:uid="{00000000-0005-0000-0000-0000445C0000}"/>
    <cellStyle name="Normal 4 4 4 14 2 3" xfId="26881" xr:uid="{00000000-0005-0000-0000-0000455C0000}"/>
    <cellStyle name="Normal 4 4 4 14 3" xfId="11741" xr:uid="{00000000-0005-0000-0000-0000465C0000}"/>
    <cellStyle name="Normal 4 4 4 14 3 2" xfId="31927" xr:uid="{00000000-0005-0000-0000-0000475C0000}"/>
    <cellStyle name="Normal 4 4 4 14 4" xfId="21835" xr:uid="{00000000-0005-0000-0000-0000485C0000}"/>
    <cellStyle name="Normal 4 4 4 15" xfId="4187" xr:uid="{00000000-0005-0000-0000-0000495C0000}"/>
    <cellStyle name="Normal 4 4 4 15 2" xfId="9233" xr:uid="{00000000-0005-0000-0000-00004A5C0000}"/>
    <cellStyle name="Normal 4 4 4 15 2 2" xfId="19325" xr:uid="{00000000-0005-0000-0000-00004B5C0000}"/>
    <cellStyle name="Normal 4 4 4 15 2 2 2" xfId="39511" xr:uid="{00000000-0005-0000-0000-00004C5C0000}"/>
    <cellStyle name="Normal 4 4 4 15 2 3" xfId="29419" xr:uid="{00000000-0005-0000-0000-00004D5C0000}"/>
    <cellStyle name="Normal 4 4 4 15 3" xfId="14279" xr:uid="{00000000-0005-0000-0000-00004E5C0000}"/>
    <cellStyle name="Normal 4 4 4 15 3 2" xfId="34465" xr:uid="{00000000-0005-0000-0000-00004F5C0000}"/>
    <cellStyle name="Normal 4 4 4 15 4" xfId="24373" xr:uid="{00000000-0005-0000-0000-0000505C0000}"/>
    <cellStyle name="Normal 4 4 4 16" xfId="5408" xr:uid="{00000000-0005-0000-0000-0000515C0000}"/>
    <cellStyle name="Normal 4 4 4 16 2" xfId="15500" xr:uid="{00000000-0005-0000-0000-0000525C0000}"/>
    <cellStyle name="Normal 4 4 4 16 2 2" xfId="35686" xr:uid="{00000000-0005-0000-0000-0000535C0000}"/>
    <cellStyle name="Normal 4 4 4 16 3" xfId="25594" xr:uid="{00000000-0005-0000-0000-0000545C0000}"/>
    <cellStyle name="Normal 4 4 4 17" xfId="10454" xr:uid="{00000000-0005-0000-0000-0000555C0000}"/>
    <cellStyle name="Normal 4 4 4 17 2" xfId="30640" xr:uid="{00000000-0005-0000-0000-0000565C0000}"/>
    <cellStyle name="Normal 4 4 4 18" xfId="20548" xr:uid="{00000000-0005-0000-0000-0000575C0000}"/>
    <cellStyle name="Normal 4 4 4 2" xfId="303" xr:uid="{00000000-0005-0000-0000-0000585C0000}"/>
    <cellStyle name="Normal 4 4 4 2 2" xfId="447" xr:uid="{00000000-0005-0000-0000-0000595C0000}"/>
    <cellStyle name="Normal 4 4 4 2 2 2" xfId="1539" xr:uid="{00000000-0005-0000-0000-00005A5C0000}"/>
    <cellStyle name="Normal 4 4 4 2 2 2 2" xfId="4114" xr:uid="{00000000-0005-0000-0000-00005B5C0000}"/>
    <cellStyle name="Normal 4 4 4 2 2 2 2 2" xfId="9160" xr:uid="{00000000-0005-0000-0000-00005C5C0000}"/>
    <cellStyle name="Normal 4 4 4 2 2 2 2 2 2" xfId="19252" xr:uid="{00000000-0005-0000-0000-00005D5C0000}"/>
    <cellStyle name="Normal 4 4 4 2 2 2 2 2 2 2" xfId="39438" xr:uid="{00000000-0005-0000-0000-00005E5C0000}"/>
    <cellStyle name="Normal 4 4 4 2 2 2 2 2 3" xfId="29346" xr:uid="{00000000-0005-0000-0000-00005F5C0000}"/>
    <cellStyle name="Normal 4 4 4 2 2 2 2 3" xfId="14206" xr:uid="{00000000-0005-0000-0000-0000605C0000}"/>
    <cellStyle name="Normal 4 4 4 2 2 2 2 3 2" xfId="34392" xr:uid="{00000000-0005-0000-0000-0000615C0000}"/>
    <cellStyle name="Normal 4 4 4 2 2 2 2 4" xfId="24300" xr:uid="{00000000-0005-0000-0000-0000625C0000}"/>
    <cellStyle name="Normal 4 4 4 2 2 2 3" xfId="2827" xr:uid="{00000000-0005-0000-0000-0000635C0000}"/>
    <cellStyle name="Normal 4 4 4 2 2 2 3 2" xfId="7873" xr:uid="{00000000-0005-0000-0000-0000645C0000}"/>
    <cellStyle name="Normal 4 4 4 2 2 2 3 2 2" xfId="17965" xr:uid="{00000000-0005-0000-0000-0000655C0000}"/>
    <cellStyle name="Normal 4 4 4 2 2 2 3 2 2 2" xfId="38151" xr:uid="{00000000-0005-0000-0000-0000665C0000}"/>
    <cellStyle name="Normal 4 4 4 2 2 2 3 2 3" xfId="28059" xr:uid="{00000000-0005-0000-0000-0000675C0000}"/>
    <cellStyle name="Normal 4 4 4 2 2 2 3 3" xfId="12919" xr:uid="{00000000-0005-0000-0000-0000685C0000}"/>
    <cellStyle name="Normal 4 4 4 2 2 2 3 3 2" xfId="33105" xr:uid="{00000000-0005-0000-0000-0000695C0000}"/>
    <cellStyle name="Normal 4 4 4 2 2 2 3 4" xfId="23013" xr:uid="{00000000-0005-0000-0000-00006A5C0000}"/>
    <cellStyle name="Normal 4 4 4 2 2 2 4" xfId="5299" xr:uid="{00000000-0005-0000-0000-00006B5C0000}"/>
    <cellStyle name="Normal 4 4 4 2 2 2 4 2" xfId="10345" xr:uid="{00000000-0005-0000-0000-00006C5C0000}"/>
    <cellStyle name="Normal 4 4 4 2 2 2 4 2 2" xfId="20437" xr:uid="{00000000-0005-0000-0000-00006D5C0000}"/>
    <cellStyle name="Normal 4 4 4 2 2 2 4 2 2 2" xfId="40623" xr:uid="{00000000-0005-0000-0000-00006E5C0000}"/>
    <cellStyle name="Normal 4 4 4 2 2 2 4 2 3" xfId="30531" xr:uid="{00000000-0005-0000-0000-00006F5C0000}"/>
    <cellStyle name="Normal 4 4 4 2 2 2 4 3" xfId="15391" xr:uid="{00000000-0005-0000-0000-0000705C0000}"/>
    <cellStyle name="Normal 4 4 4 2 2 2 4 3 2" xfId="35577" xr:uid="{00000000-0005-0000-0000-0000715C0000}"/>
    <cellStyle name="Normal 4 4 4 2 2 2 4 4" xfId="25485" xr:uid="{00000000-0005-0000-0000-0000725C0000}"/>
    <cellStyle name="Normal 4 4 4 2 2 2 5" xfId="6586" xr:uid="{00000000-0005-0000-0000-0000735C0000}"/>
    <cellStyle name="Normal 4 4 4 2 2 2 5 2" xfId="16678" xr:uid="{00000000-0005-0000-0000-0000745C0000}"/>
    <cellStyle name="Normal 4 4 4 2 2 2 5 2 2" xfId="36864" xr:uid="{00000000-0005-0000-0000-0000755C0000}"/>
    <cellStyle name="Normal 4 4 4 2 2 2 5 3" xfId="26772" xr:uid="{00000000-0005-0000-0000-0000765C0000}"/>
    <cellStyle name="Normal 4 4 4 2 2 2 6" xfId="11632" xr:uid="{00000000-0005-0000-0000-0000775C0000}"/>
    <cellStyle name="Normal 4 4 4 2 2 2 6 2" xfId="31818" xr:uid="{00000000-0005-0000-0000-0000785C0000}"/>
    <cellStyle name="Normal 4 4 4 2 2 2 7" xfId="21726" xr:uid="{00000000-0005-0000-0000-0000795C0000}"/>
    <cellStyle name="Normal 4 4 4 2 2 3" xfId="3152" xr:uid="{00000000-0005-0000-0000-00007A5C0000}"/>
    <cellStyle name="Normal 4 4 4 2 2 3 2" xfId="8198" xr:uid="{00000000-0005-0000-0000-00007B5C0000}"/>
    <cellStyle name="Normal 4 4 4 2 2 3 2 2" xfId="18290" xr:uid="{00000000-0005-0000-0000-00007C5C0000}"/>
    <cellStyle name="Normal 4 4 4 2 2 3 2 2 2" xfId="38476" xr:uid="{00000000-0005-0000-0000-00007D5C0000}"/>
    <cellStyle name="Normal 4 4 4 2 2 3 2 3" xfId="28384" xr:uid="{00000000-0005-0000-0000-00007E5C0000}"/>
    <cellStyle name="Normal 4 4 4 2 2 3 3" xfId="13244" xr:uid="{00000000-0005-0000-0000-00007F5C0000}"/>
    <cellStyle name="Normal 4 4 4 2 2 3 3 2" xfId="33430" xr:uid="{00000000-0005-0000-0000-0000805C0000}"/>
    <cellStyle name="Normal 4 4 4 2 2 3 4" xfId="23338" xr:uid="{00000000-0005-0000-0000-0000815C0000}"/>
    <cellStyle name="Normal 4 4 4 2 2 4" xfId="1865" xr:uid="{00000000-0005-0000-0000-0000825C0000}"/>
    <cellStyle name="Normal 4 4 4 2 2 4 2" xfId="6911" xr:uid="{00000000-0005-0000-0000-0000835C0000}"/>
    <cellStyle name="Normal 4 4 4 2 2 4 2 2" xfId="17003" xr:uid="{00000000-0005-0000-0000-0000845C0000}"/>
    <cellStyle name="Normal 4 4 4 2 2 4 2 2 2" xfId="37189" xr:uid="{00000000-0005-0000-0000-0000855C0000}"/>
    <cellStyle name="Normal 4 4 4 2 2 4 2 3" xfId="27097" xr:uid="{00000000-0005-0000-0000-0000865C0000}"/>
    <cellStyle name="Normal 4 4 4 2 2 4 3" xfId="11957" xr:uid="{00000000-0005-0000-0000-0000875C0000}"/>
    <cellStyle name="Normal 4 4 4 2 2 4 3 2" xfId="32143" xr:uid="{00000000-0005-0000-0000-0000885C0000}"/>
    <cellStyle name="Normal 4 4 4 2 2 4 4" xfId="22051" xr:uid="{00000000-0005-0000-0000-0000895C0000}"/>
    <cellStyle name="Normal 4 4 4 2 2 5" xfId="4403" xr:uid="{00000000-0005-0000-0000-00008A5C0000}"/>
    <cellStyle name="Normal 4 4 4 2 2 5 2" xfId="9449" xr:uid="{00000000-0005-0000-0000-00008B5C0000}"/>
    <cellStyle name="Normal 4 4 4 2 2 5 2 2" xfId="19541" xr:uid="{00000000-0005-0000-0000-00008C5C0000}"/>
    <cellStyle name="Normal 4 4 4 2 2 5 2 2 2" xfId="39727" xr:uid="{00000000-0005-0000-0000-00008D5C0000}"/>
    <cellStyle name="Normal 4 4 4 2 2 5 2 3" xfId="29635" xr:uid="{00000000-0005-0000-0000-00008E5C0000}"/>
    <cellStyle name="Normal 4 4 4 2 2 5 3" xfId="14495" xr:uid="{00000000-0005-0000-0000-00008F5C0000}"/>
    <cellStyle name="Normal 4 4 4 2 2 5 3 2" xfId="34681" xr:uid="{00000000-0005-0000-0000-0000905C0000}"/>
    <cellStyle name="Normal 4 4 4 2 2 5 4" xfId="24589" xr:uid="{00000000-0005-0000-0000-0000915C0000}"/>
    <cellStyle name="Normal 4 4 4 2 2 6" xfId="5624" xr:uid="{00000000-0005-0000-0000-0000925C0000}"/>
    <cellStyle name="Normal 4 4 4 2 2 6 2" xfId="15716" xr:uid="{00000000-0005-0000-0000-0000935C0000}"/>
    <cellStyle name="Normal 4 4 4 2 2 6 2 2" xfId="35902" xr:uid="{00000000-0005-0000-0000-0000945C0000}"/>
    <cellStyle name="Normal 4 4 4 2 2 6 3" xfId="25810" xr:uid="{00000000-0005-0000-0000-0000955C0000}"/>
    <cellStyle name="Normal 4 4 4 2 2 7" xfId="10670" xr:uid="{00000000-0005-0000-0000-0000965C0000}"/>
    <cellStyle name="Normal 4 4 4 2 2 7 2" xfId="30856" xr:uid="{00000000-0005-0000-0000-0000975C0000}"/>
    <cellStyle name="Normal 4 4 4 2 2 8" xfId="20764" xr:uid="{00000000-0005-0000-0000-0000985C0000}"/>
    <cellStyle name="Normal 4 4 4 2 3" xfId="795" xr:uid="{00000000-0005-0000-0000-0000995C0000}"/>
    <cellStyle name="Normal 4 4 4 2 3 2" xfId="3382" xr:uid="{00000000-0005-0000-0000-00009A5C0000}"/>
    <cellStyle name="Normal 4 4 4 2 3 2 2" xfId="8428" xr:uid="{00000000-0005-0000-0000-00009B5C0000}"/>
    <cellStyle name="Normal 4 4 4 2 3 2 2 2" xfId="18520" xr:uid="{00000000-0005-0000-0000-00009C5C0000}"/>
    <cellStyle name="Normal 4 4 4 2 3 2 2 2 2" xfId="38706" xr:uid="{00000000-0005-0000-0000-00009D5C0000}"/>
    <cellStyle name="Normal 4 4 4 2 3 2 2 3" xfId="28614" xr:uid="{00000000-0005-0000-0000-00009E5C0000}"/>
    <cellStyle name="Normal 4 4 4 2 3 2 3" xfId="13474" xr:uid="{00000000-0005-0000-0000-00009F5C0000}"/>
    <cellStyle name="Normal 4 4 4 2 3 2 3 2" xfId="33660" xr:uid="{00000000-0005-0000-0000-0000A05C0000}"/>
    <cellStyle name="Normal 4 4 4 2 3 2 4" xfId="23568" xr:uid="{00000000-0005-0000-0000-0000A15C0000}"/>
    <cellStyle name="Normal 4 4 4 2 3 3" xfId="2095" xr:uid="{00000000-0005-0000-0000-0000A25C0000}"/>
    <cellStyle name="Normal 4 4 4 2 3 3 2" xfId="7141" xr:uid="{00000000-0005-0000-0000-0000A35C0000}"/>
    <cellStyle name="Normal 4 4 4 2 3 3 2 2" xfId="17233" xr:uid="{00000000-0005-0000-0000-0000A45C0000}"/>
    <cellStyle name="Normal 4 4 4 2 3 3 2 2 2" xfId="37419" xr:uid="{00000000-0005-0000-0000-0000A55C0000}"/>
    <cellStyle name="Normal 4 4 4 2 3 3 2 3" xfId="27327" xr:uid="{00000000-0005-0000-0000-0000A65C0000}"/>
    <cellStyle name="Normal 4 4 4 2 3 3 3" xfId="12187" xr:uid="{00000000-0005-0000-0000-0000A75C0000}"/>
    <cellStyle name="Normal 4 4 4 2 3 3 3 2" xfId="32373" xr:uid="{00000000-0005-0000-0000-0000A85C0000}"/>
    <cellStyle name="Normal 4 4 4 2 3 3 4" xfId="22281" xr:uid="{00000000-0005-0000-0000-0000A95C0000}"/>
    <cellStyle name="Normal 4 4 4 2 3 4" xfId="4568" xr:uid="{00000000-0005-0000-0000-0000AA5C0000}"/>
    <cellStyle name="Normal 4 4 4 2 3 4 2" xfId="9614" xr:uid="{00000000-0005-0000-0000-0000AB5C0000}"/>
    <cellStyle name="Normal 4 4 4 2 3 4 2 2" xfId="19706" xr:uid="{00000000-0005-0000-0000-0000AC5C0000}"/>
    <cellStyle name="Normal 4 4 4 2 3 4 2 2 2" xfId="39892" xr:uid="{00000000-0005-0000-0000-0000AD5C0000}"/>
    <cellStyle name="Normal 4 4 4 2 3 4 2 3" xfId="29800" xr:uid="{00000000-0005-0000-0000-0000AE5C0000}"/>
    <cellStyle name="Normal 4 4 4 2 3 4 3" xfId="14660" xr:uid="{00000000-0005-0000-0000-0000AF5C0000}"/>
    <cellStyle name="Normal 4 4 4 2 3 4 3 2" xfId="34846" xr:uid="{00000000-0005-0000-0000-0000B05C0000}"/>
    <cellStyle name="Normal 4 4 4 2 3 4 4" xfId="24754" xr:uid="{00000000-0005-0000-0000-0000B15C0000}"/>
    <cellStyle name="Normal 4 4 4 2 3 5" xfId="5854" xr:uid="{00000000-0005-0000-0000-0000B25C0000}"/>
    <cellStyle name="Normal 4 4 4 2 3 5 2" xfId="15946" xr:uid="{00000000-0005-0000-0000-0000B35C0000}"/>
    <cellStyle name="Normal 4 4 4 2 3 5 2 2" xfId="36132" xr:uid="{00000000-0005-0000-0000-0000B45C0000}"/>
    <cellStyle name="Normal 4 4 4 2 3 5 3" xfId="26040" xr:uid="{00000000-0005-0000-0000-0000B55C0000}"/>
    <cellStyle name="Normal 4 4 4 2 3 6" xfId="10900" xr:uid="{00000000-0005-0000-0000-0000B65C0000}"/>
    <cellStyle name="Normal 4 4 4 2 3 6 2" xfId="31086" xr:uid="{00000000-0005-0000-0000-0000B75C0000}"/>
    <cellStyle name="Normal 4 4 4 2 3 7" xfId="20994" xr:uid="{00000000-0005-0000-0000-0000B85C0000}"/>
    <cellStyle name="Normal 4 4 4 2 4" xfId="3008" xr:uid="{00000000-0005-0000-0000-0000B95C0000}"/>
    <cellStyle name="Normal 4 4 4 2 4 2" xfId="8054" xr:uid="{00000000-0005-0000-0000-0000BA5C0000}"/>
    <cellStyle name="Normal 4 4 4 2 4 2 2" xfId="18146" xr:uid="{00000000-0005-0000-0000-0000BB5C0000}"/>
    <cellStyle name="Normal 4 4 4 2 4 2 2 2" xfId="38332" xr:uid="{00000000-0005-0000-0000-0000BC5C0000}"/>
    <cellStyle name="Normal 4 4 4 2 4 2 3" xfId="28240" xr:uid="{00000000-0005-0000-0000-0000BD5C0000}"/>
    <cellStyle name="Normal 4 4 4 2 4 3" xfId="13100" xr:uid="{00000000-0005-0000-0000-0000BE5C0000}"/>
    <cellStyle name="Normal 4 4 4 2 4 3 2" xfId="33286" xr:uid="{00000000-0005-0000-0000-0000BF5C0000}"/>
    <cellStyle name="Normal 4 4 4 2 4 4" xfId="23194" xr:uid="{00000000-0005-0000-0000-0000C05C0000}"/>
    <cellStyle name="Normal 4 4 4 2 5" xfId="1721" xr:uid="{00000000-0005-0000-0000-0000C15C0000}"/>
    <cellStyle name="Normal 4 4 4 2 5 2" xfId="6767" xr:uid="{00000000-0005-0000-0000-0000C25C0000}"/>
    <cellStyle name="Normal 4 4 4 2 5 2 2" xfId="16859" xr:uid="{00000000-0005-0000-0000-0000C35C0000}"/>
    <cellStyle name="Normal 4 4 4 2 5 2 2 2" xfId="37045" xr:uid="{00000000-0005-0000-0000-0000C45C0000}"/>
    <cellStyle name="Normal 4 4 4 2 5 2 3" xfId="26953" xr:uid="{00000000-0005-0000-0000-0000C55C0000}"/>
    <cellStyle name="Normal 4 4 4 2 5 3" xfId="11813" xr:uid="{00000000-0005-0000-0000-0000C65C0000}"/>
    <cellStyle name="Normal 4 4 4 2 5 3 2" xfId="31999" xr:uid="{00000000-0005-0000-0000-0000C75C0000}"/>
    <cellStyle name="Normal 4 4 4 2 5 4" xfId="21907" xr:uid="{00000000-0005-0000-0000-0000C85C0000}"/>
    <cellStyle name="Normal 4 4 4 2 6" xfId="4259" xr:uid="{00000000-0005-0000-0000-0000C95C0000}"/>
    <cellStyle name="Normal 4 4 4 2 6 2" xfId="9305" xr:uid="{00000000-0005-0000-0000-0000CA5C0000}"/>
    <cellStyle name="Normal 4 4 4 2 6 2 2" xfId="19397" xr:uid="{00000000-0005-0000-0000-0000CB5C0000}"/>
    <cellStyle name="Normal 4 4 4 2 6 2 2 2" xfId="39583" xr:uid="{00000000-0005-0000-0000-0000CC5C0000}"/>
    <cellStyle name="Normal 4 4 4 2 6 2 3" xfId="29491" xr:uid="{00000000-0005-0000-0000-0000CD5C0000}"/>
    <cellStyle name="Normal 4 4 4 2 6 3" xfId="14351" xr:uid="{00000000-0005-0000-0000-0000CE5C0000}"/>
    <cellStyle name="Normal 4 4 4 2 6 3 2" xfId="34537" xr:uid="{00000000-0005-0000-0000-0000CF5C0000}"/>
    <cellStyle name="Normal 4 4 4 2 6 4" xfId="24445" xr:uid="{00000000-0005-0000-0000-0000D05C0000}"/>
    <cellStyle name="Normal 4 4 4 2 7" xfId="5480" xr:uid="{00000000-0005-0000-0000-0000D15C0000}"/>
    <cellStyle name="Normal 4 4 4 2 7 2" xfId="15572" xr:uid="{00000000-0005-0000-0000-0000D25C0000}"/>
    <cellStyle name="Normal 4 4 4 2 7 2 2" xfId="35758" xr:uid="{00000000-0005-0000-0000-0000D35C0000}"/>
    <cellStyle name="Normal 4 4 4 2 7 3" xfId="25666" xr:uid="{00000000-0005-0000-0000-0000D45C0000}"/>
    <cellStyle name="Normal 4 4 4 2 8" xfId="10526" xr:uid="{00000000-0005-0000-0000-0000D55C0000}"/>
    <cellStyle name="Normal 4 4 4 2 8 2" xfId="30712" xr:uid="{00000000-0005-0000-0000-0000D65C0000}"/>
    <cellStyle name="Normal 4 4 4 2 9" xfId="20620" xr:uid="{00000000-0005-0000-0000-0000D75C0000}"/>
    <cellStyle name="Normal 4 4 4 3" xfId="375" xr:uid="{00000000-0005-0000-0000-0000D85C0000}"/>
    <cellStyle name="Normal 4 4 4 3 2" xfId="869" xr:uid="{00000000-0005-0000-0000-0000D95C0000}"/>
    <cellStyle name="Normal 4 4 4 3 2 2" xfId="3455" xr:uid="{00000000-0005-0000-0000-0000DA5C0000}"/>
    <cellStyle name="Normal 4 4 4 3 2 2 2" xfId="8501" xr:uid="{00000000-0005-0000-0000-0000DB5C0000}"/>
    <cellStyle name="Normal 4 4 4 3 2 2 2 2" xfId="18593" xr:uid="{00000000-0005-0000-0000-0000DC5C0000}"/>
    <cellStyle name="Normal 4 4 4 3 2 2 2 2 2" xfId="38779" xr:uid="{00000000-0005-0000-0000-0000DD5C0000}"/>
    <cellStyle name="Normal 4 4 4 3 2 2 2 3" xfId="28687" xr:uid="{00000000-0005-0000-0000-0000DE5C0000}"/>
    <cellStyle name="Normal 4 4 4 3 2 2 3" xfId="13547" xr:uid="{00000000-0005-0000-0000-0000DF5C0000}"/>
    <cellStyle name="Normal 4 4 4 3 2 2 3 2" xfId="33733" xr:uid="{00000000-0005-0000-0000-0000E05C0000}"/>
    <cellStyle name="Normal 4 4 4 3 2 2 4" xfId="23641" xr:uid="{00000000-0005-0000-0000-0000E15C0000}"/>
    <cellStyle name="Normal 4 4 4 3 2 3" xfId="2168" xr:uid="{00000000-0005-0000-0000-0000E25C0000}"/>
    <cellStyle name="Normal 4 4 4 3 2 3 2" xfId="7214" xr:uid="{00000000-0005-0000-0000-0000E35C0000}"/>
    <cellStyle name="Normal 4 4 4 3 2 3 2 2" xfId="17306" xr:uid="{00000000-0005-0000-0000-0000E45C0000}"/>
    <cellStyle name="Normal 4 4 4 3 2 3 2 2 2" xfId="37492" xr:uid="{00000000-0005-0000-0000-0000E55C0000}"/>
    <cellStyle name="Normal 4 4 4 3 2 3 2 3" xfId="27400" xr:uid="{00000000-0005-0000-0000-0000E65C0000}"/>
    <cellStyle name="Normal 4 4 4 3 2 3 3" xfId="12260" xr:uid="{00000000-0005-0000-0000-0000E75C0000}"/>
    <cellStyle name="Normal 4 4 4 3 2 3 3 2" xfId="32446" xr:uid="{00000000-0005-0000-0000-0000E85C0000}"/>
    <cellStyle name="Normal 4 4 4 3 2 3 4" xfId="22354" xr:uid="{00000000-0005-0000-0000-0000E95C0000}"/>
    <cellStyle name="Normal 4 4 4 3 2 4" xfId="4641" xr:uid="{00000000-0005-0000-0000-0000EA5C0000}"/>
    <cellStyle name="Normal 4 4 4 3 2 4 2" xfId="9687" xr:uid="{00000000-0005-0000-0000-0000EB5C0000}"/>
    <cellStyle name="Normal 4 4 4 3 2 4 2 2" xfId="19779" xr:uid="{00000000-0005-0000-0000-0000EC5C0000}"/>
    <cellStyle name="Normal 4 4 4 3 2 4 2 2 2" xfId="39965" xr:uid="{00000000-0005-0000-0000-0000ED5C0000}"/>
    <cellStyle name="Normal 4 4 4 3 2 4 2 3" xfId="29873" xr:uid="{00000000-0005-0000-0000-0000EE5C0000}"/>
    <cellStyle name="Normal 4 4 4 3 2 4 3" xfId="14733" xr:uid="{00000000-0005-0000-0000-0000EF5C0000}"/>
    <cellStyle name="Normal 4 4 4 3 2 4 3 2" xfId="34919" xr:uid="{00000000-0005-0000-0000-0000F05C0000}"/>
    <cellStyle name="Normal 4 4 4 3 2 4 4" xfId="24827" xr:uid="{00000000-0005-0000-0000-0000F15C0000}"/>
    <cellStyle name="Normal 4 4 4 3 2 5" xfId="5927" xr:uid="{00000000-0005-0000-0000-0000F25C0000}"/>
    <cellStyle name="Normal 4 4 4 3 2 5 2" xfId="16019" xr:uid="{00000000-0005-0000-0000-0000F35C0000}"/>
    <cellStyle name="Normal 4 4 4 3 2 5 2 2" xfId="36205" xr:uid="{00000000-0005-0000-0000-0000F45C0000}"/>
    <cellStyle name="Normal 4 4 4 3 2 5 3" xfId="26113" xr:uid="{00000000-0005-0000-0000-0000F55C0000}"/>
    <cellStyle name="Normal 4 4 4 3 2 6" xfId="10973" xr:uid="{00000000-0005-0000-0000-0000F65C0000}"/>
    <cellStyle name="Normal 4 4 4 3 2 6 2" xfId="31159" xr:uid="{00000000-0005-0000-0000-0000F75C0000}"/>
    <cellStyle name="Normal 4 4 4 3 2 7" xfId="21067" xr:uid="{00000000-0005-0000-0000-0000F85C0000}"/>
    <cellStyle name="Normal 4 4 4 3 3" xfId="3080" xr:uid="{00000000-0005-0000-0000-0000F95C0000}"/>
    <cellStyle name="Normal 4 4 4 3 3 2" xfId="8126" xr:uid="{00000000-0005-0000-0000-0000FA5C0000}"/>
    <cellStyle name="Normal 4 4 4 3 3 2 2" xfId="18218" xr:uid="{00000000-0005-0000-0000-0000FB5C0000}"/>
    <cellStyle name="Normal 4 4 4 3 3 2 2 2" xfId="38404" xr:uid="{00000000-0005-0000-0000-0000FC5C0000}"/>
    <cellStyle name="Normal 4 4 4 3 3 2 3" xfId="28312" xr:uid="{00000000-0005-0000-0000-0000FD5C0000}"/>
    <cellStyle name="Normal 4 4 4 3 3 3" xfId="13172" xr:uid="{00000000-0005-0000-0000-0000FE5C0000}"/>
    <cellStyle name="Normal 4 4 4 3 3 3 2" xfId="33358" xr:uid="{00000000-0005-0000-0000-0000FF5C0000}"/>
    <cellStyle name="Normal 4 4 4 3 3 4" xfId="23266" xr:uid="{00000000-0005-0000-0000-0000005D0000}"/>
    <cellStyle name="Normal 4 4 4 3 4" xfId="1793" xr:uid="{00000000-0005-0000-0000-0000015D0000}"/>
    <cellStyle name="Normal 4 4 4 3 4 2" xfId="6839" xr:uid="{00000000-0005-0000-0000-0000025D0000}"/>
    <cellStyle name="Normal 4 4 4 3 4 2 2" xfId="16931" xr:uid="{00000000-0005-0000-0000-0000035D0000}"/>
    <cellStyle name="Normal 4 4 4 3 4 2 2 2" xfId="37117" xr:uid="{00000000-0005-0000-0000-0000045D0000}"/>
    <cellStyle name="Normal 4 4 4 3 4 2 3" xfId="27025" xr:uid="{00000000-0005-0000-0000-0000055D0000}"/>
    <cellStyle name="Normal 4 4 4 3 4 3" xfId="11885" xr:uid="{00000000-0005-0000-0000-0000065D0000}"/>
    <cellStyle name="Normal 4 4 4 3 4 3 2" xfId="32071" xr:uid="{00000000-0005-0000-0000-0000075D0000}"/>
    <cellStyle name="Normal 4 4 4 3 4 4" xfId="21979" xr:uid="{00000000-0005-0000-0000-0000085D0000}"/>
    <cellStyle name="Normal 4 4 4 3 5" xfId="4331" xr:uid="{00000000-0005-0000-0000-0000095D0000}"/>
    <cellStyle name="Normal 4 4 4 3 5 2" xfId="9377" xr:uid="{00000000-0005-0000-0000-00000A5D0000}"/>
    <cellStyle name="Normal 4 4 4 3 5 2 2" xfId="19469" xr:uid="{00000000-0005-0000-0000-00000B5D0000}"/>
    <cellStyle name="Normal 4 4 4 3 5 2 2 2" xfId="39655" xr:uid="{00000000-0005-0000-0000-00000C5D0000}"/>
    <cellStyle name="Normal 4 4 4 3 5 2 3" xfId="29563" xr:uid="{00000000-0005-0000-0000-00000D5D0000}"/>
    <cellStyle name="Normal 4 4 4 3 5 3" xfId="14423" xr:uid="{00000000-0005-0000-0000-00000E5D0000}"/>
    <cellStyle name="Normal 4 4 4 3 5 3 2" xfId="34609" xr:uid="{00000000-0005-0000-0000-00000F5D0000}"/>
    <cellStyle name="Normal 4 4 4 3 5 4" xfId="24517" xr:uid="{00000000-0005-0000-0000-0000105D0000}"/>
    <cellStyle name="Normal 4 4 4 3 6" xfId="5552" xr:uid="{00000000-0005-0000-0000-0000115D0000}"/>
    <cellStyle name="Normal 4 4 4 3 6 2" xfId="15644" xr:uid="{00000000-0005-0000-0000-0000125D0000}"/>
    <cellStyle name="Normal 4 4 4 3 6 2 2" xfId="35830" xr:uid="{00000000-0005-0000-0000-0000135D0000}"/>
    <cellStyle name="Normal 4 4 4 3 6 3" xfId="25738" xr:uid="{00000000-0005-0000-0000-0000145D0000}"/>
    <cellStyle name="Normal 4 4 4 3 7" xfId="10598" xr:uid="{00000000-0005-0000-0000-0000155D0000}"/>
    <cellStyle name="Normal 4 4 4 3 7 2" xfId="30784" xr:uid="{00000000-0005-0000-0000-0000165D0000}"/>
    <cellStyle name="Normal 4 4 4 3 8" xfId="20692" xr:uid="{00000000-0005-0000-0000-0000175D0000}"/>
    <cellStyle name="Normal 4 4 4 4" xfId="945" xr:uid="{00000000-0005-0000-0000-0000185D0000}"/>
    <cellStyle name="Normal 4 4 4 4 2" xfId="3528" xr:uid="{00000000-0005-0000-0000-0000195D0000}"/>
    <cellStyle name="Normal 4 4 4 4 2 2" xfId="8574" xr:uid="{00000000-0005-0000-0000-00001A5D0000}"/>
    <cellStyle name="Normal 4 4 4 4 2 2 2" xfId="18666" xr:uid="{00000000-0005-0000-0000-00001B5D0000}"/>
    <cellStyle name="Normal 4 4 4 4 2 2 2 2" xfId="38852" xr:uid="{00000000-0005-0000-0000-00001C5D0000}"/>
    <cellStyle name="Normal 4 4 4 4 2 2 3" xfId="28760" xr:uid="{00000000-0005-0000-0000-00001D5D0000}"/>
    <cellStyle name="Normal 4 4 4 4 2 3" xfId="13620" xr:uid="{00000000-0005-0000-0000-00001E5D0000}"/>
    <cellStyle name="Normal 4 4 4 4 2 3 2" xfId="33806" xr:uid="{00000000-0005-0000-0000-00001F5D0000}"/>
    <cellStyle name="Normal 4 4 4 4 2 4" xfId="23714" xr:uid="{00000000-0005-0000-0000-0000205D0000}"/>
    <cellStyle name="Normal 4 4 4 4 3" xfId="2241" xr:uid="{00000000-0005-0000-0000-0000215D0000}"/>
    <cellStyle name="Normal 4 4 4 4 3 2" xfId="7287" xr:uid="{00000000-0005-0000-0000-0000225D0000}"/>
    <cellStyle name="Normal 4 4 4 4 3 2 2" xfId="17379" xr:uid="{00000000-0005-0000-0000-0000235D0000}"/>
    <cellStyle name="Normal 4 4 4 4 3 2 2 2" xfId="37565" xr:uid="{00000000-0005-0000-0000-0000245D0000}"/>
    <cellStyle name="Normal 4 4 4 4 3 2 3" xfId="27473" xr:uid="{00000000-0005-0000-0000-0000255D0000}"/>
    <cellStyle name="Normal 4 4 4 4 3 3" xfId="12333" xr:uid="{00000000-0005-0000-0000-0000265D0000}"/>
    <cellStyle name="Normal 4 4 4 4 3 3 2" xfId="32519" xr:uid="{00000000-0005-0000-0000-0000275D0000}"/>
    <cellStyle name="Normal 4 4 4 4 3 4" xfId="22427" xr:uid="{00000000-0005-0000-0000-0000285D0000}"/>
    <cellStyle name="Normal 4 4 4 4 4" xfId="4714" xr:uid="{00000000-0005-0000-0000-0000295D0000}"/>
    <cellStyle name="Normal 4 4 4 4 4 2" xfId="9760" xr:uid="{00000000-0005-0000-0000-00002A5D0000}"/>
    <cellStyle name="Normal 4 4 4 4 4 2 2" xfId="19852" xr:uid="{00000000-0005-0000-0000-00002B5D0000}"/>
    <cellStyle name="Normal 4 4 4 4 4 2 2 2" xfId="40038" xr:uid="{00000000-0005-0000-0000-00002C5D0000}"/>
    <cellStyle name="Normal 4 4 4 4 4 2 3" xfId="29946" xr:uid="{00000000-0005-0000-0000-00002D5D0000}"/>
    <cellStyle name="Normal 4 4 4 4 4 3" xfId="14806" xr:uid="{00000000-0005-0000-0000-00002E5D0000}"/>
    <cellStyle name="Normal 4 4 4 4 4 3 2" xfId="34992" xr:uid="{00000000-0005-0000-0000-00002F5D0000}"/>
    <cellStyle name="Normal 4 4 4 4 4 4" xfId="24900" xr:uid="{00000000-0005-0000-0000-0000305D0000}"/>
    <cellStyle name="Normal 4 4 4 4 5" xfId="6000" xr:uid="{00000000-0005-0000-0000-0000315D0000}"/>
    <cellStyle name="Normal 4 4 4 4 5 2" xfId="16092" xr:uid="{00000000-0005-0000-0000-0000325D0000}"/>
    <cellStyle name="Normal 4 4 4 4 5 2 2" xfId="36278" xr:uid="{00000000-0005-0000-0000-0000335D0000}"/>
    <cellStyle name="Normal 4 4 4 4 5 3" xfId="26186" xr:uid="{00000000-0005-0000-0000-0000345D0000}"/>
    <cellStyle name="Normal 4 4 4 4 6" xfId="11046" xr:uid="{00000000-0005-0000-0000-0000355D0000}"/>
    <cellStyle name="Normal 4 4 4 4 6 2" xfId="31232" xr:uid="{00000000-0005-0000-0000-0000365D0000}"/>
    <cellStyle name="Normal 4 4 4 4 7" xfId="21140" xr:uid="{00000000-0005-0000-0000-0000375D0000}"/>
    <cellStyle name="Normal 4 4 4 5" xfId="1016" xr:uid="{00000000-0005-0000-0000-0000385D0000}"/>
    <cellStyle name="Normal 4 4 4 5 2" xfId="3599" xr:uid="{00000000-0005-0000-0000-0000395D0000}"/>
    <cellStyle name="Normal 4 4 4 5 2 2" xfId="8645" xr:uid="{00000000-0005-0000-0000-00003A5D0000}"/>
    <cellStyle name="Normal 4 4 4 5 2 2 2" xfId="18737" xr:uid="{00000000-0005-0000-0000-00003B5D0000}"/>
    <cellStyle name="Normal 4 4 4 5 2 2 2 2" xfId="38923" xr:uid="{00000000-0005-0000-0000-00003C5D0000}"/>
    <cellStyle name="Normal 4 4 4 5 2 2 3" xfId="28831" xr:uid="{00000000-0005-0000-0000-00003D5D0000}"/>
    <cellStyle name="Normal 4 4 4 5 2 3" xfId="13691" xr:uid="{00000000-0005-0000-0000-00003E5D0000}"/>
    <cellStyle name="Normal 4 4 4 5 2 3 2" xfId="33877" xr:uid="{00000000-0005-0000-0000-00003F5D0000}"/>
    <cellStyle name="Normal 4 4 4 5 2 4" xfId="23785" xr:uid="{00000000-0005-0000-0000-0000405D0000}"/>
    <cellStyle name="Normal 4 4 4 5 3" xfId="2312" xr:uid="{00000000-0005-0000-0000-0000415D0000}"/>
    <cellStyle name="Normal 4 4 4 5 3 2" xfId="7358" xr:uid="{00000000-0005-0000-0000-0000425D0000}"/>
    <cellStyle name="Normal 4 4 4 5 3 2 2" xfId="17450" xr:uid="{00000000-0005-0000-0000-0000435D0000}"/>
    <cellStyle name="Normal 4 4 4 5 3 2 2 2" xfId="37636" xr:uid="{00000000-0005-0000-0000-0000445D0000}"/>
    <cellStyle name="Normal 4 4 4 5 3 2 3" xfId="27544" xr:uid="{00000000-0005-0000-0000-0000455D0000}"/>
    <cellStyle name="Normal 4 4 4 5 3 3" xfId="12404" xr:uid="{00000000-0005-0000-0000-0000465D0000}"/>
    <cellStyle name="Normal 4 4 4 5 3 3 2" xfId="32590" xr:uid="{00000000-0005-0000-0000-0000475D0000}"/>
    <cellStyle name="Normal 4 4 4 5 3 4" xfId="22498" xr:uid="{00000000-0005-0000-0000-0000485D0000}"/>
    <cellStyle name="Normal 4 4 4 5 4" xfId="4785" xr:uid="{00000000-0005-0000-0000-0000495D0000}"/>
    <cellStyle name="Normal 4 4 4 5 4 2" xfId="9831" xr:uid="{00000000-0005-0000-0000-00004A5D0000}"/>
    <cellStyle name="Normal 4 4 4 5 4 2 2" xfId="19923" xr:uid="{00000000-0005-0000-0000-00004B5D0000}"/>
    <cellStyle name="Normal 4 4 4 5 4 2 2 2" xfId="40109" xr:uid="{00000000-0005-0000-0000-00004C5D0000}"/>
    <cellStyle name="Normal 4 4 4 5 4 2 3" xfId="30017" xr:uid="{00000000-0005-0000-0000-00004D5D0000}"/>
    <cellStyle name="Normal 4 4 4 5 4 3" xfId="14877" xr:uid="{00000000-0005-0000-0000-00004E5D0000}"/>
    <cellStyle name="Normal 4 4 4 5 4 3 2" xfId="35063" xr:uid="{00000000-0005-0000-0000-00004F5D0000}"/>
    <cellStyle name="Normal 4 4 4 5 4 4" xfId="24971" xr:uid="{00000000-0005-0000-0000-0000505D0000}"/>
    <cellStyle name="Normal 4 4 4 5 5" xfId="6071" xr:uid="{00000000-0005-0000-0000-0000515D0000}"/>
    <cellStyle name="Normal 4 4 4 5 5 2" xfId="16163" xr:uid="{00000000-0005-0000-0000-0000525D0000}"/>
    <cellStyle name="Normal 4 4 4 5 5 2 2" xfId="36349" xr:uid="{00000000-0005-0000-0000-0000535D0000}"/>
    <cellStyle name="Normal 4 4 4 5 5 3" xfId="26257" xr:uid="{00000000-0005-0000-0000-0000545D0000}"/>
    <cellStyle name="Normal 4 4 4 5 6" xfId="11117" xr:uid="{00000000-0005-0000-0000-0000555D0000}"/>
    <cellStyle name="Normal 4 4 4 5 6 2" xfId="31303" xr:uid="{00000000-0005-0000-0000-0000565D0000}"/>
    <cellStyle name="Normal 4 4 4 5 7" xfId="21211" xr:uid="{00000000-0005-0000-0000-0000575D0000}"/>
    <cellStyle name="Normal 4 4 4 6" xfId="1089" xr:uid="{00000000-0005-0000-0000-0000585D0000}"/>
    <cellStyle name="Normal 4 4 4 6 2" xfId="3671" xr:uid="{00000000-0005-0000-0000-0000595D0000}"/>
    <cellStyle name="Normal 4 4 4 6 2 2" xfId="8717" xr:uid="{00000000-0005-0000-0000-00005A5D0000}"/>
    <cellStyle name="Normal 4 4 4 6 2 2 2" xfId="18809" xr:uid="{00000000-0005-0000-0000-00005B5D0000}"/>
    <cellStyle name="Normal 4 4 4 6 2 2 2 2" xfId="38995" xr:uid="{00000000-0005-0000-0000-00005C5D0000}"/>
    <cellStyle name="Normal 4 4 4 6 2 2 3" xfId="28903" xr:uid="{00000000-0005-0000-0000-00005D5D0000}"/>
    <cellStyle name="Normal 4 4 4 6 2 3" xfId="13763" xr:uid="{00000000-0005-0000-0000-00005E5D0000}"/>
    <cellStyle name="Normal 4 4 4 6 2 3 2" xfId="33949" xr:uid="{00000000-0005-0000-0000-00005F5D0000}"/>
    <cellStyle name="Normal 4 4 4 6 2 4" xfId="23857" xr:uid="{00000000-0005-0000-0000-0000605D0000}"/>
    <cellStyle name="Normal 4 4 4 6 3" xfId="2384" xr:uid="{00000000-0005-0000-0000-0000615D0000}"/>
    <cellStyle name="Normal 4 4 4 6 3 2" xfId="7430" xr:uid="{00000000-0005-0000-0000-0000625D0000}"/>
    <cellStyle name="Normal 4 4 4 6 3 2 2" xfId="17522" xr:uid="{00000000-0005-0000-0000-0000635D0000}"/>
    <cellStyle name="Normal 4 4 4 6 3 2 2 2" xfId="37708" xr:uid="{00000000-0005-0000-0000-0000645D0000}"/>
    <cellStyle name="Normal 4 4 4 6 3 2 3" xfId="27616" xr:uid="{00000000-0005-0000-0000-0000655D0000}"/>
    <cellStyle name="Normal 4 4 4 6 3 3" xfId="12476" xr:uid="{00000000-0005-0000-0000-0000665D0000}"/>
    <cellStyle name="Normal 4 4 4 6 3 3 2" xfId="32662" xr:uid="{00000000-0005-0000-0000-0000675D0000}"/>
    <cellStyle name="Normal 4 4 4 6 3 4" xfId="22570" xr:uid="{00000000-0005-0000-0000-0000685D0000}"/>
    <cellStyle name="Normal 4 4 4 6 4" xfId="4857" xr:uid="{00000000-0005-0000-0000-0000695D0000}"/>
    <cellStyle name="Normal 4 4 4 6 4 2" xfId="9903" xr:uid="{00000000-0005-0000-0000-00006A5D0000}"/>
    <cellStyle name="Normal 4 4 4 6 4 2 2" xfId="19995" xr:uid="{00000000-0005-0000-0000-00006B5D0000}"/>
    <cellStyle name="Normal 4 4 4 6 4 2 2 2" xfId="40181" xr:uid="{00000000-0005-0000-0000-00006C5D0000}"/>
    <cellStyle name="Normal 4 4 4 6 4 2 3" xfId="30089" xr:uid="{00000000-0005-0000-0000-00006D5D0000}"/>
    <cellStyle name="Normal 4 4 4 6 4 3" xfId="14949" xr:uid="{00000000-0005-0000-0000-00006E5D0000}"/>
    <cellStyle name="Normal 4 4 4 6 4 3 2" xfId="35135" xr:uid="{00000000-0005-0000-0000-00006F5D0000}"/>
    <cellStyle name="Normal 4 4 4 6 4 4" xfId="25043" xr:uid="{00000000-0005-0000-0000-0000705D0000}"/>
    <cellStyle name="Normal 4 4 4 6 5" xfId="6143" xr:uid="{00000000-0005-0000-0000-0000715D0000}"/>
    <cellStyle name="Normal 4 4 4 6 5 2" xfId="16235" xr:uid="{00000000-0005-0000-0000-0000725D0000}"/>
    <cellStyle name="Normal 4 4 4 6 5 2 2" xfId="36421" xr:uid="{00000000-0005-0000-0000-0000735D0000}"/>
    <cellStyle name="Normal 4 4 4 6 5 3" xfId="26329" xr:uid="{00000000-0005-0000-0000-0000745D0000}"/>
    <cellStyle name="Normal 4 4 4 6 6" xfId="11189" xr:uid="{00000000-0005-0000-0000-0000755D0000}"/>
    <cellStyle name="Normal 4 4 4 6 6 2" xfId="31375" xr:uid="{00000000-0005-0000-0000-0000765D0000}"/>
    <cellStyle name="Normal 4 4 4 6 7" xfId="21283" xr:uid="{00000000-0005-0000-0000-0000775D0000}"/>
    <cellStyle name="Normal 4 4 4 7" xfId="1174" xr:uid="{00000000-0005-0000-0000-0000785D0000}"/>
    <cellStyle name="Normal 4 4 4 7 2" xfId="3754" xr:uid="{00000000-0005-0000-0000-0000795D0000}"/>
    <cellStyle name="Normal 4 4 4 7 2 2" xfId="8800" xr:uid="{00000000-0005-0000-0000-00007A5D0000}"/>
    <cellStyle name="Normal 4 4 4 7 2 2 2" xfId="18892" xr:uid="{00000000-0005-0000-0000-00007B5D0000}"/>
    <cellStyle name="Normal 4 4 4 7 2 2 2 2" xfId="39078" xr:uid="{00000000-0005-0000-0000-00007C5D0000}"/>
    <cellStyle name="Normal 4 4 4 7 2 2 3" xfId="28986" xr:uid="{00000000-0005-0000-0000-00007D5D0000}"/>
    <cellStyle name="Normal 4 4 4 7 2 3" xfId="13846" xr:uid="{00000000-0005-0000-0000-00007E5D0000}"/>
    <cellStyle name="Normal 4 4 4 7 2 3 2" xfId="34032" xr:uid="{00000000-0005-0000-0000-00007F5D0000}"/>
    <cellStyle name="Normal 4 4 4 7 2 4" xfId="23940" xr:uid="{00000000-0005-0000-0000-0000805D0000}"/>
    <cellStyle name="Normal 4 4 4 7 3" xfId="2467" xr:uid="{00000000-0005-0000-0000-0000815D0000}"/>
    <cellStyle name="Normal 4 4 4 7 3 2" xfId="7513" xr:uid="{00000000-0005-0000-0000-0000825D0000}"/>
    <cellStyle name="Normal 4 4 4 7 3 2 2" xfId="17605" xr:uid="{00000000-0005-0000-0000-0000835D0000}"/>
    <cellStyle name="Normal 4 4 4 7 3 2 2 2" xfId="37791" xr:uid="{00000000-0005-0000-0000-0000845D0000}"/>
    <cellStyle name="Normal 4 4 4 7 3 2 3" xfId="27699" xr:uid="{00000000-0005-0000-0000-0000855D0000}"/>
    <cellStyle name="Normal 4 4 4 7 3 3" xfId="12559" xr:uid="{00000000-0005-0000-0000-0000865D0000}"/>
    <cellStyle name="Normal 4 4 4 7 3 3 2" xfId="32745" xr:uid="{00000000-0005-0000-0000-0000875D0000}"/>
    <cellStyle name="Normal 4 4 4 7 3 4" xfId="22653" xr:uid="{00000000-0005-0000-0000-0000885D0000}"/>
    <cellStyle name="Normal 4 4 4 7 4" xfId="4939" xr:uid="{00000000-0005-0000-0000-0000895D0000}"/>
    <cellStyle name="Normal 4 4 4 7 4 2" xfId="9985" xr:uid="{00000000-0005-0000-0000-00008A5D0000}"/>
    <cellStyle name="Normal 4 4 4 7 4 2 2" xfId="20077" xr:uid="{00000000-0005-0000-0000-00008B5D0000}"/>
    <cellStyle name="Normal 4 4 4 7 4 2 2 2" xfId="40263" xr:uid="{00000000-0005-0000-0000-00008C5D0000}"/>
    <cellStyle name="Normal 4 4 4 7 4 2 3" xfId="30171" xr:uid="{00000000-0005-0000-0000-00008D5D0000}"/>
    <cellStyle name="Normal 4 4 4 7 4 3" xfId="15031" xr:uid="{00000000-0005-0000-0000-00008E5D0000}"/>
    <cellStyle name="Normal 4 4 4 7 4 3 2" xfId="35217" xr:uid="{00000000-0005-0000-0000-00008F5D0000}"/>
    <cellStyle name="Normal 4 4 4 7 4 4" xfId="25125" xr:uid="{00000000-0005-0000-0000-0000905D0000}"/>
    <cellStyle name="Normal 4 4 4 7 5" xfId="6226" xr:uid="{00000000-0005-0000-0000-0000915D0000}"/>
    <cellStyle name="Normal 4 4 4 7 5 2" xfId="16318" xr:uid="{00000000-0005-0000-0000-0000925D0000}"/>
    <cellStyle name="Normal 4 4 4 7 5 2 2" xfId="36504" xr:uid="{00000000-0005-0000-0000-0000935D0000}"/>
    <cellStyle name="Normal 4 4 4 7 5 3" xfId="26412" xr:uid="{00000000-0005-0000-0000-0000945D0000}"/>
    <cellStyle name="Normal 4 4 4 7 6" xfId="11272" xr:uid="{00000000-0005-0000-0000-0000955D0000}"/>
    <cellStyle name="Normal 4 4 4 7 6 2" xfId="31458" xr:uid="{00000000-0005-0000-0000-0000965D0000}"/>
    <cellStyle name="Normal 4 4 4 7 7" xfId="21366" xr:uid="{00000000-0005-0000-0000-0000975D0000}"/>
    <cellStyle name="Normal 4 4 4 8" xfId="1246" xr:uid="{00000000-0005-0000-0000-0000985D0000}"/>
    <cellStyle name="Normal 4 4 4 8 2" xfId="3826" xr:uid="{00000000-0005-0000-0000-0000995D0000}"/>
    <cellStyle name="Normal 4 4 4 8 2 2" xfId="8872" xr:uid="{00000000-0005-0000-0000-00009A5D0000}"/>
    <cellStyle name="Normal 4 4 4 8 2 2 2" xfId="18964" xr:uid="{00000000-0005-0000-0000-00009B5D0000}"/>
    <cellStyle name="Normal 4 4 4 8 2 2 2 2" xfId="39150" xr:uid="{00000000-0005-0000-0000-00009C5D0000}"/>
    <cellStyle name="Normal 4 4 4 8 2 2 3" xfId="29058" xr:uid="{00000000-0005-0000-0000-00009D5D0000}"/>
    <cellStyle name="Normal 4 4 4 8 2 3" xfId="13918" xr:uid="{00000000-0005-0000-0000-00009E5D0000}"/>
    <cellStyle name="Normal 4 4 4 8 2 3 2" xfId="34104" xr:uid="{00000000-0005-0000-0000-00009F5D0000}"/>
    <cellStyle name="Normal 4 4 4 8 2 4" xfId="24012" xr:uid="{00000000-0005-0000-0000-0000A05D0000}"/>
    <cellStyle name="Normal 4 4 4 8 3" xfId="2539" xr:uid="{00000000-0005-0000-0000-0000A15D0000}"/>
    <cellStyle name="Normal 4 4 4 8 3 2" xfId="7585" xr:uid="{00000000-0005-0000-0000-0000A25D0000}"/>
    <cellStyle name="Normal 4 4 4 8 3 2 2" xfId="17677" xr:uid="{00000000-0005-0000-0000-0000A35D0000}"/>
    <cellStyle name="Normal 4 4 4 8 3 2 2 2" xfId="37863" xr:uid="{00000000-0005-0000-0000-0000A45D0000}"/>
    <cellStyle name="Normal 4 4 4 8 3 2 3" xfId="27771" xr:uid="{00000000-0005-0000-0000-0000A55D0000}"/>
    <cellStyle name="Normal 4 4 4 8 3 3" xfId="12631" xr:uid="{00000000-0005-0000-0000-0000A65D0000}"/>
    <cellStyle name="Normal 4 4 4 8 3 3 2" xfId="32817" xr:uid="{00000000-0005-0000-0000-0000A75D0000}"/>
    <cellStyle name="Normal 4 4 4 8 3 4" xfId="22725" xr:uid="{00000000-0005-0000-0000-0000A85D0000}"/>
    <cellStyle name="Normal 4 4 4 8 4" xfId="5011" xr:uid="{00000000-0005-0000-0000-0000A95D0000}"/>
    <cellStyle name="Normal 4 4 4 8 4 2" xfId="10057" xr:uid="{00000000-0005-0000-0000-0000AA5D0000}"/>
    <cellStyle name="Normal 4 4 4 8 4 2 2" xfId="20149" xr:uid="{00000000-0005-0000-0000-0000AB5D0000}"/>
    <cellStyle name="Normal 4 4 4 8 4 2 2 2" xfId="40335" xr:uid="{00000000-0005-0000-0000-0000AC5D0000}"/>
    <cellStyle name="Normal 4 4 4 8 4 2 3" xfId="30243" xr:uid="{00000000-0005-0000-0000-0000AD5D0000}"/>
    <cellStyle name="Normal 4 4 4 8 4 3" xfId="15103" xr:uid="{00000000-0005-0000-0000-0000AE5D0000}"/>
    <cellStyle name="Normal 4 4 4 8 4 3 2" xfId="35289" xr:uid="{00000000-0005-0000-0000-0000AF5D0000}"/>
    <cellStyle name="Normal 4 4 4 8 4 4" xfId="25197" xr:uid="{00000000-0005-0000-0000-0000B05D0000}"/>
    <cellStyle name="Normal 4 4 4 8 5" xfId="6298" xr:uid="{00000000-0005-0000-0000-0000B15D0000}"/>
    <cellStyle name="Normal 4 4 4 8 5 2" xfId="16390" xr:uid="{00000000-0005-0000-0000-0000B25D0000}"/>
    <cellStyle name="Normal 4 4 4 8 5 2 2" xfId="36576" xr:uid="{00000000-0005-0000-0000-0000B35D0000}"/>
    <cellStyle name="Normal 4 4 4 8 5 3" xfId="26484" xr:uid="{00000000-0005-0000-0000-0000B45D0000}"/>
    <cellStyle name="Normal 4 4 4 8 6" xfId="11344" xr:uid="{00000000-0005-0000-0000-0000B55D0000}"/>
    <cellStyle name="Normal 4 4 4 8 6 2" xfId="31530" xr:uid="{00000000-0005-0000-0000-0000B65D0000}"/>
    <cellStyle name="Normal 4 4 4 8 7" xfId="21438" xr:uid="{00000000-0005-0000-0000-0000B75D0000}"/>
    <cellStyle name="Normal 4 4 4 9" xfId="1319" xr:uid="{00000000-0005-0000-0000-0000B85D0000}"/>
    <cellStyle name="Normal 4 4 4 9 2" xfId="3898" xr:uid="{00000000-0005-0000-0000-0000B95D0000}"/>
    <cellStyle name="Normal 4 4 4 9 2 2" xfId="8944" xr:uid="{00000000-0005-0000-0000-0000BA5D0000}"/>
    <cellStyle name="Normal 4 4 4 9 2 2 2" xfId="19036" xr:uid="{00000000-0005-0000-0000-0000BB5D0000}"/>
    <cellStyle name="Normal 4 4 4 9 2 2 2 2" xfId="39222" xr:uid="{00000000-0005-0000-0000-0000BC5D0000}"/>
    <cellStyle name="Normal 4 4 4 9 2 2 3" xfId="29130" xr:uid="{00000000-0005-0000-0000-0000BD5D0000}"/>
    <cellStyle name="Normal 4 4 4 9 2 3" xfId="13990" xr:uid="{00000000-0005-0000-0000-0000BE5D0000}"/>
    <cellStyle name="Normal 4 4 4 9 2 3 2" xfId="34176" xr:uid="{00000000-0005-0000-0000-0000BF5D0000}"/>
    <cellStyle name="Normal 4 4 4 9 2 4" xfId="24084" xr:uid="{00000000-0005-0000-0000-0000C05D0000}"/>
    <cellStyle name="Normal 4 4 4 9 3" xfId="2611" xr:uid="{00000000-0005-0000-0000-0000C15D0000}"/>
    <cellStyle name="Normal 4 4 4 9 3 2" xfId="7657" xr:uid="{00000000-0005-0000-0000-0000C25D0000}"/>
    <cellStyle name="Normal 4 4 4 9 3 2 2" xfId="17749" xr:uid="{00000000-0005-0000-0000-0000C35D0000}"/>
    <cellStyle name="Normal 4 4 4 9 3 2 2 2" xfId="37935" xr:uid="{00000000-0005-0000-0000-0000C45D0000}"/>
    <cellStyle name="Normal 4 4 4 9 3 2 3" xfId="27843" xr:uid="{00000000-0005-0000-0000-0000C55D0000}"/>
    <cellStyle name="Normal 4 4 4 9 3 3" xfId="12703" xr:uid="{00000000-0005-0000-0000-0000C65D0000}"/>
    <cellStyle name="Normal 4 4 4 9 3 3 2" xfId="32889" xr:uid="{00000000-0005-0000-0000-0000C75D0000}"/>
    <cellStyle name="Normal 4 4 4 9 3 4" xfId="22797" xr:uid="{00000000-0005-0000-0000-0000C85D0000}"/>
    <cellStyle name="Normal 4 4 4 9 4" xfId="5083" xr:uid="{00000000-0005-0000-0000-0000C95D0000}"/>
    <cellStyle name="Normal 4 4 4 9 4 2" xfId="10129" xr:uid="{00000000-0005-0000-0000-0000CA5D0000}"/>
    <cellStyle name="Normal 4 4 4 9 4 2 2" xfId="20221" xr:uid="{00000000-0005-0000-0000-0000CB5D0000}"/>
    <cellStyle name="Normal 4 4 4 9 4 2 2 2" xfId="40407" xr:uid="{00000000-0005-0000-0000-0000CC5D0000}"/>
    <cellStyle name="Normal 4 4 4 9 4 2 3" xfId="30315" xr:uid="{00000000-0005-0000-0000-0000CD5D0000}"/>
    <cellStyle name="Normal 4 4 4 9 4 3" xfId="15175" xr:uid="{00000000-0005-0000-0000-0000CE5D0000}"/>
    <cellStyle name="Normal 4 4 4 9 4 3 2" xfId="35361" xr:uid="{00000000-0005-0000-0000-0000CF5D0000}"/>
    <cellStyle name="Normal 4 4 4 9 4 4" xfId="25269" xr:uid="{00000000-0005-0000-0000-0000D05D0000}"/>
    <cellStyle name="Normal 4 4 4 9 5" xfId="6370" xr:uid="{00000000-0005-0000-0000-0000D15D0000}"/>
    <cellStyle name="Normal 4 4 4 9 5 2" xfId="16462" xr:uid="{00000000-0005-0000-0000-0000D25D0000}"/>
    <cellStyle name="Normal 4 4 4 9 5 2 2" xfId="36648" xr:uid="{00000000-0005-0000-0000-0000D35D0000}"/>
    <cellStyle name="Normal 4 4 4 9 5 3" xfId="26556" xr:uid="{00000000-0005-0000-0000-0000D45D0000}"/>
    <cellStyle name="Normal 4 4 4 9 6" xfId="11416" xr:uid="{00000000-0005-0000-0000-0000D55D0000}"/>
    <cellStyle name="Normal 4 4 4 9 6 2" xfId="31602" xr:uid="{00000000-0005-0000-0000-0000D65D0000}"/>
    <cellStyle name="Normal 4 4 4 9 7" xfId="21510" xr:uid="{00000000-0005-0000-0000-0000D75D0000}"/>
    <cellStyle name="Normal 4 4 5" xfId="267" xr:uid="{00000000-0005-0000-0000-0000D85D0000}"/>
    <cellStyle name="Normal 4 4 5 2" xfId="411" xr:uid="{00000000-0005-0000-0000-0000D95D0000}"/>
    <cellStyle name="Normal 4 4 5 2 2" xfId="1503" xr:uid="{00000000-0005-0000-0000-0000DA5D0000}"/>
    <cellStyle name="Normal 4 4 5 2 2 2" xfId="4078" xr:uid="{00000000-0005-0000-0000-0000DB5D0000}"/>
    <cellStyle name="Normal 4 4 5 2 2 2 2" xfId="9124" xr:uid="{00000000-0005-0000-0000-0000DC5D0000}"/>
    <cellStyle name="Normal 4 4 5 2 2 2 2 2" xfId="19216" xr:uid="{00000000-0005-0000-0000-0000DD5D0000}"/>
    <cellStyle name="Normal 4 4 5 2 2 2 2 2 2" xfId="39402" xr:uid="{00000000-0005-0000-0000-0000DE5D0000}"/>
    <cellStyle name="Normal 4 4 5 2 2 2 2 3" xfId="29310" xr:uid="{00000000-0005-0000-0000-0000DF5D0000}"/>
    <cellStyle name="Normal 4 4 5 2 2 2 3" xfId="14170" xr:uid="{00000000-0005-0000-0000-0000E05D0000}"/>
    <cellStyle name="Normal 4 4 5 2 2 2 3 2" xfId="34356" xr:uid="{00000000-0005-0000-0000-0000E15D0000}"/>
    <cellStyle name="Normal 4 4 5 2 2 2 4" xfId="24264" xr:uid="{00000000-0005-0000-0000-0000E25D0000}"/>
    <cellStyle name="Normal 4 4 5 2 2 3" xfId="2791" xr:uid="{00000000-0005-0000-0000-0000E35D0000}"/>
    <cellStyle name="Normal 4 4 5 2 2 3 2" xfId="7837" xr:uid="{00000000-0005-0000-0000-0000E45D0000}"/>
    <cellStyle name="Normal 4 4 5 2 2 3 2 2" xfId="17929" xr:uid="{00000000-0005-0000-0000-0000E55D0000}"/>
    <cellStyle name="Normal 4 4 5 2 2 3 2 2 2" xfId="38115" xr:uid="{00000000-0005-0000-0000-0000E65D0000}"/>
    <cellStyle name="Normal 4 4 5 2 2 3 2 3" xfId="28023" xr:uid="{00000000-0005-0000-0000-0000E75D0000}"/>
    <cellStyle name="Normal 4 4 5 2 2 3 3" xfId="12883" xr:uid="{00000000-0005-0000-0000-0000E85D0000}"/>
    <cellStyle name="Normal 4 4 5 2 2 3 3 2" xfId="33069" xr:uid="{00000000-0005-0000-0000-0000E95D0000}"/>
    <cellStyle name="Normal 4 4 5 2 2 3 4" xfId="22977" xr:uid="{00000000-0005-0000-0000-0000EA5D0000}"/>
    <cellStyle name="Normal 4 4 5 2 2 4" xfId="5263" xr:uid="{00000000-0005-0000-0000-0000EB5D0000}"/>
    <cellStyle name="Normal 4 4 5 2 2 4 2" xfId="10309" xr:uid="{00000000-0005-0000-0000-0000EC5D0000}"/>
    <cellStyle name="Normal 4 4 5 2 2 4 2 2" xfId="20401" xr:uid="{00000000-0005-0000-0000-0000ED5D0000}"/>
    <cellStyle name="Normal 4 4 5 2 2 4 2 2 2" xfId="40587" xr:uid="{00000000-0005-0000-0000-0000EE5D0000}"/>
    <cellStyle name="Normal 4 4 5 2 2 4 2 3" xfId="30495" xr:uid="{00000000-0005-0000-0000-0000EF5D0000}"/>
    <cellStyle name="Normal 4 4 5 2 2 4 3" xfId="15355" xr:uid="{00000000-0005-0000-0000-0000F05D0000}"/>
    <cellStyle name="Normal 4 4 5 2 2 4 3 2" xfId="35541" xr:uid="{00000000-0005-0000-0000-0000F15D0000}"/>
    <cellStyle name="Normal 4 4 5 2 2 4 4" xfId="25449" xr:uid="{00000000-0005-0000-0000-0000F25D0000}"/>
    <cellStyle name="Normal 4 4 5 2 2 5" xfId="6550" xr:uid="{00000000-0005-0000-0000-0000F35D0000}"/>
    <cellStyle name="Normal 4 4 5 2 2 5 2" xfId="16642" xr:uid="{00000000-0005-0000-0000-0000F45D0000}"/>
    <cellStyle name="Normal 4 4 5 2 2 5 2 2" xfId="36828" xr:uid="{00000000-0005-0000-0000-0000F55D0000}"/>
    <cellStyle name="Normal 4 4 5 2 2 5 3" xfId="26736" xr:uid="{00000000-0005-0000-0000-0000F65D0000}"/>
    <cellStyle name="Normal 4 4 5 2 2 6" xfId="11596" xr:uid="{00000000-0005-0000-0000-0000F75D0000}"/>
    <cellStyle name="Normal 4 4 5 2 2 6 2" xfId="31782" xr:uid="{00000000-0005-0000-0000-0000F85D0000}"/>
    <cellStyle name="Normal 4 4 5 2 2 7" xfId="21690" xr:uid="{00000000-0005-0000-0000-0000F95D0000}"/>
    <cellStyle name="Normal 4 4 5 2 3" xfId="3116" xr:uid="{00000000-0005-0000-0000-0000FA5D0000}"/>
    <cellStyle name="Normal 4 4 5 2 3 2" xfId="8162" xr:uid="{00000000-0005-0000-0000-0000FB5D0000}"/>
    <cellStyle name="Normal 4 4 5 2 3 2 2" xfId="18254" xr:uid="{00000000-0005-0000-0000-0000FC5D0000}"/>
    <cellStyle name="Normal 4 4 5 2 3 2 2 2" xfId="38440" xr:uid="{00000000-0005-0000-0000-0000FD5D0000}"/>
    <cellStyle name="Normal 4 4 5 2 3 2 3" xfId="28348" xr:uid="{00000000-0005-0000-0000-0000FE5D0000}"/>
    <cellStyle name="Normal 4 4 5 2 3 3" xfId="13208" xr:uid="{00000000-0005-0000-0000-0000FF5D0000}"/>
    <cellStyle name="Normal 4 4 5 2 3 3 2" xfId="33394" xr:uid="{00000000-0005-0000-0000-0000005E0000}"/>
    <cellStyle name="Normal 4 4 5 2 3 4" xfId="23302" xr:uid="{00000000-0005-0000-0000-0000015E0000}"/>
    <cellStyle name="Normal 4 4 5 2 4" xfId="1829" xr:uid="{00000000-0005-0000-0000-0000025E0000}"/>
    <cellStyle name="Normal 4 4 5 2 4 2" xfId="6875" xr:uid="{00000000-0005-0000-0000-0000035E0000}"/>
    <cellStyle name="Normal 4 4 5 2 4 2 2" xfId="16967" xr:uid="{00000000-0005-0000-0000-0000045E0000}"/>
    <cellStyle name="Normal 4 4 5 2 4 2 2 2" xfId="37153" xr:uid="{00000000-0005-0000-0000-0000055E0000}"/>
    <cellStyle name="Normal 4 4 5 2 4 2 3" xfId="27061" xr:uid="{00000000-0005-0000-0000-0000065E0000}"/>
    <cellStyle name="Normal 4 4 5 2 4 3" xfId="11921" xr:uid="{00000000-0005-0000-0000-0000075E0000}"/>
    <cellStyle name="Normal 4 4 5 2 4 3 2" xfId="32107" xr:uid="{00000000-0005-0000-0000-0000085E0000}"/>
    <cellStyle name="Normal 4 4 5 2 4 4" xfId="22015" xr:uid="{00000000-0005-0000-0000-0000095E0000}"/>
    <cellStyle name="Normal 4 4 5 2 5" xfId="4367" xr:uid="{00000000-0005-0000-0000-00000A5E0000}"/>
    <cellStyle name="Normal 4 4 5 2 5 2" xfId="9413" xr:uid="{00000000-0005-0000-0000-00000B5E0000}"/>
    <cellStyle name="Normal 4 4 5 2 5 2 2" xfId="19505" xr:uid="{00000000-0005-0000-0000-00000C5E0000}"/>
    <cellStyle name="Normal 4 4 5 2 5 2 2 2" xfId="39691" xr:uid="{00000000-0005-0000-0000-00000D5E0000}"/>
    <cellStyle name="Normal 4 4 5 2 5 2 3" xfId="29599" xr:uid="{00000000-0005-0000-0000-00000E5E0000}"/>
    <cellStyle name="Normal 4 4 5 2 5 3" xfId="14459" xr:uid="{00000000-0005-0000-0000-00000F5E0000}"/>
    <cellStyle name="Normal 4 4 5 2 5 3 2" xfId="34645" xr:uid="{00000000-0005-0000-0000-0000105E0000}"/>
    <cellStyle name="Normal 4 4 5 2 5 4" xfId="24553" xr:uid="{00000000-0005-0000-0000-0000115E0000}"/>
    <cellStyle name="Normal 4 4 5 2 6" xfId="5588" xr:uid="{00000000-0005-0000-0000-0000125E0000}"/>
    <cellStyle name="Normal 4 4 5 2 6 2" xfId="15680" xr:uid="{00000000-0005-0000-0000-0000135E0000}"/>
    <cellStyle name="Normal 4 4 5 2 6 2 2" xfId="35866" xr:uid="{00000000-0005-0000-0000-0000145E0000}"/>
    <cellStyle name="Normal 4 4 5 2 6 3" xfId="25774" xr:uid="{00000000-0005-0000-0000-0000155E0000}"/>
    <cellStyle name="Normal 4 4 5 2 7" xfId="10634" xr:uid="{00000000-0005-0000-0000-0000165E0000}"/>
    <cellStyle name="Normal 4 4 5 2 7 2" xfId="30820" xr:uid="{00000000-0005-0000-0000-0000175E0000}"/>
    <cellStyle name="Normal 4 4 5 2 8" xfId="20728" xr:uid="{00000000-0005-0000-0000-0000185E0000}"/>
    <cellStyle name="Normal 4 4 5 3" xfId="703" xr:uid="{00000000-0005-0000-0000-0000195E0000}"/>
    <cellStyle name="Normal 4 4 5 3 2" xfId="3291" xr:uid="{00000000-0005-0000-0000-00001A5E0000}"/>
    <cellStyle name="Normal 4 4 5 3 2 2" xfId="8337" xr:uid="{00000000-0005-0000-0000-00001B5E0000}"/>
    <cellStyle name="Normal 4 4 5 3 2 2 2" xfId="18429" xr:uid="{00000000-0005-0000-0000-00001C5E0000}"/>
    <cellStyle name="Normal 4 4 5 3 2 2 2 2" xfId="38615" xr:uid="{00000000-0005-0000-0000-00001D5E0000}"/>
    <cellStyle name="Normal 4 4 5 3 2 2 3" xfId="28523" xr:uid="{00000000-0005-0000-0000-00001E5E0000}"/>
    <cellStyle name="Normal 4 4 5 3 2 3" xfId="13383" xr:uid="{00000000-0005-0000-0000-00001F5E0000}"/>
    <cellStyle name="Normal 4 4 5 3 2 3 2" xfId="33569" xr:uid="{00000000-0005-0000-0000-0000205E0000}"/>
    <cellStyle name="Normal 4 4 5 3 2 4" xfId="23477" xr:uid="{00000000-0005-0000-0000-0000215E0000}"/>
    <cellStyle name="Normal 4 4 5 3 3" xfId="2004" xr:uid="{00000000-0005-0000-0000-0000225E0000}"/>
    <cellStyle name="Normal 4 4 5 3 3 2" xfId="7050" xr:uid="{00000000-0005-0000-0000-0000235E0000}"/>
    <cellStyle name="Normal 4 4 5 3 3 2 2" xfId="17142" xr:uid="{00000000-0005-0000-0000-0000245E0000}"/>
    <cellStyle name="Normal 4 4 5 3 3 2 2 2" xfId="37328" xr:uid="{00000000-0005-0000-0000-0000255E0000}"/>
    <cellStyle name="Normal 4 4 5 3 3 2 3" xfId="27236" xr:uid="{00000000-0005-0000-0000-0000265E0000}"/>
    <cellStyle name="Normal 4 4 5 3 3 3" xfId="12096" xr:uid="{00000000-0005-0000-0000-0000275E0000}"/>
    <cellStyle name="Normal 4 4 5 3 3 3 2" xfId="32282" xr:uid="{00000000-0005-0000-0000-0000285E0000}"/>
    <cellStyle name="Normal 4 4 5 3 3 4" xfId="22190" xr:uid="{00000000-0005-0000-0000-0000295E0000}"/>
    <cellStyle name="Normal 4 4 5 3 4" xfId="4496" xr:uid="{00000000-0005-0000-0000-00002A5E0000}"/>
    <cellStyle name="Normal 4 4 5 3 4 2" xfId="9542" xr:uid="{00000000-0005-0000-0000-00002B5E0000}"/>
    <cellStyle name="Normal 4 4 5 3 4 2 2" xfId="19634" xr:uid="{00000000-0005-0000-0000-00002C5E0000}"/>
    <cellStyle name="Normal 4 4 5 3 4 2 2 2" xfId="39820" xr:uid="{00000000-0005-0000-0000-00002D5E0000}"/>
    <cellStyle name="Normal 4 4 5 3 4 2 3" xfId="29728" xr:uid="{00000000-0005-0000-0000-00002E5E0000}"/>
    <cellStyle name="Normal 4 4 5 3 4 3" xfId="14588" xr:uid="{00000000-0005-0000-0000-00002F5E0000}"/>
    <cellStyle name="Normal 4 4 5 3 4 3 2" xfId="34774" xr:uid="{00000000-0005-0000-0000-0000305E0000}"/>
    <cellStyle name="Normal 4 4 5 3 4 4" xfId="24682" xr:uid="{00000000-0005-0000-0000-0000315E0000}"/>
    <cellStyle name="Normal 4 4 5 3 5" xfId="5763" xr:uid="{00000000-0005-0000-0000-0000325E0000}"/>
    <cellStyle name="Normal 4 4 5 3 5 2" xfId="15855" xr:uid="{00000000-0005-0000-0000-0000335E0000}"/>
    <cellStyle name="Normal 4 4 5 3 5 2 2" xfId="36041" xr:uid="{00000000-0005-0000-0000-0000345E0000}"/>
    <cellStyle name="Normal 4 4 5 3 5 3" xfId="25949" xr:uid="{00000000-0005-0000-0000-0000355E0000}"/>
    <cellStyle name="Normal 4 4 5 3 6" xfId="10809" xr:uid="{00000000-0005-0000-0000-0000365E0000}"/>
    <cellStyle name="Normal 4 4 5 3 6 2" xfId="30995" xr:uid="{00000000-0005-0000-0000-0000375E0000}"/>
    <cellStyle name="Normal 4 4 5 3 7" xfId="20903" xr:uid="{00000000-0005-0000-0000-0000385E0000}"/>
    <cellStyle name="Normal 4 4 5 4" xfId="2972" xr:uid="{00000000-0005-0000-0000-0000395E0000}"/>
    <cellStyle name="Normal 4 4 5 4 2" xfId="8018" xr:uid="{00000000-0005-0000-0000-00003A5E0000}"/>
    <cellStyle name="Normal 4 4 5 4 2 2" xfId="18110" xr:uid="{00000000-0005-0000-0000-00003B5E0000}"/>
    <cellStyle name="Normal 4 4 5 4 2 2 2" xfId="38296" xr:uid="{00000000-0005-0000-0000-00003C5E0000}"/>
    <cellStyle name="Normal 4 4 5 4 2 3" xfId="28204" xr:uid="{00000000-0005-0000-0000-00003D5E0000}"/>
    <cellStyle name="Normal 4 4 5 4 3" xfId="13064" xr:uid="{00000000-0005-0000-0000-00003E5E0000}"/>
    <cellStyle name="Normal 4 4 5 4 3 2" xfId="33250" xr:uid="{00000000-0005-0000-0000-00003F5E0000}"/>
    <cellStyle name="Normal 4 4 5 4 4" xfId="23158" xr:uid="{00000000-0005-0000-0000-0000405E0000}"/>
    <cellStyle name="Normal 4 4 5 5" xfId="1685" xr:uid="{00000000-0005-0000-0000-0000415E0000}"/>
    <cellStyle name="Normal 4 4 5 5 2" xfId="6731" xr:uid="{00000000-0005-0000-0000-0000425E0000}"/>
    <cellStyle name="Normal 4 4 5 5 2 2" xfId="16823" xr:uid="{00000000-0005-0000-0000-0000435E0000}"/>
    <cellStyle name="Normal 4 4 5 5 2 2 2" xfId="37009" xr:uid="{00000000-0005-0000-0000-0000445E0000}"/>
    <cellStyle name="Normal 4 4 5 5 2 3" xfId="26917" xr:uid="{00000000-0005-0000-0000-0000455E0000}"/>
    <cellStyle name="Normal 4 4 5 5 3" xfId="11777" xr:uid="{00000000-0005-0000-0000-0000465E0000}"/>
    <cellStyle name="Normal 4 4 5 5 3 2" xfId="31963" xr:uid="{00000000-0005-0000-0000-0000475E0000}"/>
    <cellStyle name="Normal 4 4 5 5 4" xfId="21871" xr:uid="{00000000-0005-0000-0000-0000485E0000}"/>
    <cellStyle name="Normal 4 4 5 6" xfId="4223" xr:uid="{00000000-0005-0000-0000-0000495E0000}"/>
    <cellStyle name="Normal 4 4 5 6 2" xfId="9269" xr:uid="{00000000-0005-0000-0000-00004A5E0000}"/>
    <cellStyle name="Normal 4 4 5 6 2 2" xfId="19361" xr:uid="{00000000-0005-0000-0000-00004B5E0000}"/>
    <cellStyle name="Normal 4 4 5 6 2 2 2" xfId="39547" xr:uid="{00000000-0005-0000-0000-00004C5E0000}"/>
    <cellStyle name="Normal 4 4 5 6 2 3" xfId="29455" xr:uid="{00000000-0005-0000-0000-00004D5E0000}"/>
    <cellStyle name="Normal 4 4 5 6 3" xfId="14315" xr:uid="{00000000-0005-0000-0000-00004E5E0000}"/>
    <cellStyle name="Normal 4 4 5 6 3 2" xfId="34501" xr:uid="{00000000-0005-0000-0000-00004F5E0000}"/>
    <cellStyle name="Normal 4 4 5 6 4" xfId="24409" xr:uid="{00000000-0005-0000-0000-0000505E0000}"/>
    <cellStyle name="Normal 4 4 5 7" xfId="5444" xr:uid="{00000000-0005-0000-0000-0000515E0000}"/>
    <cellStyle name="Normal 4 4 5 7 2" xfId="15536" xr:uid="{00000000-0005-0000-0000-0000525E0000}"/>
    <cellStyle name="Normal 4 4 5 7 2 2" xfId="35722" xr:uid="{00000000-0005-0000-0000-0000535E0000}"/>
    <cellStyle name="Normal 4 4 5 7 3" xfId="25630" xr:uid="{00000000-0005-0000-0000-0000545E0000}"/>
    <cellStyle name="Normal 4 4 5 8" xfId="10490" xr:uid="{00000000-0005-0000-0000-0000555E0000}"/>
    <cellStyle name="Normal 4 4 5 8 2" xfId="30676" xr:uid="{00000000-0005-0000-0000-0000565E0000}"/>
    <cellStyle name="Normal 4 4 5 9" xfId="20584" xr:uid="{00000000-0005-0000-0000-0000575E0000}"/>
    <cellStyle name="Normal 4 4 6" xfId="339" xr:uid="{00000000-0005-0000-0000-0000585E0000}"/>
    <cellStyle name="Normal 4 4 6 2" xfId="759" xr:uid="{00000000-0005-0000-0000-0000595E0000}"/>
    <cellStyle name="Normal 4 4 6 2 2" xfId="3346" xr:uid="{00000000-0005-0000-0000-00005A5E0000}"/>
    <cellStyle name="Normal 4 4 6 2 2 2" xfId="8392" xr:uid="{00000000-0005-0000-0000-00005B5E0000}"/>
    <cellStyle name="Normal 4 4 6 2 2 2 2" xfId="18484" xr:uid="{00000000-0005-0000-0000-00005C5E0000}"/>
    <cellStyle name="Normal 4 4 6 2 2 2 2 2" xfId="38670" xr:uid="{00000000-0005-0000-0000-00005D5E0000}"/>
    <cellStyle name="Normal 4 4 6 2 2 2 3" xfId="28578" xr:uid="{00000000-0005-0000-0000-00005E5E0000}"/>
    <cellStyle name="Normal 4 4 6 2 2 3" xfId="13438" xr:uid="{00000000-0005-0000-0000-00005F5E0000}"/>
    <cellStyle name="Normal 4 4 6 2 2 3 2" xfId="33624" xr:uid="{00000000-0005-0000-0000-0000605E0000}"/>
    <cellStyle name="Normal 4 4 6 2 2 4" xfId="23532" xr:uid="{00000000-0005-0000-0000-0000615E0000}"/>
    <cellStyle name="Normal 4 4 6 2 3" xfId="2059" xr:uid="{00000000-0005-0000-0000-0000625E0000}"/>
    <cellStyle name="Normal 4 4 6 2 3 2" xfId="7105" xr:uid="{00000000-0005-0000-0000-0000635E0000}"/>
    <cellStyle name="Normal 4 4 6 2 3 2 2" xfId="17197" xr:uid="{00000000-0005-0000-0000-0000645E0000}"/>
    <cellStyle name="Normal 4 4 6 2 3 2 2 2" xfId="37383" xr:uid="{00000000-0005-0000-0000-0000655E0000}"/>
    <cellStyle name="Normal 4 4 6 2 3 2 3" xfId="27291" xr:uid="{00000000-0005-0000-0000-0000665E0000}"/>
    <cellStyle name="Normal 4 4 6 2 3 3" xfId="12151" xr:uid="{00000000-0005-0000-0000-0000675E0000}"/>
    <cellStyle name="Normal 4 4 6 2 3 3 2" xfId="32337" xr:uid="{00000000-0005-0000-0000-0000685E0000}"/>
    <cellStyle name="Normal 4 4 6 2 3 4" xfId="22245" xr:uid="{00000000-0005-0000-0000-0000695E0000}"/>
    <cellStyle name="Normal 4 4 6 2 4" xfId="4532" xr:uid="{00000000-0005-0000-0000-00006A5E0000}"/>
    <cellStyle name="Normal 4 4 6 2 4 2" xfId="9578" xr:uid="{00000000-0005-0000-0000-00006B5E0000}"/>
    <cellStyle name="Normal 4 4 6 2 4 2 2" xfId="19670" xr:uid="{00000000-0005-0000-0000-00006C5E0000}"/>
    <cellStyle name="Normal 4 4 6 2 4 2 2 2" xfId="39856" xr:uid="{00000000-0005-0000-0000-00006D5E0000}"/>
    <cellStyle name="Normal 4 4 6 2 4 2 3" xfId="29764" xr:uid="{00000000-0005-0000-0000-00006E5E0000}"/>
    <cellStyle name="Normal 4 4 6 2 4 3" xfId="14624" xr:uid="{00000000-0005-0000-0000-00006F5E0000}"/>
    <cellStyle name="Normal 4 4 6 2 4 3 2" xfId="34810" xr:uid="{00000000-0005-0000-0000-0000705E0000}"/>
    <cellStyle name="Normal 4 4 6 2 4 4" xfId="24718" xr:uid="{00000000-0005-0000-0000-0000715E0000}"/>
    <cellStyle name="Normal 4 4 6 2 5" xfId="5818" xr:uid="{00000000-0005-0000-0000-0000725E0000}"/>
    <cellStyle name="Normal 4 4 6 2 5 2" xfId="15910" xr:uid="{00000000-0005-0000-0000-0000735E0000}"/>
    <cellStyle name="Normal 4 4 6 2 5 2 2" xfId="36096" xr:uid="{00000000-0005-0000-0000-0000745E0000}"/>
    <cellStyle name="Normal 4 4 6 2 5 3" xfId="26004" xr:uid="{00000000-0005-0000-0000-0000755E0000}"/>
    <cellStyle name="Normal 4 4 6 2 6" xfId="10864" xr:uid="{00000000-0005-0000-0000-0000765E0000}"/>
    <cellStyle name="Normal 4 4 6 2 6 2" xfId="31050" xr:uid="{00000000-0005-0000-0000-0000775E0000}"/>
    <cellStyle name="Normal 4 4 6 2 7" xfId="20958" xr:uid="{00000000-0005-0000-0000-0000785E0000}"/>
    <cellStyle name="Normal 4 4 6 3" xfId="3044" xr:uid="{00000000-0005-0000-0000-0000795E0000}"/>
    <cellStyle name="Normal 4 4 6 3 2" xfId="8090" xr:uid="{00000000-0005-0000-0000-00007A5E0000}"/>
    <cellStyle name="Normal 4 4 6 3 2 2" xfId="18182" xr:uid="{00000000-0005-0000-0000-00007B5E0000}"/>
    <cellStyle name="Normal 4 4 6 3 2 2 2" xfId="38368" xr:uid="{00000000-0005-0000-0000-00007C5E0000}"/>
    <cellStyle name="Normal 4 4 6 3 2 3" xfId="28276" xr:uid="{00000000-0005-0000-0000-00007D5E0000}"/>
    <cellStyle name="Normal 4 4 6 3 3" xfId="13136" xr:uid="{00000000-0005-0000-0000-00007E5E0000}"/>
    <cellStyle name="Normal 4 4 6 3 3 2" xfId="33322" xr:uid="{00000000-0005-0000-0000-00007F5E0000}"/>
    <cellStyle name="Normal 4 4 6 3 4" xfId="23230" xr:uid="{00000000-0005-0000-0000-0000805E0000}"/>
    <cellStyle name="Normal 4 4 6 4" xfId="1757" xr:uid="{00000000-0005-0000-0000-0000815E0000}"/>
    <cellStyle name="Normal 4 4 6 4 2" xfId="6803" xr:uid="{00000000-0005-0000-0000-0000825E0000}"/>
    <cellStyle name="Normal 4 4 6 4 2 2" xfId="16895" xr:uid="{00000000-0005-0000-0000-0000835E0000}"/>
    <cellStyle name="Normal 4 4 6 4 2 2 2" xfId="37081" xr:uid="{00000000-0005-0000-0000-0000845E0000}"/>
    <cellStyle name="Normal 4 4 6 4 2 3" xfId="26989" xr:uid="{00000000-0005-0000-0000-0000855E0000}"/>
    <cellStyle name="Normal 4 4 6 4 3" xfId="11849" xr:uid="{00000000-0005-0000-0000-0000865E0000}"/>
    <cellStyle name="Normal 4 4 6 4 3 2" xfId="32035" xr:uid="{00000000-0005-0000-0000-0000875E0000}"/>
    <cellStyle name="Normal 4 4 6 4 4" xfId="21943" xr:uid="{00000000-0005-0000-0000-0000885E0000}"/>
    <cellStyle name="Normal 4 4 6 5" xfId="4295" xr:uid="{00000000-0005-0000-0000-0000895E0000}"/>
    <cellStyle name="Normal 4 4 6 5 2" xfId="9341" xr:uid="{00000000-0005-0000-0000-00008A5E0000}"/>
    <cellStyle name="Normal 4 4 6 5 2 2" xfId="19433" xr:uid="{00000000-0005-0000-0000-00008B5E0000}"/>
    <cellStyle name="Normal 4 4 6 5 2 2 2" xfId="39619" xr:uid="{00000000-0005-0000-0000-00008C5E0000}"/>
    <cellStyle name="Normal 4 4 6 5 2 3" xfId="29527" xr:uid="{00000000-0005-0000-0000-00008D5E0000}"/>
    <cellStyle name="Normal 4 4 6 5 3" xfId="14387" xr:uid="{00000000-0005-0000-0000-00008E5E0000}"/>
    <cellStyle name="Normal 4 4 6 5 3 2" xfId="34573" xr:uid="{00000000-0005-0000-0000-00008F5E0000}"/>
    <cellStyle name="Normal 4 4 6 5 4" xfId="24481" xr:uid="{00000000-0005-0000-0000-0000905E0000}"/>
    <cellStyle name="Normal 4 4 6 6" xfId="5516" xr:uid="{00000000-0005-0000-0000-0000915E0000}"/>
    <cellStyle name="Normal 4 4 6 6 2" xfId="15608" xr:uid="{00000000-0005-0000-0000-0000925E0000}"/>
    <cellStyle name="Normal 4 4 6 6 2 2" xfId="35794" xr:uid="{00000000-0005-0000-0000-0000935E0000}"/>
    <cellStyle name="Normal 4 4 6 6 3" xfId="25702" xr:uid="{00000000-0005-0000-0000-0000945E0000}"/>
    <cellStyle name="Normal 4 4 6 7" xfId="10562" xr:uid="{00000000-0005-0000-0000-0000955E0000}"/>
    <cellStyle name="Normal 4 4 6 7 2" xfId="30748" xr:uid="{00000000-0005-0000-0000-0000965E0000}"/>
    <cellStyle name="Normal 4 4 6 8" xfId="20656" xr:uid="{00000000-0005-0000-0000-0000975E0000}"/>
    <cellStyle name="Normal 4 4 7" xfId="833" xr:uid="{00000000-0005-0000-0000-0000985E0000}"/>
    <cellStyle name="Normal 4 4 7 2" xfId="3419" xr:uid="{00000000-0005-0000-0000-0000995E0000}"/>
    <cellStyle name="Normal 4 4 7 2 2" xfId="8465" xr:uid="{00000000-0005-0000-0000-00009A5E0000}"/>
    <cellStyle name="Normal 4 4 7 2 2 2" xfId="18557" xr:uid="{00000000-0005-0000-0000-00009B5E0000}"/>
    <cellStyle name="Normal 4 4 7 2 2 2 2" xfId="38743" xr:uid="{00000000-0005-0000-0000-00009C5E0000}"/>
    <cellStyle name="Normal 4 4 7 2 2 3" xfId="28651" xr:uid="{00000000-0005-0000-0000-00009D5E0000}"/>
    <cellStyle name="Normal 4 4 7 2 3" xfId="13511" xr:uid="{00000000-0005-0000-0000-00009E5E0000}"/>
    <cellStyle name="Normal 4 4 7 2 3 2" xfId="33697" xr:uid="{00000000-0005-0000-0000-00009F5E0000}"/>
    <cellStyle name="Normal 4 4 7 2 4" xfId="23605" xr:uid="{00000000-0005-0000-0000-0000A05E0000}"/>
    <cellStyle name="Normal 4 4 7 3" xfId="2132" xr:uid="{00000000-0005-0000-0000-0000A15E0000}"/>
    <cellStyle name="Normal 4 4 7 3 2" xfId="7178" xr:uid="{00000000-0005-0000-0000-0000A25E0000}"/>
    <cellStyle name="Normal 4 4 7 3 2 2" xfId="17270" xr:uid="{00000000-0005-0000-0000-0000A35E0000}"/>
    <cellStyle name="Normal 4 4 7 3 2 2 2" xfId="37456" xr:uid="{00000000-0005-0000-0000-0000A45E0000}"/>
    <cellStyle name="Normal 4 4 7 3 2 3" xfId="27364" xr:uid="{00000000-0005-0000-0000-0000A55E0000}"/>
    <cellStyle name="Normal 4 4 7 3 3" xfId="12224" xr:uid="{00000000-0005-0000-0000-0000A65E0000}"/>
    <cellStyle name="Normal 4 4 7 3 3 2" xfId="32410" xr:uid="{00000000-0005-0000-0000-0000A75E0000}"/>
    <cellStyle name="Normal 4 4 7 3 4" xfId="22318" xr:uid="{00000000-0005-0000-0000-0000A85E0000}"/>
    <cellStyle name="Normal 4 4 7 4" xfId="4605" xr:uid="{00000000-0005-0000-0000-0000A95E0000}"/>
    <cellStyle name="Normal 4 4 7 4 2" xfId="9651" xr:uid="{00000000-0005-0000-0000-0000AA5E0000}"/>
    <cellStyle name="Normal 4 4 7 4 2 2" xfId="19743" xr:uid="{00000000-0005-0000-0000-0000AB5E0000}"/>
    <cellStyle name="Normal 4 4 7 4 2 2 2" xfId="39929" xr:uid="{00000000-0005-0000-0000-0000AC5E0000}"/>
    <cellStyle name="Normal 4 4 7 4 2 3" xfId="29837" xr:uid="{00000000-0005-0000-0000-0000AD5E0000}"/>
    <cellStyle name="Normal 4 4 7 4 3" xfId="14697" xr:uid="{00000000-0005-0000-0000-0000AE5E0000}"/>
    <cellStyle name="Normal 4 4 7 4 3 2" xfId="34883" xr:uid="{00000000-0005-0000-0000-0000AF5E0000}"/>
    <cellStyle name="Normal 4 4 7 4 4" xfId="24791" xr:uid="{00000000-0005-0000-0000-0000B05E0000}"/>
    <cellStyle name="Normal 4 4 7 5" xfId="5891" xr:uid="{00000000-0005-0000-0000-0000B15E0000}"/>
    <cellStyle name="Normal 4 4 7 5 2" xfId="15983" xr:uid="{00000000-0005-0000-0000-0000B25E0000}"/>
    <cellStyle name="Normal 4 4 7 5 2 2" xfId="36169" xr:uid="{00000000-0005-0000-0000-0000B35E0000}"/>
    <cellStyle name="Normal 4 4 7 5 3" xfId="26077" xr:uid="{00000000-0005-0000-0000-0000B45E0000}"/>
    <cellStyle name="Normal 4 4 7 6" xfId="10937" xr:uid="{00000000-0005-0000-0000-0000B55E0000}"/>
    <cellStyle name="Normal 4 4 7 6 2" xfId="31123" xr:uid="{00000000-0005-0000-0000-0000B65E0000}"/>
    <cellStyle name="Normal 4 4 7 7" xfId="21031" xr:uid="{00000000-0005-0000-0000-0000B75E0000}"/>
    <cellStyle name="Normal 4 4 8" xfId="909" xr:uid="{00000000-0005-0000-0000-0000B85E0000}"/>
    <cellStyle name="Normal 4 4 8 2" xfId="3492" xr:uid="{00000000-0005-0000-0000-0000B95E0000}"/>
    <cellStyle name="Normal 4 4 8 2 2" xfId="8538" xr:uid="{00000000-0005-0000-0000-0000BA5E0000}"/>
    <cellStyle name="Normal 4 4 8 2 2 2" xfId="18630" xr:uid="{00000000-0005-0000-0000-0000BB5E0000}"/>
    <cellStyle name="Normal 4 4 8 2 2 2 2" xfId="38816" xr:uid="{00000000-0005-0000-0000-0000BC5E0000}"/>
    <cellStyle name="Normal 4 4 8 2 2 3" xfId="28724" xr:uid="{00000000-0005-0000-0000-0000BD5E0000}"/>
    <cellStyle name="Normal 4 4 8 2 3" xfId="13584" xr:uid="{00000000-0005-0000-0000-0000BE5E0000}"/>
    <cellStyle name="Normal 4 4 8 2 3 2" xfId="33770" xr:uid="{00000000-0005-0000-0000-0000BF5E0000}"/>
    <cellStyle name="Normal 4 4 8 2 4" xfId="23678" xr:uid="{00000000-0005-0000-0000-0000C05E0000}"/>
    <cellStyle name="Normal 4 4 8 3" xfId="2205" xr:uid="{00000000-0005-0000-0000-0000C15E0000}"/>
    <cellStyle name="Normal 4 4 8 3 2" xfId="7251" xr:uid="{00000000-0005-0000-0000-0000C25E0000}"/>
    <cellStyle name="Normal 4 4 8 3 2 2" xfId="17343" xr:uid="{00000000-0005-0000-0000-0000C35E0000}"/>
    <cellStyle name="Normal 4 4 8 3 2 2 2" xfId="37529" xr:uid="{00000000-0005-0000-0000-0000C45E0000}"/>
    <cellStyle name="Normal 4 4 8 3 2 3" xfId="27437" xr:uid="{00000000-0005-0000-0000-0000C55E0000}"/>
    <cellStyle name="Normal 4 4 8 3 3" xfId="12297" xr:uid="{00000000-0005-0000-0000-0000C65E0000}"/>
    <cellStyle name="Normal 4 4 8 3 3 2" xfId="32483" xr:uid="{00000000-0005-0000-0000-0000C75E0000}"/>
    <cellStyle name="Normal 4 4 8 3 4" xfId="22391" xr:uid="{00000000-0005-0000-0000-0000C85E0000}"/>
    <cellStyle name="Normal 4 4 8 4" xfId="4678" xr:uid="{00000000-0005-0000-0000-0000C95E0000}"/>
    <cellStyle name="Normal 4 4 8 4 2" xfId="9724" xr:uid="{00000000-0005-0000-0000-0000CA5E0000}"/>
    <cellStyle name="Normal 4 4 8 4 2 2" xfId="19816" xr:uid="{00000000-0005-0000-0000-0000CB5E0000}"/>
    <cellStyle name="Normal 4 4 8 4 2 2 2" xfId="40002" xr:uid="{00000000-0005-0000-0000-0000CC5E0000}"/>
    <cellStyle name="Normal 4 4 8 4 2 3" xfId="29910" xr:uid="{00000000-0005-0000-0000-0000CD5E0000}"/>
    <cellStyle name="Normal 4 4 8 4 3" xfId="14770" xr:uid="{00000000-0005-0000-0000-0000CE5E0000}"/>
    <cellStyle name="Normal 4 4 8 4 3 2" xfId="34956" xr:uid="{00000000-0005-0000-0000-0000CF5E0000}"/>
    <cellStyle name="Normal 4 4 8 4 4" xfId="24864" xr:uid="{00000000-0005-0000-0000-0000D05E0000}"/>
    <cellStyle name="Normal 4 4 8 5" xfId="5964" xr:uid="{00000000-0005-0000-0000-0000D15E0000}"/>
    <cellStyle name="Normal 4 4 8 5 2" xfId="16056" xr:uid="{00000000-0005-0000-0000-0000D25E0000}"/>
    <cellStyle name="Normal 4 4 8 5 2 2" xfId="36242" xr:uid="{00000000-0005-0000-0000-0000D35E0000}"/>
    <cellStyle name="Normal 4 4 8 5 3" xfId="26150" xr:uid="{00000000-0005-0000-0000-0000D45E0000}"/>
    <cellStyle name="Normal 4 4 8 6" xfId="11010" xr:uid="{00000000-0005-0000-0000-0000D55E0000}"/>
    <cellStyle name="Normal 4 4 8 6 2" xfId="31196" xr:uid="{00000000-0005-0000-0000-0000D65E0000}"/>
    <cellStyle name="Normal 4 4 8 7" xfId="21104" xr:uid="{00000000-0005-0000-0000-0000D75E0000}"/>
    <cellStyle name="Normal 4 4 9" xfId="981" xr:uid="{00000000-0005-0000-0000-0000D85E0000}"/>
    <cellStyle name="Normal 4 4 9 2" xfId="3564" xr:uid="{00000000-0005-0000-0000-0000D95E0000}"/>
    <cellStyle name="Normal 4 4 9 2 2" xfId="8610" xr:uid="{00000000-0005-0000-0000-0000DA5E0000}"/>
    <cellStyle name="Normal 4 4 9 2 2 2" xfId="18702" xr:uid="{00000000-0005-0000-0000-0000DB5E0000}"/>
    <cellStyle name="Normal 4 4 9 2 2 2 2" xfId="38888" xr:uid="{00000000-0005-0000-0000-0000DC5E0000}"/>
    <cellStyle name="Normal 4 4 9 2 2 3" xfId="28796" xr:uid="{00000000-0005-0000-0000-0000DD5E0000}"/>
    <cellStyle name="Normal 4 4 9 2 3" xfId="13656" xr:uid="{00000000-0005-0000-0000-0000DE5E0000}"/>
    <cellStyle name="Normal 4 4 9 2 3 2" xfId="33842" xr:uid="{00000000-0005-0000-0000-0000DF5E0000}"/>
    <cellStyle name="Normal 4 4 9 2 4" xfId="23750" xr:uid="{00000000-0005-0000-0000-0000E05E0000}"/>
    <cellStyle name="Normal 4 4 9 3" xfId="2277" xr:uid="{00000000-0005-0000-0000-0000E15E0000}"/>
    <cellStyle name="Normal 4 4 9 3 2" xfId="7323" xr:uid="{00000000-0005-0000-0000-0000E25E0000}"/>
    <cellStyle name="Normal 4 4 9 3 2 2" xfId="17415" xr:uid="{00000000-0005-0000-0000-0000E35E0000}"/>
    <cellStyle name="Normal 4 4 9 3 2 2 2" xfId="37601" xr:uid="{00000000-0005-0000-0000-0000E45E0000}"/>
    <cellStyle name="Normal 4 4 9 3 2 3" xfId="27509" xr:uid="{00000000-0005-0000-0000-0000E55E0000}"/>
    <cellStyle name="Normal 4 4 9 3 3" xfId="12369" xr:uid="{00000000-0005-0000-0000-0000E65E0000}"/>
    <cellStyle name="Normal 4 4 9 3 3 2" xfId="32555" xr:uid="{00000000-0005-0000-0000-0000E75E0000}"/>
    <cellStyle name="Normal 4 4 9 3 4" xfId="22463" xr:uid="{00000000-0005-0000-0000-0000E85E0000}"/>
    <cellStyle name="Normal 4 4 9 4" xfId="4750" xr:uid="{00000000-0005-0000-0000-0000E95E0000}"/>
    <cellStyle name="Normal 4 4 9 4 2" xfId="9796" xr:uid="{00000000-0005-0000-0000-0000EA5E0000}"/>
    <cellStyle name="Normal 4 4 9 4 2 2" xfId="19888" xr:uid="{00000000-0005-0000-0000-0000EB5E0000}"/>
    <cellStyle name="Normal 4 4 9 4 2 2 2" xfId="40074" xr:uid="{00000000-0005-0000-0000-0000EC5E0000}"/>
    <cellStyle name="Normal 4 4 9 4 2 3" xfId="29982" xr:uid="{00000000-0005-0000-0000-0000ED5E0000}"/>
    <cellStyle name="Normal 4 4 9 4 3" xfId="14842" xr:uid="{00000000-0005-0000-0000-0000EE5E0000}"/>
    <cellStyle name="Normal 4 4 9 4 3 2" xfId="35028" xr:uid="{00000000-0005-0000-0000-0000EF5E0000}"/>
    <cellStyle name="Normal 4 4 9 4 4" xfId="24936" xr:uid="{00000000-0005-0000-0000-0000F05E0000}"/>
    <cellStyle name="Normal 4 4 9 5" xfId="6036" xr:uid="{00000000-0005-0000-0000-0000F15E0000}"/>
    <cellStyle name="Normal 4 4 9 5 2" xfId="16128" xr:uid="{00000000-0005-0000-0000-0000F25E0000}"/>
    <cellStyle name="Normal 4 4 9 5 2 2" xfId="36314" xr:uid="{00000000-0005-0000-0000-0000F35E0000}"/>
    <cellStyle name="Normal 4 4 9 5 3" xfId="26222" xr:uid="{00000000-0005-0000-0000-0000F45E0000}"/>
    <cellStyle name="Normal 4 4 9 6" xfId="11082" xr:uid="{00000000-0005-0000-0000-0000F55E0000}"/>
    <cellStyle name="Normal 4 4 9 6 2" xfId="31268" xr:uid="{00000000-0005-0000-0000-0000F65E0000}"/>
    <cellStyle name="Normal 4 4 9 7" xfId="21176" xr:uid="{00000000-0005-0000-0000-0000F75E0000}"/>
    <cellStyle name="Normal 4 5" xfId="178" xr:uid="{00000000-0005-0000-0000-0000F85E0000}"/>
    <cellStyle name="Normal 4 5 10" xfId="1213" xr:uid="{00000000-0005-0000-0000-0000F95E0000}"/>
    <cellStyle name="Normal 4 5 10 2" xfId="3793" xr:uid="{00000000-0005-0000-0000-0000FA5E0000}"/>
    <cellStyle name="Normal 4 5 10 2 2" xfId="8839" xr:uid="{00000000-0005-0000-0000-0000FB5E0000}"/>
    <cellStyle name="Normal 4 5 10 2 2 2" xfId="18931" xr:uid="{00000000-0005-0000-0000-0000FC5E0000}"/>
    <cellStyle name="Normal 4 5 10 2 2 2 2" xfId="39117" xr:uid="{00000000-0005-0000-0000-0000FD5E0000}"/>
    <cellStyle name="Normal 4 5 10 2 2 3" xfId="29025" xr:uid="{00000000-0005-0000-0000-0000FE5E0000}"/>
    <cellStyle name="Normal 4 5 10 2 3" xfId="13885" xr:uid="{00000000-0005-0000-0000-0000FF5E0000}"/>
    <cellStyle name="Normal 4 5 10 2 3 2" xfId="34071" xr:uid="{00000000-0005-0000-0000-0000005F0000}"/>
    <cellStyle name="Normal 4 5 10 2 4" xfId="23979" xr:uid="{00000000-0005-0000-0000-0000015F0000}"/>
    <cellStyle name="Normal 4 5 10 3" xfId="2506" xr:uid="{00000000-0005-0000-0000-0000025F0000}"/>
    <cellStyle name="Normal 4 5 10 3 2" xfId="7552" xr:uid="{00000000-0005-0000-0000-0000035F0000}"/>
    <cellStyle name="Normal 4 5 10 3 2 2" xfId="17644" xr:uid="{00000000-0005-0000-0000-0000045F0000}"/>
    <cellStyle name="Normal 4 5 10 3 2 2 2" xfId="37830" xr:uid="{00000000-0005-0000-0000-0000055F0000}"/>
    <cellStyle name="Normal 4 5 10 3 2 3" xfId="27738" xr:uid="{00000000-0005-0000-0000-0000065F0000}"/>
    <cellStyle name="Normal 4 5 10 3 3" xfId="12598" xr:uid="{00000000-0005-0000-0000-0000075F0000}"/>
    <cellStyle name="Normal 4 5 10 3 3 2" xfId="32784" xr:uid="{00000000-0005-0000-0000-0000085F0000}"/>
    <cellStyle name="Normal 4 5 10 3 4" xfId="22692" xr:uid="{00000000-0005-0000-0000-0000095F0000}"/>
    <cellStyle name="Normal 4 5 10 4" xfId="4978" xr:uid="{00000000-0005-0000-0000-00000A5F0000}"/>
    <cellStyle name="Normal 4 5 10 4 2" xfId="10024" xr:uid="{00000000-0005-0000-0000-00000B5F0000}"/>
    <cellStyle name="Normal 4 5 10 4 2 2" xfId="20116" xr:uid="{00000000-0005-0000-0000-00000C5F0000}"/>
    <cellStyle name="Normal 4 5 10 4 2 2 2" xfId="40302" xr:uid="{00000000-0005-0000-0000-00000D5F0000}"/>
    <cellStyle name="Normal 4 5 10 4 2 3" xfId="30210" xr:uid="{00000000-0005-0000-0000-00000E5F0000}"/>
    <cellStyle name="Normal 4 5 10 4 3" xfId="15070" xr:uid="{00000000-0005-0000-0000-00000F5F0000}"/>
    <cellStyle name="Normal 4 5 10 4 3 2" xfId="35256" xr:uid="{00000000-0005-0000-0000-0000105F0000}"/>
    <cellStyle name="Normal 4 5 10 4 4" xfId="25164" xr:uid="{00000000-0005-0000-0000-0000115F0000}"/>
    <cellStyle name="Normal 4 5 10 5" xfId="6265" xr:uid="{00000000-0005-0000-0000-0000125F0000}"/>
    <cellStyle name="Normal 4 5 10 5 2" xfId="16357" xr:uid="{00000000-0005-0000-0000-0000135F0000}"/>
    <cellStyle name="Normal 4 5 10 5 2 2" xfId="36543" xr:uid="{00000000-0005-0000-0000-0000145F0000}"/>
    <cellStyle name="Normal 4 5 10 5 3" xfId="26451" xr:uid="{00000000-0005-0000-0000-0000155F0000}"/>
    <cellStyle name="Normal 4 5 10 6" xfId="11311" xr:uid="{00000000-0005-0000-0000-0000165F0000}"/>
    <cellStyle name="Normal 4 5 10 6 2" xfId="31497" xr:uid="{00000000-0005-0000-0000-0000175F0000}"/>
    <cellStyle name="Normal 4 5 10 7" xfId="21405" xr:uid="{00000000-0005-0000-0000-0000185F0000}"/>
    <cellStyle name="Normal 4 5 11" xfId="1286" xr:uid="{00000000-0005-0000-0000-0000195F0000}"/>
    <cellStyle name="Normal 4 5 11 2" xfId="3865" xr:uid="{00000000-0005-0000-0000-00001A5F0000}"/>
    <cellStyle name="Normal 4 5 11 2 2" xfId="8911" xr:uid="{00000000-0005-0000-0000-00001B5F0000}"/>
    <cellStyle name="Normal 4 5 11 2 2 2" xfId="19003" xr:uid="{00000000-0005-0000-0000-00001C5F0000}"/>
    <cellStyle name="Normal 4 5 11 2 2 2 2" xfId="39189" xr:uid="{00000000-0005-0000-0000-00001D5F0000}"/>
    <cellStyle name="Normal 4 5 11 2 2 3" xfId="29097" xr:uid="{00000000-0005-0000-0000-00001E5F0000}"/>
    <cellStyle name="Normal 4 5 11 2 3" xfId="13957" xr:uid="{00000000-0005-0000-0000-00001F5F0000}"/>
    <cellStyle name="Normal 4 5 11 2 3 2" xfId="34143" xr:uid="{00000000-0005-0000-0000-0000205F0000}"/>
    <cellStyle name="Normal 4 5 11 2 4" xfId="24051" xr:uid="{00000000-0005-0000-0000-0000215F0000}"/>
    <cellStyle name="Normal 4 5 11 3" xfId="2578" xr:uid="{00000000-0005-0000-0000-0000225F0000}"/>
    <cellStyle name="Normal 4 5 11 3 2" xfId="7624" xr:uid="{00000000-0005-0000-0000-0000235F0000}"/>
    <cellStyle name="Normal 4 5 11 3 2 2" xfId="17716" xr:uid="{00000000-0005-0000-0000-0000245F0000}"/>
    <cellStyle name="Normal 4 5 11 3 2 2 2" xfId="37902" xr:uid="{00000000-0005-0000-0000-0000255F0000}"/>
    <cellStyle name="Normal 4 5 11 3 2 3" xfId="27810" xr:uid="{00000000-0005-0000-0000-0000265F0000}"/>
    <cellStyle name="Normal 4 5 11 3 3" xfId="12670" xr:uid="{00000000-0005-0000-0000-0000275F0000}"/>
    <cellStyle name="Normal 4 5 11 3 3 2" xfId="32856" xr:uid="{00000000-0005-0000-0000-0000285F0000}"/>
    <cellStyle name="Normal 4 5 11 3 4" xfId="22764" xr:uid="{00000000-0005-0000-0000-0000295F0000}"/>
    <cellStyle name="Normal 4 5 11 4" xfId="5050" xr:uid="{00000000-0005-0000-0000-00002A5F0000}"/>
    <cellStyle name="Normal 4 5 11 4 2" xfId="10096" xr:uid="{00000000-0005-0000-0000-00002B5F0000}"/>
    <cellStyle name="Normal 4 5 11 4 2 2" xfId="20188" xr:uid="{00000000-0005-0000-0000-00002C5F0000}"/>
    <cellStyle name="Normal 4 5 11 4 2 2 2" xfId="40374" xr:uid="{00000000-0005-0000-0000-00002D5F0000}"/>
    <cellStyle name="Normal 4 5 11 4 2 3" xfId="30282" xr:uid="{00000000-0005-0000-0000-00002E5F0000}"/>
    <cellStyle name="Normal 4 5 11 4 3" xfId="15142" xr:uid="{00000000-0005-0000-0000-00002F5F0000}"/>
    <cellStyle name="Normal 4 5 11 4 3 2" xfId="35328" xr:uid="{00000000-0005-0000-0000-0000305F0000}"/>
    <cellStyle name="Normal 4 5 11 4 4" xfId="25236" xr:uid="{00000000-0005-0000-0000-0000315F0000}"/>
    <cellStyle name="Normal 4 5 11 5" xfId="6337" xr:uid="{00000000-0005-0000-0000-0000325F0000}"/>
    <cellStyle name="Normal 4 5 11 5 2" xfId="16429" xr:uid="{00000000-0005-0000-0000-0000335F0000}"/>
    <cellStyle name="Normal 4 5 11 5 2 2" xfId="36615" xr:uid="{00000000-0005-0000-0000-0000345F0000}"/>
    <cellStyle name="Normal 4 5 11 5 3" xfId="26523" xr:uid="{00000000-0005-0000-0000-0000355F0000}"/>
    <cellStyle name="Normal 4 5 11 6" xfId="11383" xr:uid="{00000000-0005-0000-0000-0000365F0000}"/>
    <cellStyle name="Normal 4 5 11 6 2" xfId="31569" xr:uid="{00000000-0005-0000-0000-0000375F0000}"/>
    <cellStyle name="Normal 4 5 11 7" xfId="21477" xr:uid="{00000000-0005-0000-0000-0000385F0000}"/>
    <cellStyle name="Normal 4 5 12" xfId="1358" xr:uid="{00000000-0005-0000-0000-0000395F0000}"/>
    <cellStyle name="Normal 4 5 12 2" xfId="3937" xr:uid="{00000000-0005-0000-0000-00003A5F0000}"/>
    <cellStyle name="Normal 4 5 12 2 2" xfId="8983" xr:uid="{00000000-0005-0000-0000-00003B5F0000}"/>
    <cellStyle name="Normal 4 5 12 2 2 2" xfId="19075" xr:uid="{00000000-0005-0000-0000-00003C5F0000}"/>
    <cellStyle name="Normal 4 5 12 2 2 2 2" xfId="39261" xr:uid="{00000000-0005-0000-0000-00003D5F0000}"/>
    <cellStyle name="Normal 4 5 12 2 2 3" xfId="29169" xr:uid="{00000000-0005-0000-0000-00003E5F0000}"/>
    <cellStyle name="Normal 4 5 12 2 3" xfId="14029" xr:uid="{00000000-0005-0000-0000-00003F5F0000}"/>
    <cellStyle name="Normal 4 5 12 2 3 2" xfId="34215" xr:uid="{00000000-0005-0000-0000-0000405F0000}"/>
    <cellStyle name="Normal 4 5 12 2 4" xfId="24123" xr:uid="{00000000-0005-0000-0000-0000415F0000}"/>
    <cellStyle name="Normal 4 5 12 3" xfId="2650" xr:uid="{00000000-0005-0000-0000-0000425F0000}"/>
    <cellStyle name="Normal 4 5 12 3 2" xfId="7696" xr:uid="{00000000-0005-0000-0000-0000435F0000}"/>
    <cellStyle name="Normal 4 5 12 3 2 2" xfId="17788" xr:uid="{00000000-0005-0000-0000-0000445F0000}"/>
    <cellStyle name="Normal 4 5 12 3 2 2 2" xfId="37974" xr:uid="{00000000-0005-0000-0000-0000455F0000}"/>
    <cellStyle name="Normal 4 5 12 3 2 3" xfId="27882" xr:uid="{00000000-0005-0000-0000-0000465F0000}"/>
    <cellStyle name="Normal 4 5 12 3 3" xfId="12742" xr:uid="{00000000-0005-0000-0000-0000475F0000}"/>
    <cellStyle name="Normal 4 5 12 3 3 2" xfId="32928" xr:uid="{00000000-0005-0000-0000-0000485F0000}"/>
    <cellStyle name="Normal 4 5 12 3 4" xfId="22836" xr:uid="{00000000-0005-0000-0000-0000495F0000}"/>
    <cellStyle name="Normal 4 5 12 4" xfId="5122" xr:uid="{00000000-0005-0000-0000-00004A5F0000}"/>
    <cellStyle name="Normal 4 5 12 4 2" xfId="10168" xr:uid="{00000000-0005-0000-0000-00004B5F0000}"/>
    <cellStyle name="Normal 4 5 12 4 2 2" xfId="20260" xr:uid="{00000000-0005-0000-0000-00004C5F0000}"/>
    <cellStyle name="Normal 4 5 12 4 2 2 2" xfId="40446" xr:uid="{00000000-0005-0000-0000-00004D5F0000}"/>
    <cellStyle name="Normal 4 5 12 4 2 3" xfId="30354" xr:uid="{00000000-0005-0000-0000-00004E5F0000}"/>
    <cellStyle name="Normal 4 5 12 4 3" xfId="15214" xr:uid="{00000000-0005-0000-0000-00004F5F0000}"/>
    <cellStyle name="Normal 4 5 12 4 3 2" xfId="35400" xr:uid="{00000000-0005-0000-0000-0000505F0000}"/>
    <cellStyle name="Normal 4 5 12 4 4" xfId="25308" xr:uid="{00000000-0005-0000-0000-0000515F0000}"/>
    <cellStyle name="Normal 4 5 12 5" xfId="6409" xr:uid="{00000000-0005-0000-0000-0000525F0000}"/>
    <cellStyle name="Normal 4 5 12 5 2" xfId="16501" xr:uid="{00000000-0005-0000-0000-0000535F0000}"/>
    <cellStyle name="Normal 4 5 12 5 2 2" xfId="36687" xr:uid="{00000000-0005-0000-0000-0000545F0000}"/>
    <cellStyle name="Normal 4 5 12 5 3" xfId="26595" xr:uid="{00000000-0005-0000-0000-0000555F0000}"/>
    <cellStyle name="Normal 4 5 12 6" xfId="11455" xr:uid="{00000000-0005-0000-0000-0000565F0000}"/>
    <cellStyle name="Normal 4 5 12 6 2" xfId="31641" xr:uid="{00000000-0005-0000-0000-0000575F0000}"/>
    <cellStyle name="Normal 4 5 12 7" xfId="21549" xr:uid="{00000000-0005-0000-0000-0000585F0000}"/>
    <cellStyle name="Normal 4 5 13" xfId="1434" xr:uid="{00000000-0005-0000-0000-0000595F0000}"/>
    <cellStyle name="Normal 4 5 13 2" xfId="4009" xr:uid="{00000000-0005-0000-0000-00005A5F0000}"/>
    <cellStyle name="Normal 4 5 13 2 2" xfId="9055" xr:uid="{00000000-0005-0000-0000-00005B5F0000}"/>
    <cellStyle name="Normal 4 5 13 2 2 2" xfId="19147" xr:uid="{00000000-0005-0000-0000-00005C5F0000}"/>
    <cellStyle name="Normal 4 5 13 2 2 2 2" xfId="39333" xr:uid="{00000000-0005-0000-0000-00005D5F0000}"/>
    <cellStyle name="Normal 4 5 13 2 2 3" xfId="29241" xr:uid="{00000000-0005-0000-0000-00005E5F0000}"/>
    <cellStyle name="Normal 4 5 13 2 3" xfId="14101" xr:uid="{00000000-0005-0000-0000-00005F5F0000}"/>
    <cellStyle name="Normal 4 5 13 2 3 2" xfId="34287" xr:uid="{00000000-0005-0000-0000-0000605F0000}"/>
    <cellStyle name="Normal 4 5 13 2 4" xfId="24195" xr:uid="{00000000-0005-0000-0000-0000615F0000}"/>
    <cellStyle name="Normal 4 5 13 3" xfId="2722" xr:uid="{00000000-0005-0000-0000-0000625F0000}"/>
    <cellStyle name="Normal 4 5 13 3 2" xfId="7768" xr:uid="{00000000-0005-0000-0000-0000635F0000}"/>
    <cellStyle name="Normal 4 5 13 3 2 2" xfId="17860" xr:uid="{00000000-0005-0000-0000-0000645F0000}"/>
    <cellStyle name="Normal 4 5 13 3 2 2 2" xfId="38046" xr:uid="{00000000-0005-0000-0000-0000655F0000}"/>
    <cellStyle name="Normal 4 5 13 3 2 3" xfId="27954" xr:uid="{00000000-0005-0000-0000-0000665F0000}"/>
    <cellStyle name="Normal 4 5 13 3 3" xfId="12814" xr:uid="{00000000-0005-0000-0000-0000675F0000}"/>
    <cellStyle name="Normal 4 5 13 3 3 2" xfId="33000" xr:uid="{00000000-0005-0000-0000-0000685F0000}"/>
    <cellStyle name="Normal 4 5 13 3 4" xfId="22908" xr:uid="{00000000-0005-0000-0000-0000695F0000}"/>
    <cellStyle name="Normal 4 5 13 4" xfId="5194" xr:uid="{00000000-0005-0000-0000-00006A5F0000}"/>
    <cellStyle name="Normal 4 5 13 4 2" xfId="10240" xr:uid="{00000000-0005-0000-0000-00006B5F0000}"/>
    <cellStyle name="Normal 4 5 13 4 2 2" xfId="20332" xr:uid="{00000000-0005-0000-0000-00006C5F0000}"/>
    <cellStyle name="Normal 4 5 13 4 2 2 2" xfId="40518" xr:uid="{00000000-0005-0000-0000-00006D5F0000}"/>
    <cellStyle name="Normal 4 5 13 4 2 3" xfId="30426" xr:uid="{00000000-0005-0000-0000-00006E5F0000}"/>
    <cellStyle name="Normal 4 5 13 4 3" xfId="15286" xr:uid="{00000000-0005-0000-0000-00006F5F0000}"/>
    <cellStyle name="Normal 4 5 13 4 3 2" xfId="35472" xr:uid="{00000000-0005-0000-0000-0000705F0000}"/>
    <cellStyle name="Normal 4 5 13 4 4" xfId="25380" xr:uid="{00000000-0005-0000-0000-0000715F0000}"/>
    <cellStyle name="Normal 4 5 13 5" xfId="6481" xr:uid="{00000000-0005-0000-0000-0000725F0000}"/>
    <cellStyle name="Normal 4 5 13 5 2" xfId="16573" xr:uid="{00000000-0005-0000-0000-0000735F0000}"/>
    <cellStyle name="Normal 4 5 13 5 2 2" xfId="36759" xr:uid="{00000000-0005-0000-0000-0000745F0000}"/>
    <cellStyle name="Normal 4 5 13 5 3" xfId="26667" xr:uid="{00000000-0005-0000-0000-0000755F0000}"/>
    <cellStyle name="Normal 4 5 13 6" xfId="11527" xr:uid="{00000000-0005-0000-0000-0000765F0000}"/>
    <cellStyle name="Normal 4 5 13 6 2" xfId="31713" xr:uid="{00000000-0005-0000-0000-0000775F0000}"/>
    <cellStyle name="Normal 4 5 13 7" xfId="21621" xr:uid="{00000000-0005-0000-0000-0000785F0000}"/>
    <cellStyle name="Normal 4 5 14" xfId="654" xr:uid="{00000000-0005-0000-0000-0000795F0000}"/>
    <cellStyle name="Normal 4 5 14 2" xfId="3256" xr:uid="{00000000-0005-0000-0000-00007A5F0000}"/>
    <cellStyle name="Normal 4 5 14 2 2" xfId="8302" xr:uid="{00000000-0005-0000-0000-00007B5F0000}"/>
    <cellStyle name="Normal 4 5 14 2 2 2" xfId="18394" xr:uid="{00000000-0005-0000-0000-00007C5F0000}"/>
    <cellStyle name="Normal 4 5 14 2 2 2 2" xfId="38580" xr:uid="{00000000-0005-0000-0000-00007D5F0000}"/>
    <cellStyle name="Normal 4 5 14 2 2 3" xfId="28488" xr:uid="{00000000-0005-0000-0000-00007E5F0000}"/>
    <cellStyle name="Normal 4 5 14 2 3" xfId="13348" xr:uid="{00000000-0005-0000-0000-00007F5F0000}"/>
    <cellStyle name="Normal 4 5 14 2 3 2" xfId="33534" xr:uid="{00000000-0005-0000-0000-0000805F0000}"/>
    <cellStyle name="Normal 4 5 14 2 4" xfId="23442" xr:uid="{00000000-0005-0000-0000-0000815F0000}"/>
    <cellStyle name="Normal 4 5 14 3" xfId="1969" xr:uid="{00000000-0005-0000-0000-0000825F0000}"/>
    <cellStyle name="Normal 4 5 14 3 2" xfId="7015" xr:uid="{00000000-0005-0000-0000-0000835F0000}"/>
    <cellStyle name="Normal 4 5 14 3 2 2" xfId="17107" xr:uid="{00000000-0005-0000-0000-0000845F0000}"/>
    <cellStyle name="Normal 4 5 14 3 2 2 2" xfId="37293" xr:uid="{00000000-0005-0000-0000-0000855F0000}"/>
    <cellStyle name="Normal 4 5 14 3 2 3" xfId="27201" xr:uid="{00000000-0005-0000-0000-0000865F0000}"/>
    <cellStyle name="Normal 4 5 14 3 3" xfId="12061" xr:uid="{00000000-0005-0000-0000-0000875F0000}"/>
    <cellStyle name="Normal 4 5 14 3 3 2" xfId="32247" xr:uid="{00000000-0005-0000-0000-0000885F0000}"/>
    <cellStyle name="Normal 4 5 14 3 4" xfId="22155" xr:uid="{00000000-0005-0000-0000-0000895F0000}"/>
    <cellStyle name="Normal 4 5 14 4" xfId="4461" xr:uid="{00000000-0005-0000-0000-00008A5F0000}"/>
    <cellStyle name="Normal 4 5 14 4 2" xfId="9507" xr:uid="{00000000-0005-0000-0000-00008B5F0000}"/>
    <cellStyle name="Normal 4 5 14 4 2 2" xfId="19599" xr:uid="{00000000-0005-0000-0000-00008C5F0000}"/>
    <cellStyle name="Normal 4 5 14 4 2 2 2" xfId="39785" xr:uid="{00000000-0005-0000-0000-00008D5F0000}"/>
    <cellStyle name="Normal 4 5 14 4 2 3" xfId="29693" xr:uid="{00000000-0005-0000-0000-00008E5F0000}"/>
    <cellStyle name="Normal 4 5 14 4 3" xfId="14553" xr:uid="{00000000-0005-0000-0000-00008F5F0000}"/>
    <cellStyle name="Normal 4 5 14 4 3 2" xfId="34739" xr:uid="{00000000-0005-0000-0000-0000905F0000}"/>
    <cellStyle name="Normal 4 5 14 4 4" xfId="24647" xr:uid="{00000000-0005-0000-0000-0000915F0000}"/>
    <cellStyle name="Normal 4 5 14 5" xfId="5728" xr:uid="{00000000-0005-0000-0000-0000925F0000}"/>
    <cellStyle name="Normal 4 5 14 5 2" xfId="15820" xr:uid="{00000000-0005-0000-0000-0000935F0000}"/>
    <cellStyle name="Normal 4 5 14 5 2 2" xfId="36006" xr:uid="{00000000-0005-0000-0000-0000945F0000}"/>
    <cellStyle name="Normal 4 5 14 5 3" xfId="25914" xr:uid="{00000000-0005-0000-0000-0000955F0000}"/>
    <cellStyle name="Normal 4 5 14 6" xfId="10774" xr:uid="{00000000-0005-0000-0000-0000965F0000}"/>
    <cellStyle name="Normal 4 5 14 6 2" xfId="30960" xr:uid="{00000000-0005-0000-0000-0000975F0000}"/>
    <cellStyle name="Normal 4 5 14 7" xfId="20868" xr:uid="{00000000-0005-0000-0000-0000985F0000}"/>
    <cellStyle name="Normal 4 5 15" xfId="2885" xr:uid="{00000000-0005-0000-0000-0000995F0000}"/>
    <cellStyle name="Normal 4 5 15 2" xfId="7931" xr:uid="{00000000-0005-0000-0000-00009A5F0000}"/>
    <cellStyle name="Normal 4 5 15 2 2" xfId="18023" xr:uid="{00000000-0005-0000-0000-00009B5F0000}"/>
    <cellStyle name="Normal 4 5 15 2 2 2" xfId="38209" xr:uid="{00000000-0005-0000-0000-00009C5F0000}"/>
    <cellStyle name="Normal 4 5 15 2 3" xfId="28117" xr:uid="{00000000-0005-0000-0000-00009D5F0000}"/>
    <cellStyle name="Normal 4 5 15 3" xfId="12977" xr:uid="{00000000-0005-0000-0000-00009E5F0000}"/>
    <cellStyle name="Normal 4 5 15 3 2" xfId="33163" xr:uid="{00000000-0005-0000-0000-00009F5F0000}"/>
    <cellStyle name="Normal 4 5 15 4" xfId="23071" xr:uid="{00000000-0005-0000-0000-0000A05F0000}"/>
    <cellStyle name="Normal 4 5 16" xfId="1598" xr:uid="{00000000-0005-0000-0000-0000A15F0000}"/>
    <cellStyle name="Normal 4 5 16 2" xfId="6644" xr:uid="{00000000-0005-0000-0000-0000A25F0000}"/>
    <cellStyle name="Normal 4 5 16 2 2" xfId="16736" xr:uid="{00000000-0005-0000-0000-0000A35F0000}"/>
    <cellStyle name="Normal 4 5 16 2 2 2" xfId="36922" xr:uid="{00000000-0005-0000-0000-0000A45F0000}"/>
    <cellStyle name="Normal 4 5 16 2 3" xfId="26830" xr:uid="{00000000-0005-0000-0000-0000A55F0000}"/>
    <cellStyle name="Normal 4 5 16 3" xfId="11690" xr:uid="{00000000-0005-0000-0000-0000A65F0000}"/>
    <cellStyle name="Normal 4 5 16 3 2" xfId="31876" xr:uid="{00000000-0005-0000-0000-0000A75F0000}"/>
    <cellStyle name="Normal 4 5 16 4" xfId="21784" xr:uid="{00000000-0005-0000-0000-0000A85F0000}"/>
    <cellStyle name="Normal 4 5 17" xfId="4154" xr:uid="{00000000-0005-0000-0000-0000A95F0000}"/>
    <cellStyle name="Normal 4 5 17 2" xfId="9200" xr:uid="{00000000-0005-0000-0000-0000AA5F0000}"/>
    <cellStyle name="Normal 4 5 17 2 2" xfId="19292" xr:uid="{00000000-0005-0000-0000-0000AB5F0000}"/>
    <cellStyle name="Normal 4 5 17 2 2 2" xfId="39478" xr:uid="{00000000-0005-0000-0000-0000AC5F0000}"/>
    <cellStyle name="Normal 4 5 17 2 3" xfId="29386" xr:uid="{00000000-0005-0000-0000-0000AD5F0000}"/>
    <cellStyle name="Normal 4 5 17 3" xfId="14246" xr:uid="{00000000-0005-0000-0000-0000AE5F0000}"/>
    <cellStyle name="Normal 4 5 17 3 2" xfId="34432" xr:uid="{00000000-0005-0000-0000-0000AF5F0000}"/>
    <cellStyle name="Normal 4 5 17 4" xfId="24340" xr:uid="{00000000-0005-0000-0000-0000B05F0000}"/>
    <cellStyle name="Normal 4 5 18" xfId="5357" xr:uid="{00000000-0005-0000-0000-0000B15F0000}"/>
    <cellStyle name="Normal 4 5 18 2" xfId="15449" xr:uid="{00000000-0005-0000-0000-0000B25F0000}"/>
    <cellStyle name="Normal 4 5 18 2 2" xfId="35635" xr:uid="{00000000-0005-0000-0000-0000B35F0000}"/>
    <cellStyle name="Normal 4 5 18 3" xfId="25543" xr:uid="{00000000-0005-0000-0000-0000B45F0000}"/>
    <cellStyle name="Normal 4 5 19" xfId="10403" xr:uid="{00000000-0005-0000-0000-0000B55F0000}"/>
    <cellStyle name="Normal 4 5 19 2" xfId="30589" xr:uid="{00000000-0005-0000-0000-0000B65F0000}"/>
    <cellStyle name="Normal 4 5 2" xfId="216" xr:uid="{00000000-0005-0000-0000-0000B75F0000}"/>
    <cellStyle name="Normal 4 5 2 10" xfId="1304" xr:uid="{00000000-0005-0000-0000-0000B85F0000}"/>
    <cellStyle name="Normal 4 5 2 10 2" xfId="3883" xr:uid="{00000000-0005-0000-0000-0000B95F0000}"/>
    <cellStyle name="Normal 4 5 2 10 2 2" xfId="8929" xr:uid="{00000000-0005-0000-0000-0000BA5F0000}"/>
    <cellStyle name="Normal 4 5 2 10 2 2 2" xfId="19021" xr:uid="{00000000-0005-0000-0000-0000BB5F0000}"/>
    <cellStyle name="Normal 4 5 2 10 2 2 2 2" xfId="39207" xr:uid="{00000000-0005-0000-0000-0000BC5F0000}"/>
    <cellStyle name="Normal 4 5 2 10 2 2 3" xfId="29115" xr:uid="{00000000-0005-0000-0000-0000BD5F0000}"/>
    <cellStyle name="Normal 4 5 2 10 2 3" xfId="13975" xr:uid="{00000000-0005-0000-0000-0000BE5F0000}"/>
    <cellStyle name="Normal 4 5 2 10 2 3 2" xfId="34161" xr:uid="{00000000-0005-0000-0000-0000BF5F0000}"/>
    <cellStyle name="Normal 4 5 2 10 2 4" xfId="24069" xr:uid="{00000000-0005-0000-0000-0000C05F0000}"/>
    <cellStyle name="Normal 4 5 2 10 3" xfId="2596" xr:uid="{00000000-0005-0000-0000-0000C15F0000}"/>
    <cellStyle name="Normal 4 5 2 10 3 2" xfId="7642" xr:uid="{00000000-0005-0000-0000-0000C25F0000}"/>
    <cellStyle name="Normal 4 5 2 10 3 2 2" xfId="17734" xr:uid="{00000000-0005-0000-0000-0000C35F0000}"/>
    <cellStyle name="Normal 4 5 2 10 3 2 2 2" xfId="37920" xr:uid="{00000000-0005-0000-0000-0000C45F0000}"/>
    <cellStyle name="Normal 4 5 2 10 3 2 3" xfId="27828" xr:uid="{00000000-0005-0000-0000-0000C55F0000}"/>
    <cellStyle name="Normal 4 5 2 10 3 3" xfId="12688" xr:uid="{00000000-0005-0000-0000-0000C65F0000}"/>
    <cellStyle name="Normal 4 5 2 10 3 3 2" xfId="32874" xr:uid="{00000000-0005-0000-0000-0000C75F0000}"/>
    <cellStyle name="Normal 4 5 2 10 3 4" xfId="22782" xr:uid="{00000000-0005-0000-0000-0000C85F0000}"/>
    <cellStyle name="Normal 4 5 2 10 4" xfId="5068" xr:uid="{00000000-0005-0000-0000-0000C95F0000}"/>
    <cellStyle name="Normal 4 5 2 10 4 2" xfId="10114" xr:uid="{00000000-0005-0000-0000-0000CA5F0000}"/>
    <cellStyle name="Normal 4 5 2 10 4 2 2" xfId="20206" xr:uid="{00000000-0005-0000-0000-0000CB5F0000}"/>
    <cellStyle name="Normal 4 5 2 10 4 2 2 2" xfId="40392" xr:uid="{00000000-0005-0000-0000-0000CC5F0000}"/>
    <cellStyle name="Normal 4 5 2 10 4 2 3" xfId="30300" xr:uid="{00000000-0005-0000-0000-0000CD5F0000}"/>
    <cellStyle name="Normal 4 5 2 10 4 3" xfId="15160" xr:uid="{00000000-0005-0000-0000-0000CE5F0000}"/>
    <cellStyle name="Normal 4 5 2 10 4 3 2" xfId="35346" xr:uid="{00000000-0005-0000-0000-0000CF5F0000}"/>
    <cellStyle name="Normal 4 5 2 10 4 4" xfId="25254" xr:uid="{00000000-0005-0000-0000-0000D05F0000}"/>
    <cellStyle name="Normal 4 5 2 10 5" xfId="6355" xr:uid="{00000000-0005-0000-0000-0000D15F0000}"/>
    <cellStyle name="Normal 4 5 2 10 5 2" xfId="16447" xr:uid="{00000000-0005-0000-0000-0000D25F0000}"/>
    <cellStyle name="Normal 4 5 2 10 5 2 2" xfId="36633" xr:uid="{00000000-0005-0000-0000-0000D35F0000}"/>
    <cellStyle name="Normal 4 5 2 10 5 3" xfId="26541" xr:uid="{00000000-0005-0000-0000-0000D45F0000}"/>
    <cellStyle name="Normal 4 5 2 10 6" xfId="11401" xr:uid="{00000000-0005-0000-0000-0000D55F0000}"/>
    <cellStyle name="Normal 4 5 2 10 6 2" xfId="31587" xr:uid="{00000000-0005-0000-0000-0000D65F0000}"/>
    <cellStyle name="Normal 4 5 2 10 7" xfId="21495" xr:uid="{00000000-0005-0000-0000-0000D75F0000}"/>
    <cellStyle name="Normal 4 5 2 11" xfId="1376" xr:uid="{00000000-0005-0000-0000-0000D85F0000}"/>
    <cellStyle name="Normal 4 5 2 11 2" xfId="3955" xr:uid="{00000000-0005-0000-0000-0000D95F0000}"/>
    <cellStyle name="Normal 4 5 2 11 2 2" xfId="9001" xr:uid="{00000000-0005-0000-0000-0000DA5F0000}"/>
    <cellStyle name="Normal 4 5 2 11 2 2 2" xfId="19093" xr:uid="{00000000-0005-0000-0000-0000DB5F0000}"/>
    <cellStyle name="Normal 4 5 2 11 2 2 2 2" xfId="39279" xr:uid="{00000000-0005-0000-0000-0000DC5F0000}"/>
    <cellStyle name="Normal 4 5 2 11 2 2 3" xfId="29187" xr:uid="{00000000-0005-0000-0000-0000DD5F0000}"/>
    <cellStyle name="Normal 4 5 2 11 2 3" xfId="14047" xr:uid="{00000000-0005-0000-0000-0000DE5F0000}"/>
    <cellStyle name="Normal 4 5 2 11 2 3 2" xfId="34233" xr:uid="{00000000-0005-0000-0000-0000DF5F0000}"/>
    <cellStyle name="Normal 4 5 2 11 2 4" xfId="24141" xr:uid="{00000000-0005-0000-0000-0000E05F0000}"/>
    <cellStyle name="Normal 4 5 2 11 3" xfId="2668" xr:uid="{00000000-0005-0000-0000-0000E15F0000}"/>
    <cellStyle name="Normal 4 5 2 11 3 2" xfId="7714" xr:uid="{00000000-0005-0000-0000-0000E25F0000}"/>
    <cellStyle name="Normal 4 5 2 11 3 2 2" xfId="17806" xr:uid="{00000000-0005-0000-0000-0000E35F0000}"/>
    <cellStyle name="Normal 4 5 2 11 3 2 2 2" xfId="37992" xr:uid="{00000000-0005-0000-0000-0000E45F0000}"/>
    <cellStyle name="Normal 4 5 2 11 3 2 3" xfId="27900" xr:uid="{00000000-0005-0000-0000-0000E55F0000}"/>
    <cellStyle name="Normal 4 5 2 11 3 3" xfId="12760" xr:uid="{00000000-0005-0000-0000-0000E65F0000}"/>
    <cellStyle name="Normal 4 5 2 11 3 3 2" xfId="32946" xr:uid="{00000000-0005-0000-0000-0000E75F0000}"/>
    <cellStyle name="Normal 4 5 2 11 3 4" xfId="22854" xr:uid="{00000000-0005-0000-0000-0000E85F0000}"/>
    <cellStyle name="Normal 4 5 2 11 4" xfId="5140" xr:uid="{00000000-0005-0000-0000-0000E95F0000}"/>
    <cellStyle name="Normal 4 5 2 11 4 2" xfId="10186" xr:uid="{00000000-0005-0000-0000-0000EA5F0000}"/>
    <cellStyle name="Normal 4 5 2 11 4 2 2" xfId="20278" xr:uid="{00000000-0005-0000-0000-0000EB5F0000}"/>
    <cellStyle name="Normal 4 5 2 11 4 2 2 2" xfId="40464" xr:uid="{00000000-0005-0000-0000-0000EC5F0000}"/>
    <cellStyle name="Normal 4 5 2 11 4 2 3" xfId="30372" xr:uid="{00000000-0005-0000-0000-0000ED5F0000}"/>
    <cellStyle name="Normal 4 5 2 11 4 3" xfId="15232" xr:uid="{00000000-0005-0000-0000-0000EE5F0000}"/>
    <cellStyle name="Normal 4 5 2 11 4 3 2" xfId="35418" xr:uid="{00000000-0005-0000-0000-0000EF5F0000}"/>
    <cellStyle name="Normal 4 5 2 11 4 4" xfId="25326" xr:uid="{00000000-0005-0000-0000-0000F05F0000}"/>
    <cellStyle name="Normal 4 5 2 11 5" xfId="6427" xr:uid="{00000000-0005-0000-0000-0000F15F0000}"/>
    <cellStyle name="Normal 4 5 2 11 5 2" xfId="16519" xr:uid="{00000000-0005-0000-0000-0000F25F0000}"/>
    <cellStyle name="Normal 4 5 2 11 5 2 2" xfId="36705" xr:uid="{00000000-0005-0000-0000-0000F35F0000}"/>
    <cellStyle name="Normal 4 5 2 11 5 3" xfId="26613" xr:uid="{00000000-0005-0000-0000-0000F45F0000}"/>
    <cellStyle name="Normal 4 5 2 11 6" xfId="11473" xr:uid="{00000000-0005-0000-0000-0000F55F0000}"/>
    <cellStyle name="Normal 4 5 2 11 6 2" xfId="31659" xr:uid="{00000000-0005-0000-0000-0000F65F0000}"/>
    <cellStyle name="Normal 4 5 2 11 7" xfId="21567" xr:uid="{00000000-0005-0000-0000-0000F75F0000}"/>
    <cellStyle name="Normal 4 5 2 12" xfId="1452" xr:uid="{00000000-0005-0000-0000-0000F85F0000}"/>
    <cellStyle name="Normal 4 5 2 12 2" xfId="4027" xr:uid="{00000000-0005-0000-0000-0000F95F0000}"/>
    <cellStyle name="Normal 4 5 2 12 2 2" xfId="9073" xr:uid="{00000000-0005-0000-0000-0000FA5F0000}"/>
    <cellStyle name="Normal 4 5 2 12 2 2 2" xfId="19165" xr:uid="{00000000-0005-0000-0000-0000FB5F0000}"/>
    <cellStyle name="Normal 4 5 2 12 2 2 2 2" xfId="39351" xr:uid="{00000000-0005-0000-0000-0000FC5F0000}"/>
    <cellStyle name="Normal 4 5 2 12 2 2 3" xfId="29259" xr:uid="{00000000-0005-0000-0000-0000FD5F0000}"/>
    <cellStyle name="Normal 4 5 2 12 2 3" xfId="14119" xr:uid="{00000000-0005-0000-0000-0000FE5F0000}"/>
    <cellStyle name="Normal 4 5 2 12 2 3 2" xfId="34305" xr:uid="{00000000-0005-0000-0000-0000FF5F0000}"/>
    <cellStyle name="Normal 4 5 2 12 2 4" xfId="24213" xr:uid="{00000000-0005-0000-0000-000000600000}"/>
    <cellStyle name="Normal 4 5 2 12 3" xfId="2740" xr:uid="{00000000-0005-0000-0000-000001600000}"/>
    <cellStyle name="Normal 4 5 2 12 3 2" xfId="7786" xr:uid="{00000000-0005-0000-0000-000002600000}"/>
    <cellStyle name="Normal 4 5 2 12 3 2 2" xfId="17878" xr:uid="{00000000-0005-0000-0000-000003600000}"/>
    <cellStyle name="Normal 4 5 2 12 3 2 2 2" xfId="38064" xr:uid="{00000000-0005-0000-0000-000004600000}"/>
    <cellStyle name="Normal 4 5 2 12 3 2 3" xfId="27972" xr:uid="{00000000-0005-0000-0000-000005600000}"/>
    <cellStyle name="Normal 4 5 2 12 3 3" xfId="12832" xr:uid="{00000000-0005-0000-0000-000006600000}"/>
    <cellStyle name="Normal 4 5 2 12 3 3 2" xfId="33018" xr:uid="{00000000-0005-0000-0000-000007600000}"/>
    <cellStyle name="Normal 4 5 2 12 3 4" xfId="22926" xr:uid="{00000000-0005-0000-0000-000008600000}"/>
    <cellStyle name="Normal 4 5 2 12 4" xfId="5212" xr:uid="{00000000-0005-0000-0000-000009600000}"/>
    <cellStyle name="Normal 4 5 2 12 4 2" xfId="10258" xr:uid="{00000000-0005-0000-0000-00000A600000}"/>
    <cellStyle name="Normal 4 5 2 12 4 2 2" xfId="20350" xr:uid="{00000000-0005-0000-0000-00000B600000}"/>
    <cellStyle name="Normal 4 5 2 12 4 2 2 2" xfId="40536" xr:uid="{00000000-0005-0000-0000-00000C600000}"/>
    <cellStyle name="Normal 4 5 2 12 4 2 3" xfId="30444" xr:uid="{00000000-0005-0000-0000-00000D600000}"/>
    <cellStyle name="Normal 4 5 2 12 4 3" xfId="15304" xr:uid="{00000000-0005-0000-0000-00000E600000}"/>
    <cellStyle name="Normal 4 5 2 12 4 3 2" xfId="35490" xr:uid="{00000000-0005-0000-0000-00000F600000}"/>
    <cellStyle name="Normal 4 5 2 12 4 4" xfId="25398" xr:uid="{00000000-0005-0000-0000-000010600000}"/>
    <cellStyle name="Normal 4 5 2 12 5" xfId="6499" xr:uid="{00000000-0005-0000-0000-000011600000}"/>
    <cellStyle name="Normal 4 5 2 12 5 2" xfId="16591" xr:uid="{00000000-0005-0000-0000-000012600000}"/>
    <cellStyle name="Normal 4 5 2 12 5 2 2" xfId="36777" xr:uid="{00000000-0005-0000-0000-000013600000}"/>
    <cellStyle name="Normal 4 5 2 12 5 3" xfId="26685" xr:uid="{00000000-0005-0000-0000-000014600000}"/>
    <cellStyle name="Normal 4 5 2 12 6" xfId="11545" xr:uid="{00000000-0005-0000-0000-000015600000}"/>
    <cellStyle name="Normal 4 5 2 12 6 2" xfId="31731" xr:uid="{00000000-0005-0000-0000-000016600000}"/>
    <cellStyle name="Normal 4 5 2 12 7" xfId="21639" xr:uid="{00000000-0005-0000-0000-000017600000}"/>
    <cellStyle name="Normal 4 5 2 13" xfId="690" xr:uid="{00000000-0005-0000-0000-000018600000}"/>
    <cellStyle name="Normal 4 5 2 13 2" xfId="3279" xr:uid="{00000000-0005-0000-0000-000019600000}"/>
    <cellStyle name="Normal 4 5 2 13 2 2" xfId="8325" xr:uid="{00000000-0005-0000-0000-00001A600000}"/>
    <cellStyle name="Normal 4 5 2 13 2 2 2" xfId="18417" xr:uid="{00000000-0005-0000-0000-00001B600000}"/>
    <cellStyle name="Normal 4 5 2 13 2 2 2 2" xfId="38603" xr:uid="{00000000-0005-0000-0000-00001C600000}"/>
    <cellStyle name="Normal 4 5 2 13 2 2 3" xfId="28511" xr:uid="{00000000-0005-0000-0000-00001D600000}"/>
    <cellStyle name="Normal 4 5 2 13 2 3" xfId="13371" xr:uid="{00000000-0005-0000-0000-00001E600000}"/>
    <cellStyle name="Normal 4 5 2 13 2 3 2" xfId="33557" xr:uid="{00000000-0005-0000-0000-00001F600000}"/>
    <cellStyle name="Normal 4 5 2 13 2 4" xfId="23465" xr:uid="{00000000-0005-0000-0000-000020600000}"/>
    <cellStyle name="Normal 4 5 2 13 3" xfId="1992" xr:uid="{00000000-0005-0000-0000-000021600000}"/>
    <cellStyle name="Normal 4 5 2 13 3 2" xfId="7038" xr:uid="{00000000-0005-0000-0000-000022600000}"/>
    <cellStyle name="Normal 4 5 2 13 3 2 2" xfId="17130" xr:uid="{00000000-0005-0000-0000-000023600000}"/>
    <cellStyle name="Normal 4 5 2 13 3 2 2 2" xfId="37316" xr:uid="{00000000-0005-0000-0000-000024600000}"/>
    <cellStyle name="Normal 4 5 2 13 3 2 3" xfId="27224" xr:uid="{00000000-0005-0000-0000-000025600000}"/>
    <cellStyle name="Normal 4 5 2 13 3 3" xfId="12084" xr:uid="{00000000-0005-0000-0000-000026600000}"/>
    <cellStyle name="Normal 4 5 2 13 3 3 2" xfId="32270" xr:uid="{00000000-0005-0000-0000-000027600000}"/>
    <cellStyle name="Normal 4 5 2 13 3 4" xfId="22178" xr:uid="{00000000-0005-0000-0000-000028600000}"/>
    <cellStyle name="Normal 4 5 2 13 4" xfId="4484" xr:uid="{00000000-0005-0000-0000-000029600000}"/>
    <cellStyle name="Normal 4 5 2 13 4 2" xfId="9530" xr:uid="{00000000-0005-0000-0000-00002A600000}"/>
    <cellStyle name="Normal 4 5 2 13 4 2 2" xfId="19622" xr:uid="{00000000-0005-0000-0000-00002B600000}"/>
    <cellStyle name="Normal 4 5 2 13 4 2 2 2" xfId="39808" xr:uid="{00000000-0005-0000-0000-00002C600000}"/>
    <cellStyle name="Normal 4 5 2 13 4 2 3" xfId="29716" xr:uid="{00000000-0005-0000-0000-00002D600000}"/>
    <cellStyle name="Normal 4 5 2 13 4 3" xfId="14576" xr:uid="{00000000-0005-0000-0000-00002E600000}"/>
    <cellStyle name="Normal 4 5 2 13 4 3 2" xfId="34762" xr:uid="{00000000-0005-0000-0000-00002F600000}"/>
    <cellStyle name="Normal 4 5 2 13 4 4" xfId="24670" xr:uid="{00000000-0005-0000-0000-000030600000}"/>
    <cellStyle name="Normal 4 5 2 13 5" xfId="5751" xr:uid="{00000000-0005-0000-0000-000031600000}"/>
    <cellStyle name="Normal 4 5 2 13 5 2" xfId="15843" xr:uid="{00000000-0005-0000-0000-000032600000}"/>
    <cellStyle name="Normal 4 5 2 13 5 2 2" xfId="36029" xr:uid="{00000000-0005-0000-0000-000033600000}"/>
    <cellStyle name="Normal 4 5 2 13 5 3" xfId="25937" xr:uid="{00000000-0005-0000-0000-000034600000}"/>
    <cellStyle name="Normal 4 5 2 13 6" xfId="10797" xr:uid="{00000000-0005-0000-0000-000035600000}"/>
    <cellStyle name="Normal 4 5 2 13 6 2" xfId="30983" xr:uid="{00000000-0005-0000-0000-000036600000}"/>
    <cellStyle name="Normal 4 5 2 13 7" xfId="20891" xr:uid="{00000000-0005-0000-0000-000037600000}"/>
    <cellStyle name="Normal 4 5 2 14" xfId="2921" xr:uid="{00000000-0005-0000-0000-000038600000}"/>
    <cellStyle name="Normal 4 5 2 14 2" xfId="7967" xr:uid="{00000000-0005-0000-0000-000039600000}"/>
    <cellStyle name="Normal 4 5 2 14 2 2" xfId="18059" xr:uid="{00000000-0005-0000-0000-00003A600000}"/>
    <cellStyle name="Normal 4 5 2 14 2 2 2" xfId="38245" xr:uid="{00000000-0005-0000-0000-00003B600000}"/>
    <cellStyle name="Normal 4 5 2 14 2 3" xfId="28153" xr:uid="{00000000-0005-0000-0000-00003C600000}"/>
    <cellStyle name="Normal 4 5 2 14 3" xfId="13013" xr:uid="{00000000-0005-0000-0000-00003D600000}"/>
    <cellStyle name="Normal 4 5 2 14 3 2" xfId="33199" xr:uid="{00000000-0005-0000-0000-00003E600000}"/>
    <cellStyle name="Normal 4 5 2 14 4" xfId="23107" xr:uid="{00000000-0005-0000-0000-00003F600000}"/>
    <cellStyle name="Normal 4 5 2 15" xfId="1634" xr:uid="{00000000-0005-0000-0000-000040600000}"/>
    <cellStyle name="Normal 4 5 2 15 2" xfId="6680" xr:uid="{00000000-0005-0000-0000-000041600000}"/>
    <cellStyle name="Normal 4 5 2 15 2 2" xfId="16772" xr:uid="{00000000-0005-0000-0000-000042600000}"/>
    <cellStyle name="Normal 4 5 2 15 2 2 2" xfId="36958" xr:uid="{00000000-0005-0000-0000-000043600000}"/>
    <cellStyle name="Normal 4 5 2 15 2 3" xfId="26866" xr:uid="{00000000-0005-0000-0000-000044600000}"/>
    <cellStyle name="Normal 4 5 2 15 3" xfId="11726" xr:uid="{00000000-0005-0000-0000-000045600000}"/>
    <cellStyle name="Normal 4 5 2 15 3 2" xfId="31912" xr:uid="{00000000-0005-0000-0000-000046600000}"/>
    <cellStyle name="Normal 4 5 2 15 4" xfId="21820" xr:uid="{00000000-0005-0000-0000-000047600000}"/>
    <cellStyle name="Normal 4 5 2 16" xfId="4172" xr:uid="{00000000-0005-0000-0000-000048600000}"/>
    <cellStyle name="Normal 4 5 2 16 2" xfId="9218" xr:uid="{00000000-0005-0000-0000-000049600000}"/>
    <cellStyle name="Normal 4 5 2 16 2 2" xfId="19310" xr:uid="{00000000-0005-0000-0000-00004A600000}"/>
    <cellStyle name="Normal 4 5 2 16 2 2 2" xfId="39496" xr:uid="{00000000-0005-0000-0000-00004B600000}"/>
    <cellStyle name="Normal 4 5 2 16 2 3" xfId="29404" xr:uid="{00000000-0005-0000-0000-00004C600000}"/>
    <cellStyle name="Normal 4 5 2 16 3" xfId="14264" xr:uid="{00000000-0005-0000-0000-00004D600000}"/>
    <cellStyle name="Normal 4 5 2 16 3 2" xfId="34450" xr:uid="{00000000-0005-0000-0000-00004E600000}"/>
    <cellStyle name="Normal 4 5 2 16 4" xfId="24358" xr:uid="{00000000-0005-0000-0000-00004F600000}"/>
    <cellStyle name="Normal 4 5 2 17" xfId="5393" xr:uid="{00000000-0005-0000-0000-000050600000}"/>
    <cellStyle name="Normal 4 5 2 17 2" xfId="15485" xr:uid="{00000000-0005-0000-0000-000051600000}"/>
    <cellStyle name="Normal 4 5 2 17 2 2" xfId="35671" xr:uid="{00000000-0005-0000-0000-000052600000}"/>
    <cellStyle name="Normal 4 5 2 17 3" xfId="25579" xr:uid="{00000000-0005-0000-0000-000053600000}"/>
    <cellStyle name="Normal 4 5 2 18" xfId="10439" xr:uid="{00000000-0005-0000-0000-000054600000}"/>
    <cellStyle name="Normal 4 5 2 18 2" xfId="30625" xr:uid="{00000000-0005-0000-0000-000055600000}"/>
    <cellStyle name="Normal 4 5 2 19" xfId="20533" xr:uid="{00000000-0005-0000-0000-000056600000}"/>
    <cellStyle name="Normal 4 5 2 2" xfId="252" xr:uid="{00000000-0005-0000-0000-000057600000}"/>
    <cellStyle name="Normal 4 5 2 2 10" xfId="1412" xr:uid="{00000000-0005-0000-0000-000058600000}"/>
    <cellStyle name="Normal 4 5 2 2 10 2" xfId="3991" xr:uid="{00000000-0005-0000-0000-000059600000}"/>
    <cellStyle name="Normal 4 5 2 2 10 2 2" xfId="9037" xr:uid="{00000000-0005-0000-0000-00005A600000}"/>
    <cellStyle name="Normal 4 5 2 2 10 2 2 2" xfId="19129" xr:uid="{00000000-0005-0000-0000-00005B600000}"/>
    <cellStyle name="Normal 4 5 2 2 10 2 2 2 2" xfId="39315" xr:uid="{00000000-0005-0000-0000-00005C600000}"/>
    <cellStyle name="Normal 4 5 2 2 10 2 2 3" xfId="29223" xr:uid="{00000000-0005-0000-0000-00005D600000}"/>
    <cellStyle name="Normal 4 5 2 2 10 2 3" xfId="14083" xr:uid="{00000000-0005-0000-0000-00005E600000}"/>
    <cellStyle name="Normal 4 5 2 2 10 2 3 2" xfId="34269" xr:uid="{00000000-0005-0000-0000-00005F600000}"/>
    <cellStyle name="Normal 4 5 2 2 10 2 4" xfId="24177" xr:uid="{00000000-0005-0000-0000-000060600000}"/>
    <cellStyle name="Normal 4 5 2 2 10 3" xfId="2704" xr:uid="{00000000-0005-0000-0000-000061600000}"/>
    <cellStyle name="Normal 4 5 2 2 10 3 2" xfId="7750" xr:uid="{00000000-0005-0000-0000-000062600000}"/>
    <cellStyle name="Normal 4 5 2 2 10 3 2 2" xfId="17842" xr:uid="{00000000-0005-0000-0000-000063600000}"/>
    <cellStyle name="Normal 4 5 2 2 10 3 2 2 2" xfId="38028" xr:uid="{00000000-0005-0000-0000-000064600000}"/>
    <cellStyle name="Normal 4 5 2 2 10 3 2 3" xfId="27936" xr:uid="{00000000-0005-0000-0000-000065600000}"/>
    <cellStyle name="Normal 4 5 2 2 10 3 3" xfId="12796" xr:uid="{00000000-0005-0000-0000-000066600000}"/>
    <cellStyle name="Normal 4 5 2 2 10 3 3 2" xfId="32982" xr:uid="{00000000-0005-0000-0000-000067600000}"/>
    <cellStyle name="Normal 4 5 2 2 10 3 4" xfId="22890" xr:uid="{00000000-0005-0000-0000-000068600000}"/>
    <cellStyle name="Normal 4 5 2 2 10 4" xfId="5176" xr:uid="{00000000-0005-0000-0000-000069600000}"/>
    <cellStyle name="Normal 4 5 2 2 10 4 2" xfId="10222" xr:uid="{00000000-0005-0000-0000-00006A600000}"/>
    <cellStyle name="Normal 4 5 2 2 10 4 2 2" xfId="20314" xr:uid="{00000000-0005-0000-0000-00006B600000}"/>
    <cellStyle name="Normal 4 5 2 2 10 4 2 2 2" xfId="40500" xr:uid="{00000000-0005-0000-0000-00006C600000}"/>
    <cellStyle name="Normal 4 5 2 2 10 4 2 3" xfId="30408" xr:uid="{00000000-0005-0000-0000-00006D600000}"/>
    <cellStyle name="Normal 4 5 2 2 10 4 3" xfId="15268" xr:uid="{00000000-0005-0000-0000-00006E600000}"/>
    <cellStyle name="Normal 4 5 2 2 10 4 3 2" xfId="35454" xr:uid="{00000000-0005-0000-0000-00006F600000}"/>
    <cellStyle name="Normal 4 5 2 2 10 4 4" xfId="25362" xr:uid="{00000000-0005-0000-0000-000070600000}"/>
    <cellStyle name="Normal 4 5 2 2 10 5" xfId="6463" xr:uid="{00000000-0005-0000-0000-000071600000}"/>
    <cellStyle name="Normal 4 5 2 2 10 5 2" xfId="16555" xr:uid="{00000000-0005-0000-0000-000072600000}"/>
    <cellStyle name="Normal 4 5 2 2 10 5 2 2" xfId="36741" xr:uid="{00000000-0005-0000-0000-000073600000}"/>
    <cellStyle name="Normal 4 5 2 2 10 5 3" xfId="26649" xr:uid="{00000000-0005-0000-0000-000074600000}"/>
    <cellStyle name="Normal 4 5 2 2 10 6" xfId="11509" xr:uid="{00000000-0005-0000-0000-000075600000}"/>
    <cellStyle name="Normal 4 5 2 2 10 6 2" xfId="31695" xr:uid="{00000000-0005-0000-0000-000076600000}"/>
    <cellStyle name="Normal 4 5 2 2 10 7" xfId="21603" xr:uid="{00000000-0005-0000-0000-000077600000}"/>
    <cellStyle name="Normal 4 5 2 2 11" xfId="1488" xr:uid="{00000000-0005-0000-0000-000078600000}"/>
    <cellStyle name="Normal 4 5 2 2 11 2" xfId="4063" xr:uid="{00000000-0005-0000-0000-000079600000}"/>
    <cellStyle name="Normal 4 5 2 2 11 2 2" xfId="9109" xr:uid="{00000000-0005-0000-0000-00007A600000}"/>
    <cellStyle name="Normal 4 5 2 2 11 2 2 2" xfId="19201" xr:uid="{00000000-0005-0000-0000-00007B600000}"/>
    <cellStyle name="Normal 4 5 2 2 11 2 2 2 2" xfId="39387" xr:uid="{00000000-0005-0000-0000-00007C600000}"/>
    <cellStyle name="Normal 4 5 2 2 11 2 2 3" xfId="29295" xr:uid="{00000000-0005-0000-0000-00007D600000}"/>
    <cellStyle name="Normal 4 5 2 2 11 2 3" xfId="14155" xr:uid="{00000000-0005-0000-0000-00007E600000}"/>
    <cellStyle name="Normal 4 5 2 2 11 2 3 2" xfId="34341" xr:uid="{00000000-0005-0000-0000-00007F600000}"/>
    <cellStyle name="Normal 4 5 2 2 11 2 4" xfId="24249" xr:uid="{00000000-0005-0000-0000-000080600000}"/>
    <cellStyle name="Normal 4 5 2 2 11 3" xfId="2776" xr:uid="{00000000-0005-0000-0000-000081600000}"/>
    <cellStyle name="Normal 4 5 2 2 11 3 2" xfId="7822" xr:uid="{00000000-0005-0000-0000-000082600000}"/>
    <cellStyle name="Normal 4 5 2 2 11 3 2 2" xfId="17914" xr:uid="{00000000-0005-0000-0000-000083600000}"/>
    <cellStyle name="Normal 4 5 2 2 11 3 2 2 2" xfId="38100" xr:uid="{00000000-0005-0000-0000-000084600000}"/>
    <cellStyle name="Normal 4 5 2 2 11 3 2 3" xfId="28008" xr:uid="{00000000-0005-0000-0000-000085600000}"/>
    <cellStyle name="Normal 4 5 2 2 11 3 3" xfId="12868" xr:uid="{00000000-0005-0000-0000-000086600000}"/>
    <cellStyle name="Normal 4 5 2 2 11 3 3 2" xfId="33054" xr:uid="{00000000-0005-0000-0000-000087600000}"/>
    <cellStyle name="Normal 4 5 2 2 11 3 4" xfId="22962" xr:uid="{00000000-0005-0000-0000-000088600000}"/>
    <cellStyle name="Normal 4 5 2 2 11 4" xfId="5248" xr:uid="{00000000-0005-0000-0000-000089600000}"/>
    <cellStyle name="Normal 4 5 2 2 11 4 2" xfId="10294" xr:uid="{00000000-0005-0000-0000-00008A600000}"/>
    <cellStyle name="Normal 4 5 2 2 11 4 2 2" xfId="20386" xr:uid="{00000000-0005-0000-0000-00008B600000}"/>
    <cellStyle name="Normal 4 5 2 2 11 4 2 2 2" xfId="40572" xr:uid="{00000000-0005-0000-0000-00008C600000}"/>
    <cellStyle name="Normal 4 5 2 2 11 4 2 3" xfId="30480" xr:uid="{00000000-0005-0000-0000-00008D600000}"/>
    <cellStyle name="Normal 4 5 2 2 11 4 3" xfId="15340" xr:uid="{00000000-0005-0000-0000-00008E600000}"/>
    <cellStyle name="Normal 4 5 2 2 11 4 3 2" xfId="35526" xr:uid="{00000000-0005-0000-0000-00008F600000}"/>
    <cellStyle name="Normal 4 5 2 2 11 4 4" xfId="25434" xr:uid="{00000000-0005-0000-0000-000090600000}"/>
    <cellStyle name="Normal 4 5 2 2 11 5" xfId="6535" xr:uid="{00000000-0005-0000-0000-000091600000}"/>
    <cellStyle name="Normal 4 5 2 2 11 5 2" xfId="16627" xr:uid="{00000000-0005-0000-0000-000092600000}"/>
    <cellStyle name="Normal 4 5 2 2 11 5 2 2" xfId="36813" xr:uid="{00000000-0005-0000-0000-000093600000}"/>
    <cellStyle name="Normal 4 5 2 2 11 5 3" xfId="26721" xr:uid="{00000000-0005-0000-0000-000094600000}"/>
    <cellStyle name="Normal 4 5 2 2 11 6" xfId="11581" xr:uid="{00000000-0005-0000-0000-000095600000}"/>
    <cellStyle name="Normal 4 5 2 2 11 6 2" xfId="31767" xr:uid="{00000000-0005-0000-0000-000096600000}"/>
    <cellStyle name="Normal 4 5 2 2 11 7" xfId="21675" xr:uid="{00000000-0005-0000-0000-000097600000}"/>
    <cellStyle name="Normal 4 5 2 2 12" xfId="742" xr:uid="{00000000-0005-0000-0000-000098600000}"/>
    <cellStyle name="Normal 4 5 2 2 12 2" xfId="3330" xr:uid="{00000000-0005-0000-0000-000099600000}"/>
    <cellStyle name="Normal 4 5 2 2 12 2 2" xfId="8376" xr:uid="{00000000-0005-0000-0000-00009A600000}"/>
    <cellStyle name="Normal 4 5 2 2 12 2 2 2" xfId="18468" xr:uid="{00000000-0005-0000-0000-00009B600000}"/>
    <cellStyle name="Normal 4 5 2 2 12 2 2 2 2" xfId="38654" xr:uid="{00000000-0005-0000-0000-00009C600000}"/>
    <cellStyle name="Normal 4 5 2 2 12 2 2 3" xfId="28562" xr:uid="{00000000-0005-0000-0000-00009D600000}"/>
    <cellStyle name="Normal 4 5 2 2 12 2 3" xfId="13422" xr:uid="{00000000-0005-0000-0000-00009E600000}"/>
    <cellStyle name="Normal 4 5 2 2 12 2 3 2" xfId="33608" xr:uid="{00000000-0005-0000-0000-00009F600000}"/>
    <cellStyle name="Normal 4 5 2 2 12 2 4" xfId="23516" xr:uid="{00000000-0005-0000-0000-0000A0600000}"/>
    <cellStyle name="Normal 4 5 2 2 12 3" xfId="2043" xr:uid="{00000000-0005-0000-0000-0000A1600000}"/>
    <cellStyle name="Normal 4 5 2 2 12 3 2" xfId="7089" xr:uid="{00000000-0005-0000-0000-0000A2600000}"/>
    <cellStyle name="Normal 4 5 2 2 12 3 2 2" xfId="17181" xr:uid="{00000000-0005-0000-0000-0000A3600000}"/>
    <cellStyle name="Normal 4 5 2 2 12 3 2 2 2" xfId="37367" xr:uid="{00000000-0005-0000-0000-0000A4600000}"/>
    <cellStyle name="Normal 4 5 2 2 12 3 2 3" xfId="27275" xr:uid="{00000000-0005-0000-0000-0000A5600000}"/>
    <cellStyle name="Normal 4 5 2 2 12 3 3" xfId="12135" xr:uid="{00000000-0005-0000-0000-0000A6600000}"/>
    <cellStyle name="Normal 4 5 2 2 12 3 3 2" xfId="32321" xr:uid="{00000000-0005-0000-0000-0000A7600000}"/>
    <cellStyle name="Normal 4 5 2 2 12 3 4" xfId="22229" xr:uid="{00000000-0005-0000-0000-0000A8600000}"/>
    <cellStyle name="Normal 4 5 2 2 12 4" xfId="4517" xr:uid="{00000000-0005-0000-0000-0000A9600000}"/>
    <cellStyle name="Normal 4 5 2 2 12 4 2" xfId="9563" xr:uid="{00000000-0005-0000-0000-0000AA600000}"/>
    <cellStyle name="Normal 4 5 2 2 12 4 2 2" xfId="19655" xr:uid="{00000000-0005-0000-0000-0000AB600000}"/>
    <cellStyle name="Normal 4 5 2 2 12 4 2 2 2" xfId="39841" xr:uid="{00000000-0005-0000-0000-0000AC600000}"/>
    <cellStyle name="Normal 4 5 2 2 12 4 2 3" xfId="29749" xr:uid="{00000000-0005-0000-0000-0000AD600000}"/>
    <cellStyle name="Normal 4 5 2 2 12 4 3" xfId="14609" xr:uid="{00000000-0005-0000-0000-0000AE600000}"/>
    <cellStyle name="Normal 4 5 2 2 12 4 3 2" xfId="34795" xr:uid="{00000000-0005-0000-0000-0000AF600000}"/>
    <cellStyle name="Normal 4 5 2 2 12 4 4" xfId="24703" xr:uid="{00000000-0005-0000-0000-0000B0600000}"/>
    <cellStyle name="Normal 4 5 2 2 12 5" xfId="5802" xr:uid="{00000000-0005-0000-0000-0000B1600000}"/>
    <cellStyle name="Normal 4 5 2 2 12 5 2" xfId="15894" xr:uid="{00000000-0005-0000-0000-0000B2600000}"/>
    <cellStyle name="Normal 4 5 2 2 12 5 2 2" xfId="36080" xr:uid="{00000000-0005-0000-0000-0000B3600000}"/>
    <cellStyle name="Normal 4 5 2 2 12 5 3" xfId="25988" xr:uid="{00000000-0005-0000-0000-0000B4600000}"/>
    <cellStyle name="Normal 4 5 2 2 12 6" xfId="10848" xr:uid="{00000000-0005-0000-0000-0000B5600000}"/>
    <cellStyle name="Normal 4 5 2 2 12 6 2" xfId="31034" xr:uid="{00000000-0005-0000-0000-0000B6600000}"/>
    <cellStyle name="Normal 4 5 2 2 12 7" xfId="20942" xr:uid="{00000000-0005-0000-0000-0000B7600000}"/>
    <cellStyle name="Normal 4 5 2 2 13" xfId="2957" xr:uid="{00000000-0005-0000-0000-0000B8600000}"/>
    <cellStyle name="Normal 4 5 2 2 13 2" xfId="8003" xr:uid="{00000000-0005-0000-0000-0000B9600000}"/>
    <cellStyle name="Normal 4 5 2 2 13 2 2" xfId="18095" xr:uid="{00000000-0005-0000-0000-0000BA600000}"/>
    <cellStyle name="Normal 4 5 2 2 13 2 2 2" xfId="38281" xr:uid="{00000000-0005-0000-0000-0000BB600000}"/>
    <cellStyle name="Normal 4 5 2 2 13 2 3" xfId="28189" xr:uid="{00000000-0005-0000-0000-0000BC600000}"/>
    <cellStyle name="Normal 4 5 2 2 13 3" xfId="13049" xr:uid="{00000000-0005-0000-0000-0000BD600000}"/>
    <cellStyle name="Normal 4 5 2 2 13 3 2" xfId="33235" xr:uid="{00000000-0005-0000-0000-0000BE600000}"/>
    <cellStyle name="Normal 4 5 2 2 13 4" xfId="23143" xr:uid="{00000000-0005-0000-0000-0000BF600000}"/>
    <cellStyle name="Normal 4 5 2 2 14" xfId="1670" xr:uid="{00000000-0005-0000-0000-0000C0600000}"/>
    <cellStyle name="Normal 4 5 2 2 14 2" xfId="6716" xr:uid="{00000000-0005-0000-0000-0000C1600000}"/>
    <cellStyle name="Normal 4 5 2 2 14 2 2" xfId="16808" xr:uid="{00000000-0005-0000-0000-0000C2600000}"/>
    <cellStyle name="Normal 4 5 2 2 14 2 2 2" xfId="36994" xr:uid="{00000000-0005-0000-0000-0000C3600000}"/>
    <cellStyle name="Normal 4 5 2 2 14 2 3" xfId="26902" xr:uid="{00000000-0005-0000-0000-0000C4600000}"/>
    <cellStyle name="Normal 4 5 2 2 14 3" xfId="11762" xr:uid="{00000000-0005-0000-0000-0000C5600000}"/>
    <cellStyle name="Normal 4 5 2 2 14 3 2" xfId="31948" xr:uid="{00000000-0005-0000-0000-0000C6600000}"/>
    <cellStyle name="Normal 4 5 2 2 14 4" xfId="21856" xr:uid="{00000000-0005-0000-0000-0000C7600000}"/>
    <cellStyle name="Normal 4 5 2 2 15" xfId="4208" xr:uid="{00000000-0005-0000-0000-0000C8600000}"/>
    <cellStyle name="Normal 4 5 2 2 15 2" xfId="9254" xr:uid="{00000000-0005-0000-0000-0000C9600000}"/>
    <cellStyle name="Normal 4 5 2 2 15 2 2" xfId="19346" xr:uid="{00000000-0005-0000-0000-0000CA600000}"/>
    <cellStyle name="Normal 4 5 2 2 15 2 2 2" xfId="39532" xr:uid="{00000000-0005-0000-0000-0000CB600000}"/>
    <cellStyle name="Normal 4 5 2 2 15 2 3" xfId="29440" xr:uid="{00000000-0005-0000-0000-0000CC600000}"/>
    <cellStyle name="Normal 4 5 2 2 15 3" xfId="14300" xr:uid="{00000000-0005-0000-0000-0000CD600000}"/>
    <cellStyle name="Normal 4 5 2 2 15 3 2" xfId="34486" xr:uid="{00000000-0005-0000-0000-0000CE600000}"/>
    <cellStyle name="Normal 4 5 2 2 15 4" xfId="24394" xr:uid="{00000000-0005-0000-0000-0000CF600000}"/>
    <cellStyle name="Normal 4 5 2 2 16" xfId="5429" xr:uid="{00000000-0005-0000-0000-0000D0600000}"/>
    <cellStyle name="Normal 4 5 2 2 16 2" xfId="15521" xr:uid="{00000000-0005-0000-0000-0000D1600000}"/>
    <cellStyle name="Normal 4 5 2 2 16 2 2" xfId="35707" xr:uid="{00000000-0005-0000-0000-0000D2600000}"/>
    <cellStyle name="Normal 4 5 2 2 16 3" xfId="25615" xr:uid="{00000000-0005-0000-0000-0000D3600000}"/>
    <cellStyle name="Normal 4 5 2 2 17" xfId="10475" xr:uid="{00000000-0005-0000-0000-0000D4600000}"/>
    <cellStyle name="Normal 4 5 2 2 17 2" xfId="30661" xr:uid="{00000000-0005-0000-0000-0000D5600000}"/>
    <cellStyle name="Normal 4 5 2 2 18" xfId="20569" xr:uid="{00000000-0005-0000-0000-0000D6600000}"/>
    <cellStyle name="Normal 4 5 2 2 2" xfId="324" xr:uid="{00000000-0005-0000-0000-0000D7600000}"/>
    <cellStyle name="Normal 4 5 2 2 2 2" xfId="468" xr:uid="{00000000-0005-0000-0000-0000D8600000}"/>
    <cellStyle name="Normal 4 5 2 2 2 2 2" xfId="1560" xr:uid="{00000000-0005-0000-0000-0000D9600000}"/>
    <cellStyle name="Normal 4 5 2 2 2 2 2 2" xfId="4135" xr:uid="{00000000-0005-0000-0000-0000DA600000}"/>
    <cellStyle name="Normal 4 5 2 2 2 2 2 2 2" xfId="9181" xr:uid="{00000000-0005-0000-0000-0000DB600000}"/>
    <cellStyle name="Normal 4 5 2 2 2 2 2 2 2 2" xfId="19273" xr:uid="{00000000-0005-0000-0000-0000DC600000}"/>
    <cellStyle name="Normal 4 5 2 2 2 2 2 2 2 2 2" xfId="39459" xr:uid="{00000000-0005-0000-0000-0000DD600000}"/>
    <cellStyle name="Normal 4 5 2 2 2 2 2 2 2 3" xfId="29367" xr:uid="{00000000-0005-0000-0000-0000DE600000}"/>
    <cellStyle name="Normal 4 5 2 2 2 2 2 2 3" xfId="14227" xr:uid="{00000000-0005-0000-0000-0000DF600000}"/>
    <cellStyle name="Normal 4 5 2 2 2 2 2 2 3 2" xfId="34413" xr:uid="{00000000-0005-0000-0000-0000E0600000}"/>
    <cellStyle name="Normal 4 5 2 2 2 2 2 2 4" xfId="24321" xr:uid="{00000000-0005-0000-0000-0000E1600000}"/>
    <cellStyle name="Normal 4 5 2 2 2 2 2 3" xfId="2848" xr:uid="{00000000-0005-0000-0000-0000E2600000}"/>
    <cellStyle name="Normal 4 5 2 2 2 2 2 3 2" xfId="7894" xr:uid="{00000000-0005-0000-0000-0000E3600000}"/>
    <cellStyle name="Normal 4 5 2 2 2 2 2 3 2 2" xfId="17986" xr:uid="{00000000-0005-0000-0000-0000E4600000}"/>
    <cellStyle name="Normal 4 5 2 2 2 2 2 3 2 2 2" xfId="38172" xr:uid="{00000000-0005-0000-0000-0000E5600000}"/>
    <cellStyle name="Normal 4 5 2 2 2 2 2 3 2 3" xfId="28080" xr:uid="{00000000-0005-0000-0000-0000E6600000}"/>
    <cellStyle name="Normal 4 5 2 2 2 2 2 3 3" xfId="12940" xr:uid="{00000000-0005-0000-0000-0000E7600000}"/>
    <cellStyle name="Normal 4 5 2 2 2 2 2 3 3 2" xfId="33126" xr:uid="{00000000-0005-0000-0000-0000E8600000}"/>
    <cellStyle name="Normal 4 5 2 2 2 2 2 3 4" xfId="23034" xr:uid="{00000000-0005-0000-0000-0000E9600000}"/>
    <cellStyle name="Normal 4 5 2 2 2 2 2 4" xfId="5320" xr:uid="{00000000-0005-0000-0000-0000EA600000}"/>
    <cellStyle name="Normal 4 5 2 2 2 2 2 4 2" xfId="10366" xr:uid="{00000000-0005-0000-0000-0000EB600000}"/>
    <cellStyle name="Normal 4 5 2 2 2 2 2 4 2 2" xfId="20458" xr:uid="{00000000-0005-0000-0000-0000EC600000}"/>
    <cellStyle name="Normal 4 5 2 2 2 2 2 4 2 2 2" xfId="40644" xr:uid="{00000000-0005-0000-0000-0000ED600000}"/>
    <cellStyle name="Normal 4 5 2 2 2 2 2 4 2 3" xfId="30552" xr:uid="{00000000-0005-0000-0000-0000EE600000}"/>
    <cellStyle name="Normal 4 5 2 2 2 2 2 4 3" xfId="15412" xr:uid="{00000000-0005-0000-0000-0000EF600000}"/>
    <cellStyle name="Normal 4 5 2 2 2 2 2 4 3 2" xfId="35598" xr:uid="{00000000-0005-0000-0000-0000F0600000}"/>
    <cellStyle name="Normal 4 5 2 2 2 2 2 4 4" xfId="25506" xr:uid="{00000000-0005-0000-0000-0000F1600000}"/>
    <cellStyle name="Normal 4 5 2 2 2 2 2 5" xfId="6607" xr:uid="{00000000-0005-0000-0000-0000F2600000}"/>
    <cellStyle name="Normal 4 5 2 2 2 2 2 5 2" xfId="16699" xr:uid="{00000000-0005-0000-0000-0000F3600000}"/>
    <cellStyle name="Normal 4 5 2 2 2 2 2 5 2 2" xfId="36885" xr:uid="{00000000-0005-0000-0000-0000F4600000}"/>
    <cellStyle name="Normal 4 5 2 2 2 2 2 5 3" xfId="26793" xr:uid="{00000000-0005-0000-0000-0000F5600000}"/>
    <cellStyle name="Normal 4 5 2 2 2 2 2 6" xfId="11653" xr:uid="{00000000-0005-0000-0000-0000F6600000}"/>
    <cellStyle name="Normal 4 5 2 2 2 2 2 6 2" xfId="31839" xr:uid="{00000000-0005-0000-0000-0000F7600000}"/>
    <cellStyle name="Normal 4 5 2 2 2 2 2 7" xfId="21747" xr:uid="{00000000-0005-0000-0000-0000F8600000}"/>
    <cellStyle name="Normal 4 5 2 2 2 2 3" xfId="3173" xr:uid="{00000000-0005-0000-0000-0000F9600000}"/>
    <cellStyle name="Normal 4 5 2 2 2 2 3 2" xfId="8219" xr:uid="{00000000-0005-0000-0000-0000FA600000}"/>
    <cellStyle name="Normal 4 5 2 2 2 2 3 2 2" xfId="18311" xr:uid="{00000000-0005-0000-0000-0000FB600000}"/>
    <cellStyle name="Normal 4 5 2 2 2 2 3 2 2 2" xfId="38497" xr:uid="{00000000-0005-0000-0000-0000FC600000}"/>
    <cellStyle name="Normal 4 5 2 2 2 2 3 2 3" xfId="28405" xr:uid="{00000000-0005-0000-0000-0000FD600000}"/>
    <cellStyle name="Normal 4 5 2 2 2 2 3 3" xfId="13265" xr:uid="{00000000-0005-0000-0000-0000FE600000}"/>
    <cellStyle name="Normal 4 5 2 2 2 2 3 3 2" xfId="33451" xr:uid="{00000000-0005-0000-0000-0000FF600000}"/>
    <cellStyle name="Normal 4 5 2 2 2 2 3 4" xfId="23359" xr:uid="{00000000-0005-0000-0000-000000610000}"/>
    <cellStyle name="Normal 4 5 2 2 2 2 4" xfId="1886" xr:uid="{00000000-0005-0000-0000-000001610000}"/>
    <cellStyle name="Normal 4 5 2 2 2 2 4 2" xfId="6932" xr:uid="{00000000-0005-0000-0000-000002610000}"/>
    <cellStyle name="Normal 4 5 2 2 2 2 4 2 2" xfId="17024" xr:uid="{00000000-0005-0000-0000-000003610000}"/>
    <cellStyle name="Normal 4 5 2 2 2 2 4 2 2 2" xfId="37210" xr:uid="{00000000-0005-0000-0000-000004610000}"/>
    <cellStyle name="Normal 4 5 2 2 2 2 4 2 3" xfId="27118" xr:uid="{00000000-0005-0000-0000-000005610000}"/>
    <cellStyle name="Normal 4 5 2 2 2 2 4 3" xfId="11978" xr:uid="{00000000-0005-0000-0000-000006610000}"/>
    <cellStyle name="Normal 4 5 2 2 2 2 4 3 2" xfId="32164" xr:uid="{00000000-0005-0000-0000-000007610000}"/>
    <cellStyle name="Normal 4 5 2 2 2 2 4 4" xfId="22072" xr:uid="{00000000-0005-0000-0000-000008610000}"/>
    <cellStyle name="Normal 4 5 2 2 2 2 5" xfId="4424" xr:uid="{00000000-0005-0000-0000-000009610000}"/>
    <cellStyle name="Normal 4 5 2 2 2 2 5 2" xfId="9470" xr:uid="{00000000-0005-0000-0000-00000A610000}"/>
    <cellStyle name="Normal 4 5 2 2 2 2 5 2 2" xfId="19562" xr:uid="{00000000-0005-0000-0000-00000B610000}"/>
    <cellStyle name="Normal 4 5 2 2 2 2 5 2 2 2" xfId="39748" xr:uid="{00000000-0005-0000-0000-00000C610000}"/>
    <cellStyle name="Normal 4 5 2 2 2 2 5 2 3" xfId="29656" xr:uid="{00000000-0005-0000-0000-00000D610000}"/>
    <cellStyle name="Normal 4 5 2 2 2 2 5 3" xfId="14516" xr:uid="{00000000-0005-0000-0000-00000E610000}"/>
    <cellStyle name="Normal 4 5 2 2 2 2 5 3 2" xfId="34702" xr:uid="{00000000-0005-0000-0000-00000F610000}"/>
    <cellStyle name="Normal 4 5 2 2 2 2 5 4" xfId="24610" xr:uid="{00000000-0005-0000-0000-000010610000}"/>
    <cellStyle name="Normal 4 5 2 2 2 2 6" xfId="5645" xr:uid="{00000000-0005-0000-0000-000011610000}"/>
    <cellStyle name="Normal 4 5 2 2 2 2 6 2" xfId="15737" xr:uid="{00000000-0005-0000-0000-000012610000}"/>
    <cellStyle name="Normal 4 5 2 2 2 2 6 2 2" xfId="35923" xr:uid="{00000000-0005-0000-0000-000013610000}"/>
    <cellStyle name="Normal 4 5 2 2 2 2 6 3" xfId="25831" xr:uid="{00000000-0005-0000-0000-000014610000}"/>
    <cellStyle name="Normal 4 5 2 2 2 2 7" xfId="10691" xr:uid="{00000000-0005-0000-0000-000015610000}"/>
    <cellStyle name="Normal 4 5 2 2 2 2 7 2" xfId="30877" xr:uid="{00000000-0005-0000-0000-000016610000}"/>
    <cellStyle name="Normal 4 5 2 2 2 2 8" xfId="20785" xr:uid="{00000000-0005-0000-0000-000017610000}"/>
    <cellStyle name="Normal 4 5 2 2 2 3" xfId="816" xr:uid="{00000000-0005-0000-0000-000018610000}"/>
    <cellStyle name="Normal 4 5 2 2 2 3 2" xfId="3403" xr:uid="{00000000-0005-0000-0000-000019610000}"/>
    <cellStyle name="Normal 4 5 2 2 2 3 2 2" xfId="8449" xr:uid="{00000000-0005-0000-0000-00001A610000}"/>
    <cellStyle name="Normal 4 5 2 2 2 3 2 2 2" xfId="18541" xr:uid="{00000000-0005-0000-0000-00001B610000}"/>
    <cellStyle name="Normal 4 5 2 2 2 3 2 2 2 2" xfId="38727" xr:uid="{00000000-0005-0000-0000-00001C610000}"/>
    <cellStyle name="Normal 4 5 2 2 2 3 2 2 3" xfId="28635" xr:uid="{00000000-0005-0000-0000-00001D610000}"/>
    <cellStyle name="Normal 4 5 2 2 2 3 2 3" xfId="13495" xr:uid="{00000000-0005-0000-0000-00001E610000}"/>
    <cellStyle name="Normal 4 5 2 2 2 3 2 3 2" xfId="33681" xr:uid="{00000000-0005-0000-0000-00001F610000}"/>
    <cellStyle name="Normal 4 5 2 2 2 3 2 4" xfId="23589" xr:uid="{00000000-0005-0000-0000-000020610000}"/>
    <cellStyle name="Normal 4 5 2 2 2 3 3" xfId="2116" xr:uid="{00000000-0005-0000-0000-000021610000}"/>
    <cellStyle name="Normal 4 5 2 2 2 3 3 2" xfId="7162" xr:uid="{00000000-0005-0000-0000-000022610000}"/>
    <cellStyle name="Normal 4 5 2 2 2 3 3 2 2" xfId="17254" xr:uid="{00000000-0005-0000-0000-000023610000}"/>
    <cellStyle name="Normal 4 5 2 2 2 3 3 2 2 2" xfId="37440" xr:uid="{00000000-0005-0000-0000-000024610000}"/>
    <cellStyle name="Normal 4 5 2 2 2 3 3 2 3" xfId="27348" xr:uid="{00000000-0005-0000-0000-000025610000}"/>
    <cellStyle name="Normal 4 5 2 2 2 3 3 3" xfId="12208" xr:uid="{00000000-0005-0000-0000-000026610000}"/>
    <cellStyle name="Normal 4 5 2 2 2 3 3 3 2" xfId="32394" xr:uid="{00000000-0005-0000-0000-000027610000}"/>
    <cellStyle name="Normal 4 5 2 2 2 3 3 4" xfId="22302" xr:uid="{00000000-0005-0000-0000-000028610000}"/>
    <cellStyle name="Normal 4 5 2 2 2 3 4" xfId="4589" xr:uid="{00000000-0005-0000-0000-000029610000}"/>
    <cellStyle name="Normal 4 5 2 2 2 3 4 2" xfId="9635" xr:uid="{00000000-0005-0000-0000-00002A610000}"/>
    <cellStyle name="Normal 4 5 2 2 2 3 4 2 2" xfId="19727" xr:uid="{00000000-0005-0000-0000-00002B610000}"/>
    <cellStyle name="Normal 4 5 2 2 2 3 4 2 2 2" xfId="39913" xr:uid="{00000000-0005-0000-0000-00002C610000}"/>
    <cellStyle name="Normal 4 5 2 2 2 3 4 2 3" xfId="29821" xr:uid="{00000000-0005-0000-0000-00002D610000}"/>
    <cellStyle name="Normal 4 5 2 2 2 3 4 3" xfId="14681" xr:uid="{00000000-0005-0000-0000-00002E610000}"/>
    <cellStyle name="Normal 4 5 2 2 2 3 4 3 2" xfId="34867" xr:uid="{00000000-0005-0000-0000-00002F610000}"/>
    <cellStyle name="Normal 4 5 2 2 2 3 4 4" xfId="24775" xr:uid="{00000000-0005-0000-0000-000030610000}"/>
    <cellStyle name="Normal 4 5 2 2 2 3 5" xfId="5875" xr:uid="{00000000-0005-0000-0000-000031610000}"/>
    <cellStyle name="Normal 4 5 2 2 2 3 5 2" xfId="15967" xr:uid="{00000000-0005-0000-0000-000032610000}"/>
    <cellStyle name="Normal 4 5 2 2 2 3 5 2 2" xfId="36153" xr:uid="{00000000-0005-0000-0000-000033610000}"/>
    <cellStyle name="Normal 4 5 2 2 2 3 5 3" xfId="26061" xr:uid="{00000000-0005-0000-0000-000034610000}"/>
    <cellStyle name="Normal 4 5 2 2 2 3 6" xfId="10921" xr:uid="{00000000-0005-0000-0000-000035610000}"/>
    <cellStyle name="Normal 4 5 2 2 2 3 6 2" xfId="31107" xr:uid="{00000000-0005-0000-0000-000036610000}"/>
    <cellStyle name="Normal 4 5 2 2 2 3 7" xfId="21015" xr:uid="{00000000-0005-0000-0000-000037610000}"/>
    <cellStyle name="Normal 4 5 2 2 2 4" xfId="3029" xr:uid="{00000000-0005-0000-0000-000038610000}"/>
    <cellStyle name="Normal 4 5 2 2 2 4 2" xfId="8075" xr:uid="{00000000-0005-0000-0000-000039610000}"/>
    <cellStyle name="Normal 4 5 2 2 2 4 2 2" xfId="18167" xr:uid="{00000000-0005-0000-0000-00003A610000}"/>
    <cellStyle name="Normal 4 5 2 2 2 4 2 2 2" xfId="38353" xr:uid="{00000000-0005-0000-0000-00003B610000}"/>
    <cellStyle name="Normal 4 5 2 2 2 4 2 3" xfId="28261" xr:uid="{00000000-0005-0000-0000-00003C610000}"/>
    <cellStyle name="Normal 4 5 2 2 2 4 3" xfId="13121" xr:uid="{00000000-0005-0000-0000-00003D610000}"/>
    <cellStyle name="Normal 4 5 2 2 2 4 3 2" xfId="33307" xr:uid="{00000000-0005-0000-0000-00003E610000}"/>
    <cellStyle name="Normal 4 5 2 2 2 4 4" xfId="23215" xr:uid="{00000000-0005-0000-0000-00003F610000}"/>
    <cellStyle name="Normal 4 5 2 2 2 5" xfId="1742" xr:uid="{00000000-0005-0000-0000-000040610000}"/>
    <cellStyle name="Normal 4 5 2 2 2 5 2" xfId="6788" xr:uid="{00000000-0005-0000-0000-000041610000}"/>
    <cellStyle name="Normal 4 5 2 2 2 5 2 2" xfId="16880" xr:uid="{00000000-0005-0000-0000-000042610000}"/>
    <cellStyle name="Normal 4 5 2 2 2 5 2 2 2" xfId="37066" xr:uid="{00000000-0005-0000-0000-000043610000}"/>
    <cellStyle name="Normal 4 5 2 2 2 5 2 3" xfId="26974" xr:uid="{00000000-0005-0000-0000-000044610000}"/>
    <cellStyle name="Normal 4 5 2 2 2 5 3" xfId="11834" xr:uid="{00000000-0005-0000-0000-000045610000}"/>
    <cellStyle name="Normal 4 5 2 2 2 5 3 2" xfId="32020" xr:uid="{00000000-0005-0000-0000-000046610000}"/>
    <cellStyle name="Normal 4 5 2 2 2 5 4" xfId="21928" xr:uid="{00000000-0005-0000-0000-000047610000}"/>
    <cellStyle name="Normal 4 5 2 2 2 6" xfId="4280" xr:uid="{00000000-0005-0000-0000-000048610000}"/>
    <cellStyle name="Normal 4 5 2 2 2 6 2" xfId="9326" xr:uid="{00000000-0005-0000-0000-000049610000}"/>
    <cellStyle name="Normal 4 5 2 2 2 6 2 2" xfId="19418" xr:uid="{00000000-0005-0000-0000-00004A610000}"/>
    <cellStyle name="Normal 4 5 2 2 2 6 2 2 2" xfId="39604" xr:uid="{00000000-0005-0000-0000-00004B610000}"/>
    <cellStyle name="Normal 4 5 2 2 2 6 2 3" xfId="29512" xr:uid="{00000000-0005-0000-0000-00004C610000}"/>
    <cellStyle name="Normal 4 5 2 2 2 6 3" xfId="14372" xr:uid="{00000000-0005-0000-0000-00004D610000}"/>
    <cellStyle name="Normal 4 5 2 2 2 6 3 2" xfId="34558" xr:uid="{00000000-0005-0000-0000-00004E610000}"/>
    <cellStyle name="Normal 4 5 2 2 2 6 4" xfId="24466" xr:uid="{00000000-0005-0000-0000-00004F610000}"/>
    <cellStyle name="Normal 4 5 2 2 2 7" xfId="5501" xr:uid="{00000000-0005-0000-0000-000050610000}"/>
    <cellStyle name="Normal 4 5 2 2 2 7 2" xfId="15593" xr:uid="{00000000-0005-0000-0000-000051610000}"/>
    <cellStyle name="Normal 4 5 2 2 2 7 2 2" xfId="35779" xr:uid="{00000000-0005-0000-0000-000052610000}"/>
    <cellStyle name="Normal 4 5 2 2 2 7 3" xfId="25687" xr:uid="{00000000-0005-0000-0000-000053610000}"/>
    <cellStyle name="Normal 4 5 2 2 2 8" xfId="10547" xr:uid="{00000000-0005-0000-0000-000054610000}"/>
    <cellStyle name="Normal 4 5 2 2 2 8 2" xfId="30733" xr:uid="{00000000-0005-0000-0000-000055610000}"/>
    <cellStyle name="Normal 4 5 2 2 2 9" xfId="20641" xr:uid="{00000000-0005-0000-0000-000056610000}"/>
    <cellStyle name="Normal 4 5 2 2 3" xfId="396" xr:uid="{00000000-0005-0000-0000-000057610000}"/>
    <cellStyle name="Normal 4 5 2 2 3 2" xfId="890" xr:uid="{00000000-0005-0000-0000-000058610000}"/>
    <cellStyle name="Normal 4 5 2 2 3 2 2" xfId="3476" xr:uid="{00000000-0005-0000-0000-000059610000}"/>
    <cellStyle name="Normal 4 5 2 2 3 2 2 2" xfId="8522" xr:uid="{00000000-0005-0000-0000-00005A610000}"/>
    <cellStyle name="Normal 4 5 2 2 3 2 2 2 2" xfId="18614" xr:uid="{00000000-0005-0000-0000-00005B610000}"/>
    <cellStyle name="Normal 4 5 2 2 3 2 2 2 2 2" xfId="38800" xr:uid="{00000000-0005-0000-0000-00005C610000}"/>
    <cellStyle name="Normal 4 5 2 2 3 2 2 2 3" xfId="28708" xr:uid="{00000000-0005-0000-0000-00005D610000}"/>
    <cellStyle name="Normal 4 5 2 2 3 2 2 3" xfId="13568" xr:uid="{00000000-0005-0000-0000-00005E610000}"/>
    <cellStyle name="Normal 4 5 2 2 3 2 2 3 2" xfId="33754" xr:uid="{00000000-0005-0000-0000-00005F610000}"/>
    <cellStyle name="Normal 4 5 2 2 3 2 2 4" xfId="23662" xr:uid="{00000000-0005-0000-0000-000060610000}"/>
    <cellStyle name="Normal 4 5 2 2 3 2 3" xfId="2189" xr:uid="{00000000-0005-0000-0000-000061610000}"/>
    <cellStyle name="Normal 4 5 2 2 3 2 3 2" xfId="7235" xr:uid="{00000000-0005-0000-0000-000062610000}"/>
    <cellStyle name="Normal 4 5 2 2 3 2 3 2 2" xfId="17327" xr:uid="{00000000-0005-0000-0000-000063610000}"/>
    <cellStyle name="Normal 4 5 2 2 3 2 3 2 2 2" xfId="37513" xr:uid="{00000000-0005-0000-0000-000064610000}"/>
    <cellStyle name="Normal 4 5 2 2 3 2 3 2 3" xfId="27421" xr:uid="{00000000-0005-0000-0000-000065610000}"/>
    <cellStyle name="Normal 4 5 2 2 3 2 3 3" xfId="12281" xr:uid="{00000000-0005-0000-0000-000066610000}"/>
    <cellStyle name="Normal 4 5 2 2 3 2 3 3 2" xfId="32467" xr:uid="{00000000-0005-0000-0000-000067610000}"/>
    <cellStyle name="Normal 4 5 2 2 3 2 3 4" xfId="22375" xr:uid="{00000000-0005-0000-0000-000068610000}"/>
    <cellStyle name="Normal 4 5 2 2 3 2 4" xfId="4662" xr:uid="{00000000-0005-0000-0000-000069610000}"/>
    <cellStyle name="Normal 4 5 2 2 3 2 4 2" xfId="9708" xr:uid="{00000000-0005-0000-0000-00006A610000}"/>
    <cellStyle name="Normal 4 5 2 2 3 2 4 2 2" xfId="19800" xr:uid="{00000000-0005-0000-0000-00006B610000}"/>
    <cellStyle name="Normal 4 5 2 2 3 2 4 2 2 2" xfId="39986" xr:uid="{00000000-0005-0000-0000-00006C610000}"/>
    <cellStyle name="Normal 4 5 2 2 3 2 4 2 3" xfId="29894" xr:uid="{00000000-0005-0000-0000-00006D610000}"/>
    <cellStyle name="Normal 4 5 2 2 3 2 4 3" xfId="14754" xr:uid="{00000000-0005-0000-0000-00006E610000}"/>
    <cellStyle name="Normal 4 5 2 2 3 2 4 3 2" xfId="34940" xr:uid="{00000000-0005-0000-0000-00006F610000}"/>
    <cellStyle name="Normal 4 5 2 2 3 2 4 4" xfId="24848" xr:uid="{00000000-0005-0000-0000-000070610000}"/>
    <cellStyle name="Normal 4 5 2 2 3 2 5" xfId="5948" xr:uid="{00000000-0005-0000-0000-000071610000}"/>
    <cellStyle name="Normal 4 5 2 2 3 2 5 2" xfId="16040" xr:uid="{00000000-0005-0000-0000-000072610000}"/>
    <cellStyle name="Normal 4 5 2 2 3 2 5 2 2" xfId="36226" xr:uid="{00000000-0005-0000-0000-000073610000}"/>
    <cellStyle name="Normal 4 5 2 2 3 2 5 3" xfId="26134" xr:uid="{00000000-0005-0000-0000-000074610000}"/>
    <cellStyle name="Normal 4 5 2 2 3 2 6" xfId="10994" xr:uid="{00000000-0005-0000-0000-000075610000}"/>
    <cellStyle name="Normal 4 5 2 2 3 2 6 2" xfId="31180" xr:uid="{00000000-0005-0000-0000-000076610000}"/>
    <cellStyle name="Normal 4 5 2 2 3 2 7" xfId="21088" xr:uid="{00000000-0005-0000-0000-000077610000}"/>
    <cellStyle name="Normal 4 5 2 2 3 3" xfId="3101" xr:uid="{00000000-0005-0000-0000-000078610000}"/>
    <cellStyle name="Normal 4 5 2 2 3 3 2" xfId="8147" xr:uid="{00000000-0005-0000-0000-000079610000}"/>
    <cellStyle name="Normal 4 5 2 2 3 3 2 2" xfId="18239" xr:uid="{00000000-0005-0000-0000-00007A610000}"/>
    <cellStyle name="Normal 4 5 2 2 3 3 2 2 2" xfId="38425" xr:uid="{00000000-0005-0000-0000-00007B610000}"/>
    <cellStyle name="Normal 4 5 2 2 3 3 2 3" xfId="28333" xr:uid="{00000000-0005-0000-0000-00007C610000}"/>
    <cellStyle name="Normal 4 5 2 2 3 3 3" xfId="13193" xr:uid="{00000000-0005-0000-0000-00007D610000}"/>
    <cellStyle name="Normal 4 5 2 2 3 3 3 2" xfId="33379" xr:uid="{00000000-0005-0000-0000-00007E610000}"/>
    <cellStyle name="Normal 4 5 2 2 3 3 4" xfId="23287" xr:uid="{00000000-0005-0000-0000-00007F610000}"/>
    <cellStyle name="Normal 4 5 2 2 3 4" xfId="1814" xr:uid="{00000000-0005-0000-0000-000080610000}"/>
    <cellStyle name="Normal 4 5 2 2 3 4 2" xfId="6860" xr:uid="{00000000-0005-0000-0000-000081610000}"/>
    <cellStyle name="Normal 4 5 2 2 3 4 2 2" xfId="16952" xr:uid="{00000000-0005-0000-0000-000082610000}"/>
    <cellStyle name="Normal 4 5 2 2 3 4 2 2 2" xfId="37138" xr:uid="{00000000-0005-0000-0000-000083610000}"/>
    <cellStyle name="Normal 4 5 2 2 3 4 2 3" xfId="27046" xr:uid="{00000000-0005-0000-0000-000084610000}"/>
    <cellStyle name="Normal 4 5 2 2 3 4 3" xfId="11906" xr:uid="{00000000-0005-0000-0000-000085610000}"/>
    <cellStyle name="Normal 4 5 2 2 3 4 3 2" xfId="32092" xr:uid="{00000000-0005-0000-0000-000086610000}"/>
    <cellStyle name="Normal 4 5 2 2 3 4 4" xfId="22000" xr:uid="{00000000-0005-0000-0000-000087610000}"/>
    <cellStyle name="Normal 4 5 2 2 3 5" xfId="4352" xr:uid="{00000000-0005-0000-0000-000088610000}"/>
    <cellStyle name="Normal 4 5 2 2 3 5 2" xfId="9398" xr:uid="{00000000-0005-0000-0000-000089610000}"/>
    <cellStyle name="Normal 4 5 2 2 3 5 2 2" xfId="19490" xr:uid="{00000000-0005-0000-0000-00008A610000}"/>
    <cellStyle name="Normal 4 5 2 2 3 5 2 2 2" xfId="39676" xr:uid="{00000000-0005-0000-0000-00008B610000}"/>
    <cellStyle name="Normal 4 5 2 2 3 5 2 3" xfId="29584" xr:uid="{00000000-0005-0000-0000-00008C610000}"/>
    <cellStyle name="Normal 4 5 2 2 3 5 3" xfId="14444" xr:uid="{00000000-0005-0000-0000-00008D610000}"/>
    <cellStyle name="Normal 4 5 2 2 3 5 3 2" xfId="34630" xr:uid="{00000000-0005-0000-0000-00008E610000}"/>
    <cellStyle name="Normal 4 5 2 2 3 5 4" xfId="24538" xr:uid="{00000000-0005-0000-0000-00008F610000}"/>
    <cellStyle name="Normal 4 5 2 2 3 6" xfId="5573" xr:uid="{00000000-0005-0000-0000-000090610000}"/>
    <cellStyle name="Normal 4 5 2 2 3 6 2" xfId="15665" xr:uid="{00000000-0005-0000-0000-000091610000}"/>
    <cellStyle name="Normal 4 5 2 2 3 6 2 2" xfId="35851" xr:uid="{00000000-0005-0000-0000-000092610000}"/>
    <cellStyle name="Normal 4 5 2 2 3 6 3" xfId="25759" xr:uid="{00000000-0005-0000-0000-000093610000}"/>
    <cellStyle name="Normal 4 5 2 2 3 7" xfId="10619" xr:uid="{00000000-0005-0000-0000-000094610000}"/>
    <cellStyle name="Normal 4 5 2 2 3 7 2" xfId="30805" xr:uid="{00000000-0005-0000-0000-000095610000}"/>
    <cellStyle name="Normal 4 5 2 2 3 8" xfId="20713" xr:uid="{00000000-0005-0000-0000-000096610000}"/>
    <cellStyle name="Normal 4 5 2 2 4" xfId="966" xr:uid="{00000000-0005-0000-0000-000097610000}"/>
    <cellStyle name="Normal 4 5 2 2 4 2" xfId="3549" xr:uid="{00000000-0005-0000-0000-000098610000}"/>
    <cellStyle name="Normal 4 5 2 2 4 2 2" xfId="8595" xr:uid="{00000000-0005-0000-0000-000099610000}"/>
    <cellStyle name="Normal 4 5 2 2 4 2 2 2" xfId="18687" xr:uid="{00000000-0005-0000-0000-00009A610000}"/>
    <cellStyle name="Normal 4 5 2 2 4 2 2 2 2" xfId="38873" xr:uid="{00000000-0005-0000-0000-00009B610000}"/>
    <cellStyle name="Normal 4 5 2 2 4 2 2 3" xfId="28781" xr:uid="{00000000-0005-0000-0000-00009C610000}"/>
    <cellStyle name="Normal 4 5 2 2 4 2 3" xfId="13641" xr:uid="{00000000-0005-0000-0000-00009D610000}"/>
    <cellStyle name="Normal 4 5 2 2 4 2 3 2" xfId="33827" xr:uid="{00000000-0005-0000-0000-00009E610000}"/>
    <cellStyle name="Normal 4 5 2 2 4 2 4" xfId="23735" xr:uid="{00000000-0005-0000-0000-00009F610000}"/>
    <cellStyle name="Normal 4 5 2 2 4 3" xfId="2262" xr:uid="{00000000-0005-0000-0000-0000A0610000}"/>
    <cellStyle name="Normal 4 5 2 2 4 3 2" xfId="7308" xr:uid="{00000000-0005-0000-0000-0000A1610000}"/>
    <cellStyle name="Normal 4 5 2 2 4 3 2 2" xfId="17400" xr:uid="{00000000-0005-0000-0000-0000A2610000}"/>
    <cellStyle name="Normal 4 5 2 2 4 3 2 2 2" xfId="37586" xr:uid="{00000000-0005-0000-0000-0000A3610000}"/>
    <cellStyle name="Normal 4 5 2 2 4 3 2 3" xfId="27494" xr:uid="{00000000-0005-0000-0000-0000A4610000}"/>
    <cellStyle name="Normal 4 5 2 2 4 3 3" xfId="12354" xr:uid="{00000000-0005-0000-0000-0000A5610000}"/>
    <cellStyle name="Normal 4 5 2 2 4 3 3 2" xfId="32540" xr:uid="{00000000-0005-0000-0000-0000A6610000}"/>
    <cellStyle name="Normal 4 5 2 2 4 3 4" xfId="22448" xr:uid="{00000000-0005-0000-0000-0000A7610000}"/>
    <cellStyle name="Normal 4 5 2 2 4 4" xfId="4735" xr:uid="{00000000-0005-0000-0000-0000A8610000}"/>
    <cellStyle name="Normal 4 5 2 2 4 4 2" xfId="9781" xr:uid="{00000000-0005-0000-0000-0000A9610000}"/>
    <cellStyle name="Normal 4 5 2 2 4 4 2 2" xfId="19873" xr:uid="{00000000-0005-0000-0000-0000AA610000}"/>
    <cellStyle name="Normal 4 5 2 2 4 4 2 2 2" xfId="40059" xr:uid="{00000000-0005-0000-0000-0000AB610000}"/>
    <cellStyle name="Normal 4 5 2 2 4 4 2 3" xfId="29967" xr:uid="{00000000-0005-0000-0000-0000AC610000}"/>
    <cellStyle name="Normal 4 5 2 2 4 4 3" xfId="14827" xr:uid="{00000000-0005-0000-0000-0000AD610000}"/>
    <cellStyle name="Normal 4 5 2 2 4 4 3 2" xfId="35013" xr:uid="{00000000-0005-0000-0000-0000AE610000}"/>
    <cellStyle name="Normal 4 5 2 2 4 4 4" xfId="24921" xr:uid="{00000000-0005-0000-0000-0000AF610000}"/>
    <cellStyle name="Normal 4 5 2 2 4 5" xfId="6021" xr:uid="{00000000-0005-0000-0000-0000B0610000}"/>
    <cellStyle name="Normal 4 5 2 2 4 5 2" xfId="16113" xr:uid="{00000000-0005-0000-0000-0000B1610000}"/>
    <cellStyle name="Normal 4 5 2 2 4 5 2 2" xfId="36299" xr:uid="{00000000-0005-0000-0000-0000B2610000}"/>
    <cellStyle name="Normal 4 5 2 2 4 5 3" xfId="26207" xr:uid="{00000000-0005-0000-0000-0000B3610000}"/>
    <cellStyle name="Normal 4 5 2 2 4 6" xfId="11067" xr:uid="{00000000-0005-0000-0000-0000B4610000}"/>
    <cellStyle name="Normal 4 5 2 2 4 6 2" xfId="31253" xr:uid="{00000000-0005-0000-0000-0000B5610000}"/>
    <cellStyle name="Normal 4 5 2 2 4 7" xfId="21161" xr:uid="{00000000-0005-0000-0000-0000B6610000}"/>
    <cellStyle name="Normal 4 5 2 2 5" xfId="1037" xr:uid="{00000000-0005-0000-0000-0000B7610000}"/>
    <cellStyle name="Normal 4 5 2 2 5 2" xfId="3620" xr:uid="{00000000-0005-0000-0000-0000B8610000}"/>
    <cellStyle name="Normal 4 5 2 2 5 2 2" xfId="8666" xr:uid="{00000000-0005-0000-0000-0000B9610000}"/>
    <cellStyle name="Normal 4 5 2 2 5 2 2 2" xfId="18758" xr:uid="{00000000-0005-0000-0000-0000BA610000}"/>
    <cellStyle name="Normal 4 5 2 2 5 2 2 2 2" xfId="38944" xr:uid="{00000000-0005-0000-0000-0000BB610000}"/>
    <cellStyle name="Normal 4 5 2 2 5 2 2 3" xfId="28852" xr:uid="{00000000-0005-0000-0000-0000BC610000}"/>
    <cellStyle name="Normal 4 5 2 2 5 2 3" xfId="13712" xr:uid="{00000000-0005-0000-0000-0000BD610000}"/>
    <cellStyle name="Normal 4 5 2 2 5 2 3 2" xfId="33898" xr:uid="{00000000-0005-0000-0000-0000BE610000}"/>
    <cellStyle name="Normal 4 5 2 2 5 2 4" xfId="23806" xr:uid="{00000000-0005-0000-0000-0000BF610000}"/>
    <cellStyle name="Normal 4 5 2 2 5 3" xfId="2333" xr:uid="{00000000-0005-0000-0000-0000C0610000}"/>
    <cellStyle name="Normal 4 5 2 2 5 3 2" xfId="7379" xr:uid="{00000000-0005-0000-0000-0000C1610000}"/>
    <cellStyle name="Normal 4 5 2 2 5 3 2 2" xfId="17471" xr:uid="{00000000-0005-0000-0000-0000C2610000}"/>
    <cellStyle name="Normal 4 5 2 2 5 3 2 2 2" xfId="37657" xr:uid="{00000000-0005-0000-0000-0000C3610000}"/>
    <cellStyle name="Normal 4 5 2 2 5 3 2 3" xfId="27565" xr:uid="{00000000-0005-0000-0000-0000C4610000}"/>
    <cellStyle name="Normal 4 5 2 2 5 3 3" xfId="12425" xr:uid="{00000000-0005-0000-0000-0000C5610000}"/>
    <cellStyle name="Normal 4 5 2 2 5 3 3 2" xfId="32611" xr:uid="{00000000-0005-0000-0000-0000C6610000}"/>
    <cellStyle name="Normal 4 5 2 2 5 3 4" xfId="22519" xr:uid="{00000000-0005-0000-0000-0000C7610000}"/>
    <cellStyle name="Normal 4 5 2 2 5 4" xfId="4806" xr:uid="{00000000-0005-0000-0000-0000C8610000}"/>
    <cellStyle name="Normal 4 5 2 2 5 4 2" xfId="9852" xr:uid="{00000000-0005-0000-0000-0000C9610000}"/>
    <cellStyle name="Normal 4 5 2 2 5 4 2 2" xfId="19944" xr:uid="{00000000-0005-0000-0000-0000CA610000}"/>
    <cellStyle name="Normal 4 5 2 2 5 4 2 2 2" xfId="40130" xr:uid="{00000000-0005-0000-0000-0000CB610000}"/>
    <cellStyle name="Normal 4 5 2 2 5 4 2 3" xfId="30038" xr:uid="{00000000-0005-0000-0000-0000CC610000}"/>
    <cellStyle name="Normal 4 5 2 2 5 4 3" xfId="14898" xr:uid="{00000000-0005-0000-0000-0000CD610000}"/>
    <cellStyle name="Normal 4 5 2 2 5 4 3 2" xfId="35084" xr:uid="{00000000-0005-0000-0000-0000CE610000}"/>
    <cellStyle name="Normal 4 5 2 2 5 4 4" xfId="24992" xr:uid="{00000000-0005-0000-0000-0000CF610000}"/>
    <cellStyle name="Normal 4 5 2 2 5 5" xfId="6092" xr:uid="{00000000-0005-0000-0000-0000D0610000}"/>
    <cellStyle name="Normal 4 5 2 2 5 5 2" xfId="16184" xr:uid="{00000000-0005-0000-0000-0000D1610000}"/>
    <cellStyle name="Normal 4 5 2 2 5 5 2 2" xfId="36370" xr:uid="{00000000-0005-0000-0000-0000D2610000}"/>
    <cellStyle name="Normal 4 5 2 2 5 5 3" xfId="26278" xr:uid="{00000000-0005-0000-0000-0000D3610000}"/>
    <cellStyle name="Normal 4 5 2 2 5 6" xfId="11138" xr:uid="{00000000-0005-0000-0000-0000D4610000}"/>
    <cellStyle name="Normal 4 5 2 2 5 6 2" xfId="31324" xr:uid="{00000000-0005-0000-0000-0000D5610000}"/>
    <cellStyle name="Normal 4 5 2 2 5 7" xfId="21232" xr:uid="{00000000-0005-0000-0000-0000D6610000}"/>
    <cellStyle name="Normal 4 5 2 2 6" xfId="1110" xr:uid="{00000000-0005-0000-0000-0000D7610000}"/>
    <cellStyle name="Normal 4 5 2 2 6 2" xfId="3692" xr:uid="{00000000-0005-0000-0000-0000D8610000}"/>
    <cellStyle name="Normal 4 5 2 2 6 2 2" xfId="8738" xr:uid="{00000000-0005-0000-0000-0000D9610000}"/>
    <cellStyle name="Normal 4 5 2 2 6 2 2 2" xfId="18830" xr:uid="{00000000-0005-0000-0000-0000DA610000}"/>
    <cellStyle name="Normal 4 5 2 2 6 2 2 2 2" xfId="39016" xr:uid="{00000000-0005-0000-0000-0000DB610000}"/>
    <cellStyle name="Normal 4 5 2 2 6 2 2 3" xfId="28924" xr:uid="{00000000-0005-0000-0000-0000DC610000}"/>
    <cellStyle name="Normal 4 5 2 2 6 2 3" xfId="13784" xr:uid="{00000000-0005-0000-0000-0000DD610000}"/>
    <cellStyle name="Normal 4 5 2 2 6 2 3 2" xfId="33970" xr:uid="{00000000-0005-0000-0000-0000DE610000}"/>
    <cellStyle name="Normal 4 5 2 2 6 2 4" xfId="23878" xr:uid="{00000000-0005-0000-0000-0000DF610000}"/>
    <cellStyle name="Normal 4 5 2 2 6 3" xfId="2405" xr:uid="{00000000-0005-0000-0000-0000E0610000}"/>
    <cellStyle name="Normal 4 5 2 2 6 3 2" xfId="7451" xr:uid="{00000000-0005-0000-0000-0000E1610000}"/>
    <cellStyle name="Normal 4 5 2 2 6 3 2 2" xfId="17543" xr:uid="{00000000-0005-0000-0000-0000E2610000}"/>
    <cellStyle name="Normal 4 5 2 2 6 3 2 2 2" xfId="37729" xr:uid="{00000000-0005-0000-0000-0000E3610000}"/>
    <cellStyle name="Normal 4 5 2 2 6 3 2 3" xfId="27637" xr:uid="{00000000-0005-0000-0000-0000E4610000}"/>
    <cellStyle name="Normal 4 5 2 2 6 3 3" xfId="12497" xr:uid="{00000000-0005-0000-0000-0000E5610000}"/>
    <cellStyle name="Normal 4 5 2 2 6 3 3 2" xfId="32683" xr:uid="{00000000-0005-0000-0000-0000E6610000}"/>
    <cellStyle name="Normal 4 5 2 2 6 3 4" xfId="22591" xr:uid="{00000000-0005-0000-0000-0000E7610000}"/>
    <cellStyle name="Normal 4 5 2 2 6 4" xfId="4878" xr:uid="{00000000-0005-0000-0000-0000E8610000}"/>
    <cellStyle name="Normal 4 5 2 2 6 4 2" xfId="9924" xr:uid="{00000000-0005-0000-0000-0000E9610000}"/>
    <cellStyle name="Normal 4 5 2 2 6 4 2 2" xfId="20016" xr:uid="{00000000-0005-0000-0000-0000EA610000}"/>
    <cellStyle name="Normal 4 5 2 2 6 4 2 2 2" xfId="40202" xr:uid="{00000000-0005-0000-0000-0000EB610000}"/>
    <cellStyle name="Normal 4 5 2 2 6 4 2 3" xfId="30110" xr:uid="{00000000-0005-0000-0000-0000EC610000}"/>
    <cellStyle name="Normal 4 5 2 2 6 4 3" xfId="14970" xr:uid="{00000000-0005-0000-0000-0000ED610000}"/>
    <cellStyle name="Normal 4 5 2 2 6 4 3 2" xfId="35156" xr:uid="{00000000-0005-0000-0000-0000EE610000}"/>
    <cellStyle name="Normal 4 5 2 2 6 4 4" xfId="25064" xr:uid="{00000000-0005-0000-0000-0000EF610000}"/>
    <cellStyle name="Normal 4 5 2 2 6 5" xfId="6164" xr:uid="{00000000-0005-0000-0000-0000F0610000}"/>
    <cellStyle name="Normal 4 5 2 2 6 5 2" xfId="16256" xr:uid="{00000000-0005-0000-0000-0000F1610000}"/>
    <cellStyle name="Normal 4 5 2 2 6 5 2 2" xfId="36442" xr:uid="{00000000-0005-0000-0000-0000F2610000}"/>
    <cellStyle name="Normal 4 5 2 2 6 5 3" xfId="26350" xr:uid="{00000000-0005-0000-0000-0000F3610000}"/>
    <cellStyle name="Normal 4 5 2 2 6 6" xfId="11210" xr:uid="{00000000-0005-0000-0000-0000F4610000}"/>
    <cellStyle name="Normal 4 5 2 2 6 6 2" xfId="31396" xr:uid="{00000000-0005-0000-0000-0000F5610000}"/>
    <cellStyle name="Normal 4 5 2 2 6 7" xfId="21304" xr:uid="{00000000-0005-0000-0000-0000F6610000}"/>
    <cellStyle name="Normal 4 5 2 2 7" xfId="1195" xr:uid="{00000000-0005-0000-0000-0000F7610000}"/>
    <cellStyle name="Normal 4 5 2 2 7 2" xfId="3775" xr:uid="{00000000-0005-0000-0000-0000F8610000}"/>
    <cellStyle name="Normal 4 5 2 2 7 2 2" xfId="8821" xr:uid="{00000000-0005-0000-0000-0000F9610000}"/>
    <cellStyle name="Normal 4 5 2 2 7 2 2 2" xfId="18913" xr:uid="{00000000-0005-0000-0000-0000FA610000}"/>
    <cellStyle name="Normal 4 5 2 2 7 2 2 2 2" xfId="39099" xr:uid="{00000000-0005-0000-0000-0000FB610000}"/>
    <cellStyle name="Normal 4 5 2 2 7 2 2 3" xfId="29007" xr:uid="{00000000-0005-0000-0000-0000FC610000}"/>
    <cellStyle name="Normal 4 5 2 2 7 2 3" xfId="13867" xr:uid="{00000000-0005-0000-0000-0000FD610000}"/>
    <cellStyle name="Normal 4 5 2 2 7 2 3 2" xfId="34053" xr:uid="{00000000-0005-0000-0000-0000FE610000}"/>
    <cellStyle name="Normal 4 5 2 2 7 2 4" xfId="23961" xr:uid="{00000000-0005-0000-0000-0000FF610000}"/>
    <cellStyle name="Normal 4 5 2 2 7 3" xfId="2488" xr:uid="{00000000-0005-0000-0000-000000620000}"/>
    <cellStyle name="Normal 4 5 2 2 7 3 2" xfId="7534" xr:uid="{00000000-0005-0000-0000-000001620000}"/>
    <cellStyle name="Normal 4 5 2 2 7 3 2 2" xfId="17626" xr:uid="{00000000-0005-0000-0000-000002620000}"/>
    <cellStyle name="Normal 4 5 2 2 7 3 2 2 2" xfId="37812" xr:uid="{00000000-0005-0000-0000-000003620000}"/>
    <cellStyle name="Normal 4 5 2 2 7 3 2 3" xfId="27720" xr:uid="{00000000-0005-0000-0000-000004620000}"/>
    <cellStyle name="Normal 4 5 2 2 7 3 3" xfId="12580" xr:uid="{00000000-0005-0000-0000-000005620000}"/>
    <cellStyle name="Normal 4 5 2 2 7 3 3 2" xfId="32766" xr:uid="{00000000-0005-0000-0000-000006620000}"/>
    <cellStyle name="Normal 4 5 2 2 7 3 4" xfId="22674" xr:uid="{00000000-0005-0000-0000-000007620000}"/>
    <cellStyle name="Normal 4 5 2 2 7 4" xfId="4960" xr:uid="{00000000-0005-0000-0000-000008620000}"/>
    <cellStyle name="Normal 4 5 2 2 7 4 2" xfId="10006" xr:uid="{00000000-0005-0000-0000-000009620000}"/>
    <cellStyle name="Normal 4 5 2 2 7 4 2 2" xfId="20098" xr:uid="{00000000-0005-0000-0000-00000A620000}"/>
    <cellStyle name="Normal 4 5 2 2 7 4 2 2 2" xfId="40284" xr:uid="{00000000-0005-0000-0000-00000B620000}"/>
    <cellStyle name="Normal 4 5 2 2 7 4 2 3" xfId="30192" xr:uid="{00000000-0005-0000-0000-00000C620000}"/>
    <cellStyle name="Normal 4 5 2 2 7 4 3" xfId="15052" xr:uid="{00000000-0005-0000-0000-00000D620000}"/>
    <cellStyle name="Normal 4 5 2 2 7 4 3 2" xfId="35238" xr:uid="{00000000-0005-0000-0000-00000E620000}"/>
    <cellStyle name="Normal 4 5 2 2 7 4 4" xfId="25146" xr:uid="{00000000-0005-0000-0000-00000F620000}"/>
    <cellStyle name="Normal 4 5 2 2 7 5" xfId="6247" xr:uid="{00000000-0005-0000-0000-000010620000}"/>
    <cellStyle name="Normal 4 5 2 2 7 5 2" xfId="16339" xr:uid="{00000000-0005-0000-0000-000011620000}"/>
    <cellStyle name="Normal 4 5 2 2 7 5 2 2" xfId="36525" xr:uid="{00000000-0005-0000-0000-000012620000}"/>
    <cellStyle name="Normal 4 5 2 2 7 5 3" xfId="26433" xr:uid="{00000000-0005-0000-0000-000013620000}"/>
    <cellStyle name="Normal 4 5 2 2 7 6" xfId="11293" xr:uid="{00000000-0005-0000-0000-000014620000}"/>
    <cellStyle name="Normal 4 5 2 2 7 6 2" xfId="31479" xr:uid="{00000000-0005-0000-0000-000015620000}"/>
    <cellStyle name="Normal 4 5 2 2 7 7" xfId="21387" xr:uid="{00000000-0005-0000-0000-000016620000}"/>
    <cellStyle name="Normal 4 5 2 2 8" xfId="1267" xr:uid="{00000000-0005-0000-0000-000017620000}"/>
    <cellStyle name="Normal 4 5 2 2 8 2" xfId="3847" xr:uid="{00000000-0005-0000-0000-000018620000}"/>
    <cellStyle name="Normal 4 5 2 2 8 2 2" xfId="8893" xr:uid="{00000000-0005-0000-0000-000019620000}"/>
    <cellStyle name="Normal 4 5 2 2 8 2 2 2" xfId="18985" xr:uid="{00000000-0005-0000-0000-00001A620000}"/>
    <cellStyle name="Normal 4 5 2 2 8 2 2 2 2" xfId="39171" xr:uid="{00000000-0005-0000-0000-00001B620000}"/>
    <cellStyle name="Normal 4 5 2 2 8 2 2 3" xfId="29079" xr:uid="{00000000-0005-0000-0000-00001C620000}"/>
    <cellStyle name="Normal 4 5 2 2 8 2 3" xfId="13939" xr:uid="{00000000-0005-0000-0000-00001D620000}"/>
    <cellStyle name="Normal 4 5 2 2 8 2 3 2" xfId="34125" xr:uid="{00000000-0005-0000-0000-00001E620000}"/>
    <cellStyle name="Normal 4 5 2 2 8 2 4" xfId="24033" xr:uid="{00000000-0005-0000-0000-00001F620000}"/>
    <cellStyle name="Normal 4 5 2 2 8 3" xfId="2560" xr:uid="{00000000-0005-0000-0000-000020620000}"/>
    <cellStyle name="Normal 4 5 2 2 8 3 2" xfId="7606" xr:uid="{00000000-0005-0000-0000-000021620000}"/>
    <cellStyle name="Normal 4 5 2 2 8 3 2 2" xfId="17698" xr:uid="{00000000-0005-0000-0000-000022620000}"/>
    <cellStyle name="Normal 4 5 2 2 8 3 2 2 2" xfId="37884" xr:uid="{00000000-0005-0000-0000-000023620000}"/>
    <cellStyle name="Normal 4 5 2 2 8 3 2 3" xfId="27792" xr:uid="{00000000-0005-0000-0000-000024620000}"/>
    <cellStyle name="Normal 4 5 2 2 8 3 3" xfId="12652" xr:uid="{00000000-0005-0000-0000-000025620000}"/>
    <cellStyle name="Normal 4 5 2 2 8 3 3 2" xfId="32838" xr:uid="{00000000-0005-0000-0000-000026620000}"/>
    <cellStyle name="Normal 4 5 2 2 8 3 4" xfId="22746" xr:uid="{00000000-0005-0000-0000-000027620000}"/>
    <cellStyle name="Normal 4 5 2 2 8 4" xfId="5032" xr:uid="{00000000-0005-0000-0000-000028620000}"/>
    <cellStyle name="Normal 4 5 2 2 8 4 2" xfId="10078" xr:uid="{00000000-0005-0000-0000-000029620000}"/>
    <cellStyle name="Normal 4 5 2 2 8 4 2 2" xfId="20170" xr:uid="{00000000-0005-0000-0000-00002A620000}"/>
    <cellStyle name="Normal 4 5 2 2 8 4 2 2 2" xfId="40356" xr:uid="{00000000-0005-0000-0000-00002B620000}"/>
    <cellStyle name="Normal 4 5 2 2 8 4 2 3" xfId="30264" xr:uid="{00000000-0005-0000-0000-00002C620000}"/>
    <cellStyle name="Normal 4 5 2 2 8 4 3" xfId="15124" xr:uid="{00000000-0005-0000-0000-00002D620000}"/>
    <cellStyle name="Normal 4 5 2 2 8 4 3 2" xfId="35310" xr:uid="{00000000-0005-0000-0000-00002E620000}"/>
    <cellStyle name="Normal 4 5 2 2 8 4 4" xfId="25218" xr:uid="{00000000-0005-0000-0000-00002F620000}"/>
    <cellStyle name="Normal 4 5 2 2 8 5" xfId="6319" xr:uid="{00000000-0005-0000-0000-000030620000}"/>
    <cellStyle name="Normal 4 5 2 2 8 5 2" xfId="16411" xr:uid="{00000000-0005-0000-0000-000031620000}"/>
    <cellStyle name="Normal 4 5 2 2 8 5 2 2" xfId="36597" xr:uid="{00000000-0005-0000-0000-000032620000}"/>
    <cellStyle name="Normal 4 5 2 2 8 5 3" xfId="26505" xr:uid="{00000000-0005-0000-0000-000033620000}"/>
    <cellStyle name="Normal 4 5 2 2 8 6" xfId="11365" xr:uid="{00000000-0005-0000-0000-000034620000}"/>
    <cellStyle name="Normal 4 5 2 2 8 6 2" xfId="31551" xr:uid="{00000000-0005-0000-0000-000035620000}"/>
    <cellStyle name="Normal 4 5 2 2 8 7" xfId="21459" xr:uid="{00000000-0005-0000-0000-000036620000}"/>
    <cellStyle name="Normal 4 5 2 2 9" xfId="1340" xr:uid="{00000000-0005-0000-0000-000037620000}"/>
    <cellStyle name="Normal 4 5 2 2 9 2" xfId="3919" xr:uid="{00000000-0005-0000-0000-000038620000}"/>
    <cellStyle name="Normal 4 5 2 2 9 2 2" xfId="8965" xr:uid="{00000000-0005-0000-0000-000039620000}"/>
    <cellStyle name="Normal 4 5 2 2 9 2 2 2" xfId="19057" xr:uid="{00000000-0005-0000-0000-00003A620000}"/>
    <cellStyle name="Normal 4 5 2 2 9 2 2 2 2" xfId="39243" xr:uid="{00000000-0005-0000-0000-00003B620000}"/>
    <cellStyle name="Normal 4 5 2 2 9 2 2 3" xfId="29151" xr:uid="{00000000-0005-0000-0000-00003C620000}"/>
    <cellStyle name="Normal 4 5 2 2 9 2 3" xfId="14011" xr:uid="{00000000-0005-0000-0000-00003D620000}"/>
    <cellStyle name="Normal 4 5 2 2 9 2 3 2" xfId="34197" xr:uid="{00000000-0005-0000-0000-00003E620000}"/>
    <cellStyle name="Normal 4 5 2 2 9 2 4" xfId="24105" xr:uid="{00000000-0005-0000-0000-00003F620000}"/>
    <cellStyle name="Normal 4 5 2 2 9 3" xfId="2632" xr:uid="{00000000-0005-0000-0000-000040620000}"/>
    <cellStyle name="Normal 4 5 2 2 9 3 2" xfId="7678" xr:uid="{00000000-0005-0000-0000-000041620000}"/>
    <cellStyle name="Normal 4 5 2 2 9 3 2 2" xfId="17770" xr:uid="{00000000-0005-0000-0000-000042620000}"/>
    <cellStyle name="Normal 4 5 2 2 9 3 2 2 2" xfId="37956" xr:uid="{00000000-0005-0000-0000-000043620000}"/>
    <cellStyle name="Normal 4 5 2 2 9 3 2 3" xfId="27864" xr:uid="{00000000-0005-0000-0000-000044620000}"/>
    <cellStyle name="Normal 4 5 2 2 9 3 3" xfId="12724" xr:uid="{00000000-0005-0000-0000-000045620000}"/>
    <cellStyle name="Normal 4 5 2 2 9 3 3 2" xfId="32910" xr:uid="{00000000-0005-0000-0000-000046620000}"/>
    <cellStyle name="Normal 4 5 2 2 9 3 4" xfId="22818" xr:uid="{00000000-0005-0000-0000-000047620000}"/>
    <cellStyle name="Normal 4 5 2 2 9 4" xfId="5104" xr:uid="{00000000-0005-0000-0000-000048620000}"/>
    <cellStyle name="Normal 4 5 2 2 9 4 2" xfId="10150" xr:uid="{00000000-0005-0000-0000-000049620000}"/>
    <cellStyle name="Normal 4 5 2 2 9 4 2 2" xfId="20242" xr:uid="{00000000-0005-0000-0000-00004A620000}"/>
    <cellStyle name="Normal 4 5 2 2 9 4 2 2 2" xfId="40428" xr:uid="{00000000-0005-0000-0000-00004B620000}"/>
    <cellStyle name="Normal 4 5 2 2 9 4 2 3" xfId="30336" xr:uid="{00000000-0005-0000-0000-00004C620000}"/>
    <cellStyle name="Normal 4 5 2 2 9 4 3" xfId="15196" xr:uid="{00000000-0005-0000-0000-00004D620000}"/>
    <cellStyle name="Normal 4 5 2 2 9 4 3 2" xfId="35382" xr:uid="{00000000-0005-0000-0000-00004E620000}"/>
    <cellStyle name="Normal 4 5 2 2 9 4 4" xfId="25290" xr:uid="{00000000-0005-0000-0000-00004F620000}"/>
    <cellStyle name="Normal 4 5 2 2 9 5" xfId="6391" xr:uid="{00000000-0005-0000-0000-000050620000}"/>
    <cellStyle name="Normal 4 5 2 2 9 5 2" xfId="16483" xr:uid="{00000000-0005-0000-0000-000051620000}"/>
    <cellStyle name="Normal 4 5 2 2 9 5 2 2" xfId="36669" xr:uid="{00000000-0005-0000-0000-000052620000}"/>
    <cellStyle name="Normal 4 5 2 2 9 5 3" xfId="26577" xr:uid="{00000000-0005-0000-0000-000053620000}"/>
    <cellStyle name="Normal 4 5 2 2 9 6" xfId="11437" xr:uid="{00000000-0005-0000-0000-000054620000}"/>
    <cellStyle name="Normal 4 5 2 2 9 6 2" xfId="31623" xr:uid="{00000000-0005-0000-0000-000055620000}"/>
    <cellStyle name="Normal 4 5 2 2 9 7" xfId="21531" xr:uid="{00000000-0005-0000-0000-000056620000}"/>
    <cellStyle name="Normal 4 5 2 3" xfId="288" xr:uid="{00000000-0005-0000-0000-000057620000}"/>
    <cellStyle name="Normal 4 5 2 3 2" xfId="432" xr:uid="{00000000-0005-0000-0000-000058620000}"/>
    <cellStyle name="Normal 4 5 2 3 2 2" xfId="1524" xr:uid="{00000000-0005-0000-0000-000059620000}"/>
    <cellStyle name="Normal 4 5 2 3 2 2 2" xfId="4099" xr:uid="{00000000-0005-0000-0000-00005A620000}"/>
    <cellStyle name="Normal 4 5 2 3 2 2 2 2" xfId="9145" xr:uid="{00000000-0005-0000-0000-00005B620000}"/>
    <cellStyle name="Normal 4 5 2 3 2 2 2 2 2" xfId="19237" xr:uid="{00000000-0005-0000-0000-00005C620000}"/>
    <cellStyle name="Normal 4 5 2 3 2 2 2 2 2 2" xfId="39423" xr:uid="{00000000-0005-0000-0000-00005D620000}"/>
    <cellStyle name="Normal 4 5 2 3 2 2 2 2 3" xfId="29331" xr:uid="{00000000-0005-0000-0000-00005E620000}"/>
    <cellStyle name="Normal 4 5 2 3 2 2 2 3" xfId="14191" xr:uid="{00000000-0005-0000-0000-00005F620000}"/>
    <cellStyle name="Normal 4 5 2 3 2 2 2 3 2" xfId="34377" xr:uid="{00000000-0005-0000-0000-000060620000}"/>
    <cellStyle name="Normal 4 5 2 3 2 2 2 4" xfId="24285" xr:uid="{00000000-0005-0000-0000-000061620000}"/>
    <cellStyle name="Normal 4 5 2 3 2 2 3" xfId="2812" xr:uid="{00000000-0005-0000-0000-000062620000}"/>
    <cellStyle name="Normal 4 5 2 3 2 2 3 2" xfId="7858" xr:uid="{00000000-0005-0000-0000-000063620000}"/>
    <cellStyle name="Normal 4 5 2 3 2 2 3 2 2" xfId="17950" xr:uid="{00000000-0005-0000-0000-000064620000}"/>
    <cellStyle name="Normal 4 5 2 3 2 2 3 2 2 2" xfId="38136" xr:uid="{00000000-0005-0000-0000-000065620000}"/>
    <cellStyle name="Normal 4 5 2 3 2 2 3 2 3" xfId="28044" xr:uid="{00000000-0005-0000-0000-000066620000}"/>
    <cellStyle name="Normal 4 5 2 3 2 2 3 3" xfId="12904" xr:uid="{00000000-0005-0000-0000-000067620000}"/>
    <cellStyle name="Normal 4 5 2 3 2 2 3 3 2" xfId="33090" xr:uid="{00000000-0005-0000-0000-000068620000}"/>
    <cellStyle name="Normal 4 5 2 3 2 2 3 4" xfId="22998" xr:uid="{00000000-0005-0000-0000-000069620000}"/>
    <cellStyle name="Normal 4 5 2 3 2 2 4" xfId="5284" xr:uid="{00000000-0005-0000-0000-00006A620000}"/>
    <cellStyle name="Normal 4 5 2 3 2 2 4 2" xfId="10330" xr:uid="{00000000-0005-0000-0000-00006B620000}"/>
    <cellStyle name="Normal 4 5 2 3 2 2 4 2 2" xfId="20422" xr:uid="{00000000-0005-0000-0000-00006C620000}"/>
    <cellStyle name="Normal 4 5 2 3 2 2 4 2 2 2" xfId="40608" xr:uid="{00000000-0005-0000-0000-00006D620000}"/>
    <cellStyle name="Normal 4 5 2 3 2 2 4 2 3" xfId="30516" xr:uid="{00000000-0005-0000-0000-00006E620000}"/>
    <cellStyle name="Normal 4 5 2 3 2 2 4 3" xfId="15376" xr:uid="{00000000-0005-0000-0000-00006F620000}"/>
    <cellStyle name="Normal 4 5 2 3 2 2 4 3 2" xfId="35562" xr:uid="{00000000-0005-0000-0000-000070620000}"/>
    <cellStyle name="Normal 4 5 2 3 2 2 4 4" xfId="25470" xr:uid="{00000000-0005-0000-0000-000071620000}"/>
    <cellStyle name="Normal 4 5 2 3 2 2 5" xfId="6571" xr:uid="{00000000-0005-0000-0000-000072620000}"/>
    <cellStyle name="Normal 4 5 2 3 2 2 5 2" xfId="16663" xr:uid="{00000000-0005-0000-0000-000073620000}"/>
    <cellStyle name="Normal 4 5 2 3 2 2 5 2 2" xfId="36849" xr:uid="{00000000-0005-0000-0000-000074620000}"/>
    <cellStyle name="Normal 4 5 2 3 2 2 5 3" xfId="26757" xr:uid="{00000000-0005-0000-0000-000075620000}"/>
    <cellStyle name="Normal 4 5 2 3 2 2 6" xfId="11617" xr:uid="{00000000-0005-0000-0000-000076620000}"/>
    <cellStyle name="Normal 4 5 2 3 2 2 6 2" xfId="31803" xr:uid="{00000000-0005-0000-0000-000077620000}"/>
    <cellStyle name="Normal 4 5 2 3 2 2 7" xfId="21711" xr:uid="{00000000-0005-0000-0000-000078620000}"/>
    <cellStyle name="Normal 4 5 2 3 2 3" xfId="3137" xr:uid="{00000000-0005-0000-0000-000079620000}"/>
    <cellStyle name="Normal 4 5 2 3 2 3 2" xfId="8183" xr:uid="{00000000-0005-0000-0000-00007A620000}"/>
    <cellStyle name="Normal 4 5 2 3 2 3 2 2" xfId="18275" xr:uid="{00000000-0005-0000-0000-00007B620000}"/>
    <cellStyle name="Normal 4 5 2 3 2 3 2 2 2" xfId="38461" xr:uid="{00000000-0005-0000-0000-00007C620000}"/>
    <cellStyle name="Normal 4 5 2 3 2 3 2 3" xfId="28369" xr:uid="{00000000-0005-0000-0000-00007D620000}"/>
    <cellStyle name="Normal 4 5 2 3 2 3 3" xfId="13229" xr:uid="{00000000-0005-0000-0000-00007E620000}"/>
    <cellStyle name="Normal 4 5 2 3 2 3 3 2" xfId="33415" xr:uid="{00000000-0005-0000-0000-00007F620000}"/>
    <cellStyle name="Normal 4 5 2 3 2 3 4" xfId="23323" xr:uid="{00000000-0005-0000-0000-000080620000}"/>
    <cellStyle name="Normal 4 5 2 3 2 4" xfId="1850" xr:uid="{00000000-0005-0000-0000-000081620000}"/>
    <cellStyle name="Normal 4 5 2 3 2 4 2" xfId="6896" xr:uid="{00000000-0005-0000-0000-000082620000}"/>
    <cellStyle name="Normal 4 5 2 3 2 4 2 2" xfId="16988" xr:uid="{00000000-0005-0000-0000-000083620000}"/>
    <cellStyle name="Normal 4 5 2 3 2 4 2 2 2" xfId="37174" xr:uid="{00000000-0005-0000-0000-000084620000}"/>
    <cellStyle name="Normal 4 5 2 3 2 4 2 3" xfId="27082" xr:uid="{00000000-0005-0000-0000-000085620000}"/>
    <cellStyle name="Normal 4 5 2 3 2 4 3" xfId="11942" xr:uid="{00000000-0005-0000-0000-000086620000}"/>
    <cellStyle name="Normal 4 5 2 3 2 4 3 2" xfId="32128" xr:uid="{00000000-0005-0000-0000-000087620000}"/>
    <cellStyle name="Normal 4 5 2 3 2 4 4" xfId="22036" xr:uid="{00000000-0005-0000-0000-000088620000}"/>
    <cellStyle name="Normal 4 5 2 3 2 5" xfId="4388" xr:uid="{00000000-0005-0000-0000-000089620000}"/>
    <cellStyle name="Normal 4 5 2 3 2 5 2" xfId="9434" xr:uid="{00000000-0005-0000-0000-00008A620000}"/>
    <cellStyle name="Normal 4 5 2 3 2 5 2 2" xfId="19526" xr:uid="{00000000-0005-0000-0000-00008B620000}"/>
    <cellStyle name="Normal 4 5 2 3 2 5 2 2 2" xfId="39712" xr:uid="{00000000-0005-0000-0000-00008C620000}"/>
    <cellStyle name="Normal 4 5 2 3 2 5 2 3" xfId="29620" xr:uid="{00000000-0005-0000-0000-00008D620000}"/>
    <cellStyle name="Normal 4 5 2 3 2 5 3" xfId="14480" xr:uid="{00000000-0005-0000-0000-00008E620000}"/>
    <cellStyle name="Normal 4 5 2 3 2 5 3 2" xfId="34666" xr:uid="{00000000-0005-0000-0000-00008F620000}"/>
    <cellStyle name="Normal 4 5 2 3 2 5 4" xfId="24574" xr:uid="{00000000-0005-0000-0000-000090620000}"/>
    <cellStyle name="Normal 4 5 2 3 2 6" xfId="5609" xr:uid="{00000000-0005-0000-0000-000091620000}"/>
    <cellStyle name="Normal 4 5 2 3 2 6 2" xfId="15701" xr:uid="{00000000-0005-0000-0000-000092620000}"/>
    <cellStyle name="Normal 4 5 2 3 2 6 2 2" xfId="35887" xr:uid="{00000000-0005-0000-0000-000093620000}"/>
    <cellStyle name="Normal 4 5 2 3 2 6 3" xfId="25795" xr:uid="{00000000-0005-0000-0000-000094620000}"/>
    <cellStyle name="Normal 4 5 2 3 2 7" xfId="10655" xr:uid="{00000000-0005-0000-0000-000095620000}"/>
    <cellStyle name="Normal 4 5 2 3 2 7 2" xfId="30841" xr:uid="{00000000-0005-0000-0000-000096620000}"/>
    <cellStyle name="Normal 4 5 2 3 2 8" xfId="20749" xr:uid="{00000000-0005-0000-0000-000097620000}"/>
    <cellStyle name="Normal 4 5 2 3 3" xfId="780" xr:uid="{00000000-0005-0000-0000-000098620000}"/>
    <cellStyle name="Normal 4 5 2 3 3 2" xfId="3367" xr:uid="{00000000-0005-0000-0000-000099620000}"/>
    <cellStyle name="Normal 4 5 2 3 3 2 2" xfId="8413" xr:uid="{00000000-0005-0000-0000-00009A620000}"/>
    <cellStyle name="Normal 4 5 2 3 3 2 2 2" xfId="18505" xr:uid="{00000000-0005-0000-0000-00009B620000}"/>
    <cellStyle name="Normal 4 5 2 3 3 2 2 2 2" xfId="38691" xr:uid="{00000000-0005-0000-0000-00009C620000}"/>
    <cellStyle name="Normal 4 5 2 3 3 2 2 3" xfId="28599" xr:uid="{00000000-0005-0000-0000-00009D620000}"/>
    <cellStyle name="Normal 4 5 2 3 3 2 3" xfId="13459" xr:uid="{00000000-0005-0000-0000-00009E620000}"/>
    <cellStyle name="Normal 4 5 2 3 3 2 3 2" xfId="33645" xr:uid="{00000000-0005-0000-0000-00009F620000}"/>
    <cellStyle name="Normal 4 5 2 3 3 2 4" xfId="23553" xr:uid="{00000000-0005-0000-0000-0000A0620000}"/>
    <cellStyle name="Normal 4 5 2 3 3 3" xfId="2080" xr:uid="{00000000-0005-0000-0000-0000A1620000}"/>
    <cellStyle name="Normal 4 5 2 3 3 3 2" xfId="7126" xr:uid="{00000000-0005-0000-0000-0000A2620000}"/>
    <cellStyle name="Normal 4 5 2 3 3 3 2 2" xfId="17218" xr:uid="{00000000-0005-0000-0000-0000A3620000}"/>
    <cellStyle name="Normal 4 5 2 3 3 3 2 2 2" xfId="37404" xr:uid="{00000000-0005-0000-0000-0000A4620000}"/>
    <cellStyle name="Normal 4 5 2 3 3 3 2 3" xfId="27312" xr:uid="{00000000-0005-0000-0000-0000A5620000}"/>
    <cellStyle name="Normal 4 5 2 3 3 3 3" xfId="12172" xr:uid="{00000000-0005-0000-0000-0000A6620000}"/>
    <cellStyle name="Normal 4 5 2 3 3 3 3 2" xfId="32358" xr:uid="{00000000-0005-0000-0000-0000A7620000}"/>
    <cellStyle name="Normal 4 5 2 3 3 3 4" xfId="22266" xr:uid="{00000000-0005-0000-0000-0000A8620000}"/>
    <cellStyle name="Normal 4 5 2 3 3 4" xfId="4553" xr:uid="{00000000-0005-0000-0000-0000A9620000}"/>
    <cellStyle name="Normal 4 5 2 3 3 4 2" xfId="9599" xr:uid="{00000000-0005-0000-0000-0000AA620000}"/>
    <cellStyle name="Normal 4 5 2 3 3 4 2 2" xfId="19691" xr:uid="{00000000-0005-0000-0000-0000AB620000}"/>
    <cellStyle name="Normal 4 5 2 3 3 4 2 2 2" xfId="39877" xr:uid="{00000000-0005-0000-0000-0000AC620000}"/>
    <cellStyle name="Normal 4 5 2 3 3 4 2 3" xfId="29785" xr:uid="{00000000-0005-0000-0000-0000AD620000}"/>
    <cellStyle name="Normal 4 5 2 3 3 4 3" xfId="14645" xr:uid="{00000000-0005-0000-0000-0000AE620000}"/>
    <cellStyle name="Normal 4 5 2 3 3 4 3 2" xfId="34831" xr:uid="{00000000-0005-0000-0000-0000AF620000}"/>
    <cellStyle name="Normal 4 5 2 3 3 4 4" xfId="24739" xr:uid="{00000000-0005-0000-0000-0000B0620000}"/>
    <cellStyle name="Normal 4 5 2 3 3 5" xfId="5839" xr:uid="{00000000-0005-0000-0000-0000B1620000}"/>
    <cellStyle name="Normal 4 5 2 3 3 5 2" xfId="15931" xr:uid="{00000000-0005-0000-0000-0000B2620000}"/>
    <cellStyle name="Normal 4 5 2 3 3 5 2 2" xfId="36117" xr:uid="{00000000-0005-0000-0000-0000B3620000}"/>
    <cellStyle name="Normal 4 5 2 3 3 5 3" xfId="26025" xr:uid="{00000000-0005-0000-0000-0000B4620000}"/>
    <cellStyle name="Normal 4 5 2 3 3 6" xfId="10885" xr:uid="{00000000-0005-0000-0000-0000B5620000}"/>
    <cellStyle name="Normal 4 5 2 3 3 6 2" xfId="31071" xr:uid="{00000000-0005-0000-0000-0000B6620000}"/>
    <cellStyle name="Normal 4 5 2 3 3 7" xfId="20979" xr:uid="{00000000-0005-0000-0000-0000B7620000}"/>
    <cellStyle name="Normal 4 5 2 3 4" xfId="2993" xr:uid="{00000000-0005-0000-0000-0000B8620000}"/>
    <cellStyle name="Normal 4 5 2 3 4 2" xfId="8039" xr:uid="{00000000-0005-0000-0000-0000B9620000}"/>
    <cellStyle name="Normal 4 5 2 3 4 2 2" xfId="18131" xr:uid="{00000000-0005-0000-0000-0000BA620000}"/>
    <cellStyle name="Normal 4 5 2 3 4 2 2 2" xfId="38317" xr:uid="{00000000-0005-0000-0000-0000BB620000}"/>
    <cellStyle name="Normal 4 5 2 3 4 2 3" xfId="28225" xr:uid="{00000000-0005-0000-0000-0000BC620000}"/>
    <cellStyle name="Normal 4 5 2 3 4 3" xfId="13085" xr:uid="{00000000-0005-0000-0000-0000BD620000}"/>
    <cellStyle name="Normal 4 5 2 3 4 3 2" xfId="33271" xr:uid="{00000000-0005-0000-0000-0000BE620000}"/>
    <cellStyle name="Normal 4 5 2 3 4 4" xfId="23179" xr:uid="{00000000-0005-0000-0000-0000BF620000}"/>
    <cellStyle name="Normal 4 5 2 3 5" xfId="1706" xr:uid="{00000000-0005-0000-0000-0000C0620000}"/>
    <cellStyle name="Normal 4 5 2 3 5 2" xfId="6752" xr:uid="{00000000-0005-0000-0000-0000C1620000}"/>
    <cellStyle name="Normal 4 5 2 3 5 2 2" xfId="16844" xr:uid="{00000000-0005-0000-0000-0000C2620000}"/>
    <cellStyle name="Normal 4 5 2 3 5 2 2 2" xfId="37030" xr:uid="{00000000-0005-0000-0000-0000C3620000}"/>
    <cellStyle name="Normal 4 5 2 3 5 2 3" xfId="26938" xr:uid="{00000000-0005-0000-0000-0000C4620000}"/>
    <cellStyle name="Normal 4 5 2 3 5 3" xfId="11798" xr:uid="{00000000-0005-0000-0000-0000C5620000}"/>
    <cellStyle name="Normal 4 5 2 3 5 3 2" xfId="31984" xr:uid="{00000000-0005-0000-0000-0000C6620000}"/>
    <cellStyle name="Normal 4 5 2 3 5 4" xfId="21892" xr:uid="{00000000-0005-0000-0000-0000C7620000}"/>
    <cellStyle name="Normal 4 5 2 3 6" xfId="4244" xr:uid="{00000000-0005-0000-0000-0000C8620000}"/>
    <cellStyle name="Normal 4 5 2 3 6 2" xfId="9290" xr:uid="{00000000-0005-0000-0000-0000C9620000}"/>
    <cellStyle name="Normal 4 5 2 3 6 2 2" xfId="19382" xr:uid="{00000000-0005-0000-0000-0000CA620000}"/>
    <cellStyle name="Normal 4 5 2 3 6 2 2 2" xfId="39568" xr:uid="{00000000-0005-0000-0000-0000CB620000}"/>
    <cellStyle name="Normal 4 5 2 3 6 2 3" xfId="29476" xr:uid="{00000000-0005-0000-0000-0000CC620000}"/>
    <cellStyle name="Normal 4 5 2 3 6 3" xfId="14336" xr:uid="{00000000-0005-0000-0000-0000CD620000}"/>
    <cellStyle name="Normal 4 5 2 3 6 3 2" xfId="34522" xr:uid="{00000000-0005-0000-0000-0000CE620000}"/>
    <cellStyle name="Normal 4 5 2 3 6 4" xfId="24430" xr:uid="{00000000-0005-0000-0000-0000CF620000}"/>
    <cellStyle name="Normal 4 5 2 3 7" xfId="5465" xr:uid="{00000000-0005-0000-0000-0000D0620000}"/>
    <cellStyle name="Normal 4 5 2 3 7 2" xfId="15557" xr:uid="{00000000-0005-0000-0000-0000D1620000}"/>
    <cellStyle name="Normal 4 5 2 3 7 2 2" xfId="35743" xr:uid="{00000000-0005-0000-0000-0000D2620000}"/>
    <cellStyle name="Normal 4 5 2 3 7 3" xfId="25651" xr:uid="{00000000-0005-0000-0000-0000D3620000}"/>
    <cellStyle name="Normal 4 5 2 3 8" xfId="10511" xr:uid="{00000000-0005-0000-0000-0000D4620000}"/>
    <cellStyle name="Normal 4 5 2 3 8 2" xfId="30697" xr:uid="{00000000-0005-0000-0000-0000D5620000}"/>
    <cellStyle name="Normal 4 5 2 3 9" xfId="20605" xr:uid="{00000000-0005-0000-0000-0000D6620000}"/>
    <cellStyle name="Normal 4 5 2 4" xfId="360" xr:uid="{00000000-0005-0000-0000-0000D7620000}"/>
    <cellStyle name="Normal 4 5 2 4 2" xfId="854" xr:uid="{00000000-0005-0000-0000-0000D8620000}"/>
    <cellStyle name="Normal 4 5 2 4 2 2" xfId="3440" xr:uid="{00000000-0005-0000-0000-0000D9620000}"/>
    <cellStyle name="Normal 4 5 2 4 2 2 2" xfId="8486" xr:uid="{00000000-0005-0000-0000-0000DA620000}"/>
    <cellStyle name="Normal 4 5 2 4 2 2 2 2" xfId="18578" xr:uid="{00000000-0005-0000-0000-0000DB620000}"/>
    <cellStyle name="Normal 4 5 2 4 2 2 2 2 2" xfId="38764" xr:uid="{00000000-0005-0000-0000-0000DC620000}"/>
    <cellStyle name="Normal 4 5 2 4 2 2 2 3" xfId="28672" xr:uid="{00000000-0005-0000-0000-0000DD620000}"/>
    <cellStyle name="Normal 4 5 2 4 2 2 3" xfId="13532" xr:uid="{00000000-0005-0000-0000-0000DE620000}"/>
    <cellStyle name="Normal 4 5 2 4 2 2 3 2" xfId="33718" xr:uid="{00000000-0005-0000-0000-0000DF620000}"/>
    <cellStyle name="Normal 4 5 2 4 2 2 4" xfId="23626" xr:uid="{00000000-0005-0000-0000-0000E0620000}"/>
    <cellStyle name="Normal 4 5 2 4 2 3" xfId="2153" xr:uid="{00000000-0005-0000-0000-0000E1620000}"/>
    <cellStyle name="Normal 4 5 2 4 2 3 2" xfId="7199" xr:uid="{00000000-0005-0000-0000-0000E2620000}"/>
    <cellStyle name="Normal 4 5 2 4 2 3 2 2" xfId="17291" xr:uid="{00000000-0005-0000-0000-0000E3620000}"/>
    <cellStyle name="Normal 4 5 2 4 2 3 2 2 2" xfId="37477" xr:uid="{00000000-0005-0000-0000-0000E4620000}"/>
    <cellStyle name="Normal 4 5 2 4 2 3 2 3" xfId="27385" xr:uid="{00000000-0005-0000-0000-0000E5620000}"/>
    <cellStyle name="Normal 4 5 2 4 2 3 3" xfId="12245" xr:uid="{00000000-0005-0000-0000-0000E6620000}"/>
    <cellStyle name="Normal 4 5 2 4 2 3 3 2" xfId="32431" xr:uid="{00000000-0005-0000-0000-0000E7620000}"/>
    <cellStyle name="Normal 4 5 2 4 2 3 4" xfId="22339" xr:uid="{00000000-0005-0000-0000-0000E8620000}"/>
    <cellStyle name="Normal 4 5 2 4 2 4" xfId="4626" xr:uid="{00000000-0005-0000-0000-0000E9620000}"/>
    <cellStyle name="Normal 4 5 2 4 2 4 2" xfId="9672" xr:uid="{00000000-0005-0000-0000-0000EA620000}"/>
    <cellStyle name="Normal 4 5 2 4 2 4 2 2" xfId="19764" xr:uid="{00000000-0005-0000-0000-0000EB620000}"/>
    <cellStyle name="Normal 4 5 2 4 2 4 2 2 2" xfId="39950" xr:uid="{00000000-0005-0000-0000-0000EC620000}"/>
    <cellStyle name="Normal 4 5 2 4 2 4 2 3" xfId="29858" xr:uid="{00000000-0005-0000-0000-0000ED620000}"/>
    <cellStyle name="Normal 4 5 2 4 2 4 3" xfId="14718" xr:uid="{00000000-0005-0000-0000-0000EE620000}"/>
    <cellStyle name="Normal 4 5 2 4 2 4 3 2" xfId="34904" xr:uid="{00000000-0005-0000-0000-0000EF620000}"/>
    <cellStyle name="Normal 4 5 2 4 2 4 4" xfId="24812" xr:uid="{00000000-0005-0000-0000-0000F0620000}"/>
    <cellStyle name="Normal 4 5 2 4 2 5" xfId="5912" xr:uid="{00000000-0005-0000-0000-0000F1620000}"/>
    <cellStyle name="Normal 4 5 2 4 2 5 2" xfId="16004" xr:uid="{00000000-0005-0000-0000-0000F2620000}"/>
    <cellStyle name="Normal 4 5 2 4 2 5 2 2" xfId="36190" xr:uid="{00000000-0005-0000-0000-0000F3620000}"/>
    <cellStyle name="Normal 4 5 2 4 2 5 3" xfId="26098" xr:uid="{00000000-0005-0000-0000-0000F4620000}"/>
    <cellStyle name="Normal 4 5 2 4 2 6" xfId="10958" xr:uid="{00000000-0005-0000-0000-0000F5620000}"/>
    <cellStyle name="Normal 4 5 2 4 2 6 2" xfId="31144" xr:uid="{00000000-0005-0000-0000-0000F6620000}"/>
    <cellStyle name="Normal 4 5 2 4 2 7" xfId="21052" xr:uid="{00000000-0005-0000-0000-0000F7620000}"/>
    <cellStyle name="Normal 4 5 2 4 3" xfId="3065" xr:uid="{00000000-0005-0000-0000-0000F8620000}"/>
    <cellStyle name="Normal 4 5 2 4 3 2" xfId="8111" xr:uid="{00000000-0005-0000-0000-0000F9620000}"/>
    <cellStyle name="Normal 4 5 2 4 3 2 2" xfId="18203" xr:uid="{00000000-0005-0000-0000-0000FA620000}"/>
    <cellStyle name="Normal 4 5 2 4 3 2 2 2" xfId="38389" xr:uid="{00000000-0005-0000-0000-0000FB620000}"/>
    <cellStyle name="Normal 4 5 2 4 3 2 3" xfId="28297" xr:uid="{00000000-0005-0000-0000-0000FC620000}"/>
    <cellStyle name="Normal 4 5 2 4 3 3" xfId="13157" xr:uid="{00000000-0005-0000-0000-0000FD620000}"/>
    <cellStyle name="Normal 4 5 2 4 3 3 2" xfId="33343" xr:uid="{00000000-0005-0000-0000-0000FE620000}"/>
    <cellStyle name="Normal 4 5 2 4 3 4" xfId="23251" xr:uid="{00000000-0005-0000-0000-0000FF620000}"/>
    <cellStyle name="Normal 4 5 2 4 4" xfId="1778" xr:uid="{00000000-0005-0000-0000-000000630000}"/>
    <cellStyle name="Normal 4 5 2 4 4 2" xfId="6824" xr:uid="{00000000-0005-0000-0000-000001630000}"/>
    <cellStyle name="Normal 4 5 2 4 4 2 2" xfId="16916" xr:uid="{00000000-0005-0000-0000-000002630000}"/>
    <cellStyle name="Normal 4 5 2 4 4 2 2 2" xfId="37102" xr:uid="{00000000-0005-0000-0000-000003630000}"/>
    <cellStyle name="Normal 4 5 2 4 4 2 3" xfId="27010" xr:uid="{00000000-0005-0000-0000-000004630000}"/>
    <cellStyle name="Normal 4 5 2 4 4 3" xfId="11870" xr:uid="{00000000-0005-0000-0000-000005630000}"/>
    <cellStyle name="Normal 4 5 2 4 4 3 2" xfId="32056" xr:uid="{00000000-0005-0000-0000-000006630000}"/>
    <cellStyle name="Normal 4 5 2 4 4 4" xfId="21964" xr:uid="{00000000-0005-0000-0000-000007630000}"/>
    <cellStyle name="Normal 4 5 2 4 5" xfId="4316" xr:uid="{00000000-0005-0000-0000-000008630000}"/>
    <cellStyle name="Normal 4 5 2 4 5 2" xfId="9362" xr:uid="{00000000-0005-0000-0000-000009630000}"/>
    <cellStyle name="Normal 4 5 2 4 5 2 2" xfId="19454" xr:uid="{00000000-0005-0000-0000-00000A630000}"/>
    <cellStyle name="Normal 4 5 2 4 5 2 2 2" xfId="39640" xr:uid="{00000000-0005-0000-0000-00000B630000}"/>
    <cellStyle name="Normal 4 5 2 4 5 2 3" xfId="29548" xr:uid="{00000000-0005-0000-0000-00000C630000}"/>
    <cellStyle name="Normal 4 5 2 4 5 3" xfId="14408" xr:uid="{00000000-0005-0000-0000-00000D630000}"/>
    <cellStyle name="Normal 4 5 2 4 5 3 2" xfId="34594" xr:uid="{00000000-0005-0000-0000-00000E630000}"/>
    <cellStyle name="Normal 4 5 2 4 5 4" xfId="24502" xr:uid="{00000000-0005-0000-0000-00000F630000}"/>
    <cellStyle name="Normal 4 5 2 4 6" xfId="5537" xr:uid="{00000000-0005-0000-0000-000010630000}"/>
    <cellStyle name="Normal 4 5 2 4 6 2" xfId="15629" xr:uid="{00000000-0005-0000-0000-000011630000}"/>
    <cellStyle name="Normal 4 5 2 4 6 2 2" xfId="35815" xr:uid="{00000000-0005-0000-0000-000012630000}"/>
    <cellStyle name="Normal 4 5 2 4 6 3" xfId="25723" xr:uid="{00000000-0005-0000-0000-000013630000}"/>
    <cellStyle name="Normal 4 5 2 4 7" xfId="10583" xr:uid="{00000000-0005-0000-0000-000014630000}"/>
    <cellStyle name="Normal 4 5 2 4 7 2" xfId="30769" xr:uid="{00000000-0005-0000-0000-000015630000}"/>
    <cellStyle name="Normal 4 5 2 4 8" xfId="20677" xr:uid="{00000000-0005-0000-0000-000016630000}"/>
    <cellStyle name="Normal 4 5 2 5" xfId="930" xr:uid="{00000000-0005-0000-0000-000017630000}"/>
    <cellStyle name="Normal 4 5 2 5 2" xfId="3513" xr:uid="{00000000-0005-0000-0000-000018630000}"/>
    <cellStyle name="Normal 4 5 2 5 2 2" xfId="8559" xr:uid="{00000000-0005-0000-0000-000019630000}"/>
    <cellStyle name="Normal 4 5 2 5 2 2 2" xfId="18651" xr:uid="{00000000-0005-0000-0000-00001A630000}"/>
    <cellStyle name="Normal 4 5 2 5 2 2 2 2" xfId="38837" xr:uid="{00000000-0005-0000-0000-00001B630000}"/>
    <cellStyle name="Normal 4 5 2 5 2 2 3" xfId="28745" xr:uid="{00000000-0005-0000-0000-00001C630000}"/>
    <cellStyle name="Normal 4 5 2 5 2 3" xfId="13605" xr:uid="{00000000-0005-0000-0000-00001D630000}"/>
    <cellStyle name="Normal 4 5 2 5 2 3 2" xfId="33791" xr:uid="{00000000-0005-0000-0000-00001E630000}"/>
    <cellStyle name="Normal 4 5 2 5 2 4" xfId="23699" xr:uid="{00000000-0005-0000-0000-00001F630000}"/>
    <cellStyle name="Normal 4 5 2 5 3" xfId="2226" xr:uid="{00000000-0005-0000-0000-000020630000}"/>
    <cellStyle name="Normal 4 5 2 5 3 2" xfId="7272" xr:uid="{00000000-0005-0000-0000-000021630000}"/>
    <cellStyle name="Normal 4 5 2 5 3 2 2" xfId="17364" xr:uid="{00000000-0005-0000-0000-000022630000}"/>
    <cellStyle name="Normal 4 5 2 5 3 2 2 2" xfId="37550" xr:uid="{00000000-0005-0000-0000-000023630000}"/>
    <cellStyle name="Normal 4 5 2 5 3 2 3" xfId="27458" xr:uid="{00000000-0005-0000-0000-000024630000}"/>
    <cellStyle name="Normal 4 5 2 5 3 3" xfId="12318" xr:uid="{00000000-0005-0000-0000-000025630000}"/>
    <cellStyle name="Normal 4 5 2 5 3 3 2" xfId="32504" xr:uid="{00000000-0005-0000-0000-000026630000}"/>
    <cellStyle name="Normal 4 5 2 5 3 4" xfId="22412" xr:uid="{00000000-0005-0000-0000-000027630000}"/>
    <cellStyle name="Normal 4 5 2 5 4" xfId="4699" xr:uid="{00000000-0005-0000-0000-000028630000}"/>
    <cellStyle name="Normal 4 5 2 5 4 2" xfId="9745" xr:uid="{00000000-0005-0000-0000-000029630000}"/>
    <cellStyle name="Normal 4 5 2 5 4 2 2" xfId="19837" xr:uid="{00000000-0005-0000-0000-00002A630000}"/>
    <cellStyle name="Normal 4 5 2 5 4 2 2 2" xfId="40023" xr:uid="{00000000-0005-0000-0000-00002B630000}"/>
    <cellStyle name="Normal 4 5 2 5 4 2 3" xfId="29931" xr:uid="{00000000-0005-0000-0000-00002C630000}"/>
    <cellStyle name="Normal 4 5 2 5 4 3" xfId="14791" xr:uid="{00000000-0005-0000-0000-00002D630000}"/>
    <cellStyle name="Normal 4 5 2 5 4 3 2" xfId="34977" xr:uid="{00000000-0005-0000-0000-00002E630000}"/>
    <cellStyle name="Normal 4 5 2 5 4 4" xfId="24885" xr:uid="{00000000-0005-0000-0000-00002F630000}"/>
    <cellStyle name="Normal 4 5 2 5 5" xfId="5985" xr:uid="{00000000-0005-0000-0000-000030630000}"/>
    <cellStyle name="Normal 4 5 2 5 5 2" xfId="16077" xr:uid="{00000000-0005-0000-0000-000031630000}"/>
    <cellStyle name="Normal 4 5 2 5 5 2 2" xfId="36263" xr:uid="{00000000-0005-0000-0000-000032630000}"/>
    <cellStyle name="Normal 4 5 2 5 5 3" xfId="26171" xr:uid="{00000000-0005-0000-0000-000033630000}"/>
    <cellStyle name="Normal 4 5 2 5 6" xfId="11031" xr:uid="{00000000-0005-0000-0000-000034630000}"/>
    <cellStyle name="Normal 4 5 2 5 6 2" xfId="31217" xr:uid="{00000000-0005-0000-0000-000035630000}"/>
    <cellStyle name="Normal 4 5 2 5 7" xfId="21125" xr:uid="{00000000-0005-0000-0000-000036630000}"/>
    <cellStyle name="Normal 4 5 2 6" xfId="1002" xr:uid="{00000000-0005-0000-0000-000037630000}"/>
    <cellStyle name="Normal 4 5 2 6 2" xfId="3585" xr:uid="{00000000-0005-0000-0000-000038630000}"/>
    <cellStyle name="Normal 4 5 2 6 2 2" xfId="8631" xr:uid="{00000000-0005-0000-0000-000039630000}"/>
    <cellStyle name="Normal 4 5 2 6 2 2 2" xfId="18723" xr:uid="{00000000-0005-0000-0000-00003A630000}"/>
    <cellStyle name="Normal 4 5 2 6 2 2 2 2" xfId="38909" xr:uid="{00000000-0005-0000-0000-00003B630000}"/>
    <cellStyle name="Normal 4 5 2 6 2 2 3" xfId="28817" xr:uid="{00000000-0005-0000-0000-00003C630000}"/>
    <cellStyle name="Normal 4 5 2 6 2 3" xfId="13677" xr:uid="{00000000-0005-0000-0000-00003D630000}"/>
    <cellStyle name="Normal 4 5 2 6 2 3 2" xfId="33863" xr:uid="{00000000-0005-0000-0000-00003E630000}"/>
    <cellStyle name="Normal 4 5 2 6 2 4" xfId="23771" xr:uid="{00000000-0005-0000-0000-00003F630000}"/>
    <cellStyle name="Normal 4 5 2 6 3" xfId="2298" xr:uid="{00000000-0005-0000-0000-000040630000}"/>
    <cellStyle name="Normal 4 5 2 6 3 2" xfId="7344" xr:uid="{00000000-0005-0000-0000-000041630000}"/>
    <cellStyle name="Normal 4 5 2 6 3 2 2" xfId="17436" xr:uid="{00000000-0005-0000-0000-000042630000}"/>
    <cellStyle name="Normal 4 5 2 6 3 2 2 2" xfId="37622" xr:uid="{00000000-0005-0000-0000-000043630000}"/>
    <cellStyle name="Normal 4 5 2 6 3 2 3" xfId="27530" xr:uid="{00000000-0005-0000-0000-000044630000}"/>
    <cellStyle name="Normal 4 5 2 6 3 3" xfId="12390" xr:uid="{00000000-0005-0000-0000-000045630000}"/>
    <cellStyle name="Normal 4 5 2 6 3 3 2" xfId="32576" xr:uid="{00000000-0005-0000-0000-000046630000}"/>
    <cellStyle name="Normal 4 5 2 6 3 4" xfId="22484" xr:uid="{00000000-0005-0000-0000-000047630000}"/>
    <cellStyle name="Normal 4 5 2 6 4" xfId="4771" xr:uid="{00000000-0005-0000-0000-000048630000}"/>
    <cellStyle name="Normal 4 5 2 6 4 2" xfId="9817" xr:uid="{00000000-0005-0000-0000-000049630000}"/>
    <cellStyle name="Normal 4 5 2 6 4 2 2" xfId="19909" xr:uid="{00000000-0005-0000-0000-00004A630000}"/>
    <cellStyle name="Normal 4 5 2 6 4 2 2 2" xfId="40095" xr:uid="{00000000-0005-0000-0000-00004B630000}"/>
    <cellStyle name="Normal 4 5 2 6 4 2 3" xfId="30003" xr:uid="{00000000-0005-0000-0000-00004C630000}"/>
    <cellStyle name="Normal 4 5 2 6 4 3" xfId="14863" xr:uid="{00000000-0005-0000-0000-00004D630000}"/>
    <cellStyle name="Normal 4 5 2 6 4 3 2" xfId="35049" xr:uid="{00000000-0005-0000-0000-00004E630000}"/>
    <cellStyle name="Normal 4 5 2 6 4 4" xfId="24957" xr:uid="{00000000-0005-0000-0000-00004F630000}"/>
    <cellStyle name="Normal 4 5 2 6 5" xfId="6057" xr:uid="{00000000-0005-0000-0000-000050630000}"/>
    <cellStyle name="Normal 4 5 2 6 5 2" xfId="16149" xr:uid="{00000000-0005-0000-0000-000051630000}"/>
    <cellStyle name="Normal 4 5 2 6 5 2 2" xfId="36335" xr:uid="{00000000-0005-0000-0000-000052630000}"/>
    <cellStyle name="Normal 4 5 2 6 5 3" xfId="26243" xr:uid="{00000000-0005-0000-0000-000053630000}"/>
    <cellStyle name="Normal 4 5 2 6 6" xfId="11103" xr:uid="{00000000-0005-0000-0000-000054630000}"/>
    <cellStyle name="Normal 4 5 2 6 6 2" xfId="31289" xr:uid="{00000000-0005-0000-0000-000055630000}"/>
    <cellStyle name="Normal 4 5 2 6 7" xfId="21197" xr:uid="{00000000-0005-0000-0000-000056630000}"/>
    <cellStyle name="Normal 4 5 2 7" xfId="1074" xr:uid="{00000000-0005-0000-0000-000057630000}"/>
    <cellStyle name="Normal 4 5 2 7 2" xfId="3656" xr:uid="{00000000-0005-0000-0000-000058630000}"/>
    <cellStyle name="Normal 4 5 2 7 2 2" xfId="8702" xr:uid="{00000000-0005-0000-0000-000059630000}"/>
    <cellStyle name="Normal 4 5 2 7 2 2 2" xfId="18794" xr:uid="{00000000-0005-0000-0000-00005A630000}"/>
    <cellStyle name="Normal 4 5 2 7 2 2 2 2" xfId="38980" xr:uid="{00000000-0005-0000-0000-00005B630000}"/>
    <cellStyle name="Normal 4 5 2 7 2 2 3" xfId="28888" xr:uid="{00000000-0005-0000-0000-00005C630000}"/>
    <cellStyle name="Normal 4 5 2 7 2 3" xfId="13748" xr:uid="{00000000-0005-0000-0000-00005D630000}"/>
    <cellStyle name="Normal 4 5 2 7 2 3 2" xfId="33934" xr:uid="{00000000-0005-0000-0000-00005E630000}"/>
    <cellStyle name="Normal 4 5 2 7 2 4" xfId="23842" xr:uid="{00000000-0005-0000-0000-00005F630000}"/>
    <cellStyle name="Normal 4 5 2 7 3" xfId="2369" xr:uid="{00000000-0005-0000-0000-000060630000}"/>
    <cellStyle name="Normal 4 5 2 7 3 2" xfId="7415" xr:uid="{00000000-0005-0000-0000-000061630000}"/>
    <cellStyle name="Normal 4 5 2 7 3 2 2" xfId="17507" xr:uid="{00000000-0005-0000-0000-000062630000}"/>
    <cellStyle name="Normal 4 5 2 7 3 2 2 2" xfId="37693" xr:uid="{00000000-0005-0000-0000-000063630000}"/>
    <cellStyle name="Normal 4 5 2 7 3 2 3" xfId="27601" xr:uid="{00000000-0005-0000-0000-000064630000}"/>
    <cellStyle name="Normal 4 5 2 7 3 3" xfId="12461" xr:uid="{00000000-0005-0000-0000-000065630000}"/>
    <cellStyle name="Normal 4 5 2 7 3 3 2" xfId="32647" xr:uid="{00000000-0005-0000-0000-000066630000}"/>
    <cellStyle name="Normal 4 5 2 7 3 4" xfId="22555" xr:uid="{00000000-0005-0000-0000-000067630000}"/>
    <cellStyle name="Normal 4 5 2 7 4" xfId="4842" xr:uid="{00000000-0005-0000-0000-000068630000}"/>
    <cellStyle name="Normal 4 5 2 7 4 2" xfId="9888" xr:uid="{00000000-0005-0000-0000-000069630000}"/>
    <cellStyle name="Normal 4 5 2 7 4 2 2" xfId="19980" xr:uid="{00000000-0005-0000-0000-00006A630000}"/>
    <cellStyle name="Normal 4 5 2 7 4 2 2 2" xfId="40166" xr:uid="{00000000-0005-0000-0000-00006B630000}"/>
    <cellStyle name="Normal 4 5 2 7 4 2 3" xfId="30074" xr:uid="{00000000-0005-0000-0000-00006C630000}"/>
    <cellStyle name="Normal 4 5 2 7 4 3" xfId="14934" xr:uid="{00000000-0005-0000-0000-00006D630000}"/>
    <cellStyle name="Normal 4 5 2 7 4 3 2" xfId="35120" xr:uid="{00000000-0005-0000-0000-00006E630000}"/>
    <cellStyle name="Normal 4 5 2 7 4 4" xfId="25028" xr:uid="{00000000-0005-0000-0000-00006F630000}"/>
    <cellStyle name="Normal 4 5 2 7 5" xfId="6128" xr:uid="{00000000-0005-0000-0000-000070630000}"/>
    <cellStyle name="Normal 4 5 2 7 5 2" xfId="16220" xr:uid="{00000000-0005-0000-0000-000071630000}"/>
    <cellStyle name="Normal 4 5 2 7 5 2 2" xfId="36406" xr:uid="{00000000-0005-0000-0000-000072630000}"/>
    <cellStyle name="Normal 4 5 2 7 5 3" xfId="26314" xr:uid="{00000000-0005-0000-0000-000073630000}"/>
    <cellStyle name="Normal 4 5 2 7 6" xfId="11174" xr:uid="{00000000-0005-0000-0000-000074630000}"/>
    <cellStyle name="Normal 4 5 2 7 6 2" xfId="31360" xr:uid="{00000000-0005-0000-0000-000075630000}"/>
    <cellStyle name="Normal 4 5 2 7 7" xfId="21268" xr:uid="{00000000-0005-0000-0000-000076630000}"/>
    <cellStyle name="Normal 4 5 2 8" xfId="1159" xr:uid="{00000000-0005-0000-0000-000077630000}"/>
    <cellStyle name="Normal 4 5 2 8 2" xfId="3739" xr:uid="{00000000-0005-0000-0000-000078630000}"/>
    <cellStyle name="Normal 4 5 2 8 2 2" xfId="8785" xr:uid="{00000000-0005-0000-0000-000079630000}"/>
    <cellStyle name="Normal 4 5 2 8 2 2 2" xfId="18877" xr:uid="{00000000-0005-0000-0000-00007A630000}"/>
    <cellStyle name="Normal 4 5 2 8 2 2 2 2" xfId="39063" xr:uid="{00000000-0005-0000-0000-00007B630000}"/>
    <cellStyle name="Normal 4 5 2 8 2 2 3" xfId="28971" xr:uid="{00000000-0005-0000-0000-00007C630000}"/>
    <cellStyle name="Normal 4 5 2 8 2 3" xfId="13831" xr:uid="{00000000-0005-0000-0000-00007D630000}"/>
    <cellStyle name="Normal 4 5 2 8 2 3 2" xfId="34017" xr:uid="{00000000-0005-0000-0000-00007E630000}"/>
    <cellStyle name="Normal 4 5 2 8 2 4" xfId="23925" xr:uid="{00000000-0005-0000-0000-00007F630000}"/>
    <cellStyle name="Normal 4 5 2 8 3" xfId="2452" xr:uid="{00000000-0005-0000-0000-000080630000}"/>
    <cellStyle name="Normal 4 5 2 8 3 2" xfId="7498" xr:uid="{00000000-0005-0000-0000-000081630000}"/>
    <cellStyle name="Normal 4 5 2 8 3 2 2" xfId="17590" xr:uid="{00000000-0005-0000-0000-000082630000}"/>
    <cellStyle name="Normal 4 5 2 8 3 2 2 2" xfId="37776" xr:uid="{00000000-0005-0000-0000-000083630000}"/>
    <cellStyle name="Normal 4 5 2 8 3 2 3" xfId="27684" xr:uid="{00000000-0005-0000-0000-000084630000}"/>
    <cellStyle name="Normal 4 5 2 8 3 3" xfId="12544" xr:uid="{00000000-0005-0000-0000-000085630000}"/>
    <cellStyle name="Normal 4 5 2 8 3 3 2" xfId="32730" xr:uid="{00000000-0005-0000-0000-000086630000}"/>
    <cellStyle name="Normal 4 5 2 8 3 4" xfId="22638" xr:uid="{00000000-0005-0000-0000-000087630000}"/>
    <cellStyle name="Normal 4 5 2 8 4" xfId="4924" xr:uid="{00000000-0005-0000-0000-000088630000}"/>
    <cellStyle name="Normal 4 5 2 8 4 2" xfId="9970" xr:uid="{00000000-0005-0000-0000-000089630000}"/>
    <cellStyle name="Normal 4 5 2 8 4 2 2" xfId="20062" xr:uid="{00000000-0005-0000-0000-00008A630000}"/>
    <cellStyle name="Normal 4 5 2 8 4 2 2 2" xfId="40248" xr:uid="{00000000-0005-0000-0000-00008B630000}"/>
    <cellStyle name="Normal 4 5 2 8 4 2 3" xfId="30156" xr:uid="{00000000-0005-0000-0000-00008C630000}"/>
    <cellStyle name="Normal 4 5 2 8 4 3" xfId="15016" xr:uid="{00000000-0005-0000-0000-00008D630000}"/>
    <cellStyle name="Normal 4 5 2 8 4 3 2" xfId="35202" xr:uid="{00000000-0005-0000-0000-00008E630000}"/>
    <cellStyle name="Normal 4 5 2 8 4 4" xfId="25110" xr:uid="{00000000-0005-0000-0000-00008F630000}"/>
    <cellStyle name="Normal 4 5 2 8 5" xfId="6211" xr:uid="{00000000-0005-0000-0000-000090630000}"/>
    <cellStyle name="Normal 4 5 2 8 5 2" xfId="16303" xr:uid="{00000000-0005-0000-0000-000091630000}"/>
    <cellStyle name="Normal 4 5 2 8 5 2 2" xfId="36489" xr:uid="{00000000-0005-0000-0000-000092630000}"/>
    <cellStyle name="Normal 4 5 2 8 5 3" xfId="26397" xr:uid="{00000000-0005-0000-0000-000093630000}"/>
    <cellStyle name="Normal 4 5 2 8 6" xfId="11257" xr:uid="{00000000-0005-0000-0000-000094630000}"/>
    <cellStyle name="Normal 4 5 2 8 6 2" xfId="31443" xr:uid="{00000000-0005-0000-0000-000095630000}"/>
    <cellStyle name="Normal 4 5 2 8 7" xfId="21351" xr:uid="{00000000-0005-0000-0000-000096630000}"/>
    <cellStyle name="Normal 4 5 2 9" xfId="1231" xr:uid="{00000000-0005-0000-0000-000097630000}"/>
    <cellStyle name="Normal 4 5 2 9 2" xfId="3811" xr:uid="{00000000-0005-0000-0000-000098630000}"/>
    <cellStyle name="Normal 4 5 2 9 2 2" xfId="8857" xr:uid="{00000000-0005-0000-0000-000099630000}"/>
    <cellStyle name="Normal 4 5 2 9 2 2 2" xfId="18949" xr:uid="{00000000-0005-0000-0000-00009A630000}"/>
    <cellStyle name="Normal 4 5 2 9 2 2 2 2" xfId="39135" xr:uid="{00000000-0005-0000-0000-00009B630000}"/>
    <cellStyle name="Normal 4 5 2 9 2 2 3" xfId="29043" xr:uid="{00000000-0005-0000-0000-00009C630000}"/>
    <cellStyle name="Normal 4 5 2 9 2 3" xfId="13903" xr:uid="{00000000-0005-0000-0000-00009D630000}"/>
    <cellStyle name="Normal 4 5 2 9 2 3 2" xfId="34089" xr:uid="{00000000-0005-0000-0000-00009E630000}"/>
    <cellStyle name="Normal 4 5 2 9 2 4" xfId="23997" xr:uid="{00000000-0005-0000-0000-00009F630000}"/>
    <cellStyle name="Normal 4 5 2 9 3" xfId="2524" xr:uid="{00000000-0005-0000-0000-0000A0630000}"/>
    <cellStyle name="Normal 4 5 2 9 3 2" xfId="7570" xr:uid="{00000000-0005-0000-0000-0000A1630000}"/>
    <cellStyle name="Normal 4 5 2 9 3 2 2" xfId="17662" xr:uid="{00000000-0005-0000-0000-0000A2630000}"/>
    <cellStyle name="Normal 4 5 2 9 3 2 2 2" xfId="37848" xr:uid="{00000000-0005-0000-0000-0000A3630000}"/>
    <cellStyle name="Normal 4 5 2 9 3 2 3" xfId="27756" xr:uid="{00000000-0005-0000-0000-0000A4630000}"/>
    <cellStyle name="Normal 4 5 2 9 3 3" xfId="12616" xr:uid="{00000000-0005-0000-0000-0000A5630000}"/>
    <cellStyle name="Normal 4 5 2 9 3 3 2" xfId="32802" xr:uid="{00000000-0005-0000-0000-0000A6630000}"/>
    <cellStyle name="Normal 4 5 2 9 3 4" xfId="22710" xr:uid="{00000000-0005-0000-0000-0000A7630000}"/>
    <cellStyle name="Normal 4 5 2 9 4" xfId="4996" xr:uid="{00000000-0005-0000-0000-0000A8630000}"/>
    <cellStyle name="Normal 4 5 2 9 4 2" xfId="10042" xr:uid="{00000000-0005-0000-0000-0000A9630000}"/>
    <cellStyle name="Normal 4 5 2 9 4 2 2" xfId="20134" xr:uid="{00000000-0005-0000-0000-0000AA630000}"/>
    <cellStyle name="Normal 4 5 2 9 4 2 2 2" xfId="40320" xr:uid="{00000000-0005-0000-0000-0000AB630000}"/>
    <cellStyle name="Normal 4 5 2 9 4 2 3" xfId="30228" xr:uid="{00000000-0005-0000-0000-0000AC630000}"/>
    <cellStyle name="Normal 4 5 2 9 4 3" xfId="15088" xr:uid="{00000000-0005-0000-0000-0000AD630000}"/>
    <cellStyle name="Normal 4 5 2 9 4 3 2" xfId="35274" xr:uid="{00000000-0005-0000-0000-0000AE630000}"/>
    <cellStyle name="Normal 4 5 2 9 4 4" xfId="25182" xr:uid="{00000000-0005-0000-0000-0000AF630000}"/>
    <cellStyle name="Normal 4 5 2 9 5" xfId="6283" xr:uid="{00000000-0005-0000-0000-0000B0630000}"/>
    <cellStyle name="Normal 4 5 2 9 5 2" xfId="16375" xr:uid="{00000000-0005-0000-0000-0000B1630000}"/>
    <cellStyle name="Normal 4 5 2 9 5 2 2" xfId="36561" xr:uid="{00000000-0005-0000-0000-0000B2630000}"/>
    <cellStyle name="Normal 4 5 2 9 5 3" xfId="26469" xr:uid="{00000000-0005-0000-0000-0000B3630000}"/>
    <cellStyle name="Normal 4 5 2 9 6" xfId="11329" xr:uid="{00000000-0005-0000-0000-0000B4630000}"/>
    <cellStyle name="Normal 4 5 2 9 6 2" xfId="31515" xr:uid="{00000000-0005-0000-0000-0000B5630000}"/>
    <cellStyle name="Normal 4 5 2 9 7" xfId="21423" xr:uid="{00000000-0005-0000-0000-0000B6630000}"/>
    <cellStyle name="Normal 4 5 20" xfId="20497" xr:uid="{00000000-0005-0000-0000-0000B7630000}"/>
    <cellStyle name="Normal 4 5 3" xfId="234" xr:uid="{00000000-0005-0000-0000-0000B8630000}"/>
    <cellStyle name="Normal 4 5 3 10" xfId="1394" xr:uid="{00000000-0005-0000-0000-0000B9630000}"/>
    <cellStyle name="Normal 4 5 3 10 2" xfId="3973" xr:uid="{00000000-0005-0000-0000-0000BA630000}"/>
    <cellStyle name="Normal 4 5 3 10 2 2" xfId="9019" xr:uid="{00000000-0005-0000-0000-0000BB630000}"/>
    <cellStyle name="Normal 4 5 3 10 2 2 2" xfId="19111" xr:uid="{00000000-0005-0000-0000-0000BC630000}"/>
    <cellStyle name="Normal 4 5 3 10 2 2 2 2" xfId="39297" xr:uid="{00000000-0005-0000-0000-0000BD630000}"/>
    <cellStyle name="Normal 4 5 3 10 2 2 3" xfId="29205" xr:uid="{00000000-0005-0000-0000-0000BE630000}"/>
    <cellStyle name="Normal 4 5 3 10 2 3" xfId="14065" xr:uid="{00000000-0005-0000-0000-0000BF630000}"/>
    <cellStyle name="Normal 4 5 3 10 2 3 2" xfId="34251" xr:uid="{00000000-0005-0000-0000-0000C0630000}"/>
    <cellStyle name="Normal 4 5 3 10 2 4" xfId="24159" xr:uid="{00000000-0005-0000-0000-0000C1630000}"/>
    <cellStyle name="Normal 4 5 3 10 3" xfId="2686" xr:uid="{00000000-0005-0000-0000-0000C2630000}"/>
    <cellStyle name="Normal 4 5 3 10 3 2" xfId="7732" xr:uid="{00000000-0005-0000-0000-0000C3630000}"/>
    <cellStyle name="Normal 4 5 3 10 3 2 2" xfId="17824" xr:uid="{00000000-0005-0000-0000-0000C4630000}"/>
    <cellStyle name="Normal 4 5 3 10 3 2 2 2" xfId="38010" xr:uid="{00000000-0005-0000-0000-0000C5630000}"/>
    <cellStyle name="Normal 4 5 3 10 3 2 3" xfId="27918" xr:uid="{00000000-0005-0000-0000-0000C6630000}"/>
    <cellStyle name="Normal 4 5 3 10 3 3" xfId="12778" xr:uid="{00000000-0005-0000-0000-0000C7630000}"/>
    <cellStyle name="Normal 4 5 3 10 3 3 2" xfId="32964" xr:uid="{00000000-0005-0000-0000-0000C8630000}"/>
    <cellStyle name="Normal 4 5 3 10 3 4" xfId="22872" xr:uid="{00000000-0005-0000-0000-0000C9630000}"/>
    <cellStyle name="Normal 4 5 3 10 4" xfId="5158" xr:uid="{00000000-0005-0000-0000-0000CA630000}"/>
    <cellStyle name="Normal 4 5 3 10 4 2" xfId="10204" xr:uid="{00000000-0005-0000-0000-0000CB630000}"/>
    <cellStyle name="Normal 4 5 3 10 4 2 2" xfId="20296" xr:uid="{00000000-0005-0000-0000-0000CC630000}"/>
    <cellStyle name="Normal 4 5 3 10 4 2 2 2" xfId="40482" xr:uid="{00000000-0005-0000-0000-0000CD630000}"/>
    <cellStyle name="Normal 4 5 3 10 4 2 3" xfId="30390" xr:uid="{00000000-0005-0000-0000-0000CE630000}"/>
    <cellStyle name="Normal 4 5 3 10 4 3" xfId="15250" xr:uid="{00000000-0005-0000-0000-0000CF630000}"/>
    <cellStyle name="Normal 4 5 3 10 4 3 2" xfId="35436" xr:uid="{00000000-0005-0000-0000-0000D0630000}"/>
    <cellStyle name="Normal 4 5 3 10 4 4" xfId="25344" xr:uid="{00000000-0005-0000-0000-0000D1630000}"/>
    <cellStyle name="Normal 4 5 3 10 5" xfId="6445" xr:uid="{00000000-0005-0000-0000-0000D2630000}"/>
    <cellStyle name="Normal 4 5 3 10 5 2" xfId="16537" xr:uid="{00000000-0005-0000-0000-0000D3630000}"/>
    <cellStyle name="Normal 4 5 3 10 5 2 2" xfId="36723" xr:uid="{00000000-0005-0000-0000-0000D4630000}"/>
    <cellStyle name="Normal 4 5 3 10 5 3" xfId="26631" xr:uid="{00000000-0005-0000-0000-0000D5630000}"/>
    <cellStyle name="Normal 4 5 3 10 6" xfId="11491" xr:uid="{00000000-0005-0000-0000-0000D6630000}"/>
    <cellStyle name="Normal 4 5 3 10 6 2" xfId="31677" xr:uid="{00000000-0005-0000-0000-0000D7630000}"/>
    <cellStyle name="Normal 4 5 3 10 7" xfId="21585" xr:uid="{00000000-0005-0000-0000-0000D8630000}"/>
    <cellStyle name="Normal 4 5 3 11" xfId="1470" xr:uid="{00000000-0005-0000-0000-0000D9630000}"/>
    <cellStyle name="Normal 4 5 3 11 2" xfId="4045" xr:uid="{00000000-0005-0000-0000-0000DA630000}"/>
    <cellStyle name="Normal 4 5 3 11 2 2" xfId="9091" xr:uid="{00000000-0005-0000-0000-0000DB630000}"/>
    <cellStyle name="Normal 4 5 3 11 2 2 2" xfId="19183" xr:uid="{00000000-0005-0000-0000-0000DC630000}"/>
    <cellStyle name="Normal 4 5 3 11 2 2 2 2" xfId="39369" xr:uid="{00000000-0005-0000-0000-0000DD630000}"/>
    <cellStyle name="Normal 4 5 3 11 2 2 3" xfId="29277" xr:uid="{00000000-0005-0000-0000-0000DE630000}"/>
    <cellStyle name="Normal 4 5 3 11 2 3" xfId="14137" xr:uid="{00000000-0005-0000-0000-0000DF630000}"/>
    <cellStyle name="Normal 4 5 3 11 2 3 2" xfId="34323" xr:uid="{00000000-0005-0000-0000-0000E0630000}"/>
    <cellStyle name="Normal 4 5 3 11 2 4" xfId="24231" xr:uid="{00000000-0005-0000-0000-0000E1630000}"/>
    <cellStyle name="Normal 4 5 3 11 3" xfId="2758" xr:uid="{00000000-0005-0000-0000-0000E2630000}"/>
    <cellStyle name="Normal 4 5 3 11 3 2" xfId="7804" xr:uid="{00000000-0005-0000-0000-0000E3630000}"/>
    <cellStyle name="Normal 4 5 3 11 3 2 2" xfId="17896" xr:uid="{00000000-0005-0000-0000-0000E4630000}"/>
    <cellStyle name="Normal 4 5 3 11 3 2 2 2" xfId="38082" xr:uid="{00000000-0005-0000-0000-0000E5630000}"/>
    <cellStyle name="Normal 4 5 3 11 3 2 3" xfId="27990" xr:uid="{00000000-0005-0000-0000-0000E6630000}"/>
    <cellStyle name="Normal 4 5 3 11 3 3" xfId="12850" xr:uid="{00000000-0005-0000-0000-0000E7630000}"/>
    <cellStyle name="Normal 4 5 3 11 3 3 2" xfId="33036" xr:uid="{00000000-0005-0000-0000-0000E8630000}"/>
    <cellStyle name="Normal 4 5 3 11 3 4" xfId="22944" xr:uid="{00000000-0005-0000-0000-0000E9630000}"/>
    <cellStyle name="Normal 4 5 3 11 4" xfId="5230" xr:uid="{00000000-0005-0000-0000-0000EA630000}"/>
    <cellStyle name="Normal 4 5 3 11 4 2" xfId="10276" xr:uid="{00000000-0005-0000-0000-0000EB630000}"/>
    <cellStyle name="Normal 4 5 3 11 4 2 2" xfId="20368" xr:uid="{00000000-0005-0000-0000-0000EC630000}"/>
    <cellStyle name="Normal 4 5 3 11 4 2 2 2" xfId="40554" xr:uid="{00000000-0005-0000-0000-0000ED630000}"/>
    <cellStyle name="Normal 4 5 3 11 4 2 3" xfId="30462" xr:uid="{00000000-0005-0000-0000-0000EE630000}"/>
    <cellStyle name="Normal 4 5 3 11 4 3" xfId="15322" xr:uid="{00000000-0005-0000-0000-0000EF630000}"/>
    <cellStyle name="Normal 4 5 3 11 4 3 2" xfId="35508" xr:uid="{00000000-0005-0000-0000-0000F0630000}"/>
    <cellStyle name="Normal 4 5 3 11 4 4" xfId="25416" xr:uid="{00000000-0005-0000-0000-0000F1630000}"/>
    <cellStyle name="Normal 4 5 3 11 5" xfId="6517" xr:uid="{00000000-0005-0000-0000-0000F2630000}"/>
    <cellStyle name="Normal 4 5 3 11 5 2" xfId="16609" xr:uid="{00000000-0005-0000-0000-0000F3630000}"/>
    <cellStyle name="Normal 4 5 3 11 5 2 2" xfId="36795" xr:uid="{00000000-0005-0000-0000-0000F4630000}"/>
    <cellStyle name="Normal 4 5 3 11 5 3" xfId="26703" xr:uid="{00000000-0005-0000-0000-0000F5630000}"/>
    <cellStyle name="Normal 4 5 3 11 6" xfId="11563" xr:uid="{00000000-0005-0000-0000-0000F6630000}"/>
    <cellStyle name="Normal 4 5 3 11 6 2" xfId="31749" xr:uid="{00000000-0005-0000-0000-0000F7630000}"/>
    <cellStyle name="Normal 4 5 3 11 7" xfId="21657" xr:uid="{00000000-0005-0000-0000-0000F8630000}"/>
    <cellStyle name="Normal 4 5 3 12" xfId="706" xr:uid="{00000000-0005-0000-0000-0000F9630000}"/>
    <cellStyle name="Normal 4 5 3 12 2" xfId="3294" xr:uid="{00000000-0005-0000-0000-0000FA630000}"/>
    <cellStyle name="Normal 4 5 3 12 2 2" xfId="8340" xr:uid="{00000000-0005-0000-0000-0000FB630000}"/>
    <cellStyle name="Normal 4 5 3 12 2 2 2" xfId="18432" xr:uid="{00000000-0005-0000-0000-0000FC630000}"/>
    <cellStyle name="Normal 4 5 3 12 2 2 2 2" xfId="38618" xr:uid="{00000000-0005-0000-0000-0000FD630000}"/>
    <cellStyle name="Normal 4 5 3 12 2 2 3" xfId="28526" xr:uid="{00000000-0005-0000-0000-0000FE630000}"/>
    <cellStyle name="Normal 4 5 3 12 2 3" xfId="13386" xr:uid="{00000000-0005-0000-0000-0000FF630000}"/>
    <cellStyle name="Normal 4 5 3 12 2 3 2" xfId="33572" xr:uid="{00000000-0005-0000-0000-000000640000}"/>
    <cellStyle name="Normal 4 5 3 12 2 4" xfId="23480" xr:uid="{00000000-0005-0000-0000-000001640000}"/>
    <cellStyle name="Normal 4 5 3 12 3" xfId="2007" xr:uid="{00000000-0005-0000-0000-000002640000}"/>
    <cellStyle name="Normal 4 5 3 12 3 2" xfId="7053" xr:uid="{00000000-0005-0000-0000-000003640000}"/>
    <cellStyle name="Normal 4 5 3 12 3 2 2" xfId="17145" xr:uid="{00000000-0005-0000-0000-000004640000}"/>
    <cellStyle name="Normal 4 5 3 12 3 2 2 2" xfId="37331" xr:uid="{00000000-0005-0000-0000-000005640000}"/>
    <cellStyle name="Normal 4 5 3 12 3 2 3" xfId="27239" xr:uid="{00000000-0005-0000-0000-000006640000}"/>
    <cellStyle name="Normal 4 5 3 12 3 3" xfId="12099" xr:uid="{00000000-0005-0000-0000-000007640000}"/>
    <cellStyle name="Normal 4 5 3 12 3 3 2" xfId="32285" xr:uid="{00000000-0005-0000-0000-000008640000}"/>
    <cellStyle name="Normal 4 5 3 12 3 4" xfId="22193" xr:uid="{00000000-0005-0000-0000-000009640000}"/>
    <cellStyle name="Normal 4 5 3 12 4" xfId="4499" xr:uid="{00000000-0005-0000-0000-00000A640000}"/>
    <cellStyle name="Normal 4 5 3 12 4 2" xfId="9545" xr:uid="{00000000-0005-0000-0000-00000B640000}"/>
    <cellStyle name="Normal 4 5 3 12 4 2 2" xfId="19637" xr:uid="{00000000-0005-0000-0000-00000C640000}"/>
    <cellStyle name="Normal 4 5 3 12 4 2 2 2" xfId="39823" xr:uid="{00000000-0005-0000-0000-00000D640000}"/>
    <cellStyle name="Normal 4 5 3 12 4 2 3" xfId="29731" xr:uid="{00000000-0005-0000-0000-00000E640000}"/>
    <cellStyle name="Normal 4 5 3 12 4 3" xfId="14591" xr:uid="{00000000-0005-0000-0000-00000F640000}"/>
    <cellStyle name="Normal 4 5 3 12 4 3 2" xfId="34777" xr:uid="{00000000-0005-0000-0000-000010640000}"/>
    <cellStyle name="Normal 4 5 3 12 4 4" xfId="24685" xr:uid="{00000000-0005-0000-0000-000011640000}"/>
    <cellStyle name="Normal 4 5 3 12 5" xfId="5766" xr:uid="{00000000-0005-0000-0000-000012640000}"/>
    <cellStyle name="Normal 4 5 3 12 5 2" xfId="15858" xr:uid="{00000000-0005-0000-0000-000013640000}"/>
    <cellStyle name="Normal 4 5 3 12 5 2 2" xfId="36044" xr:uid="{00000000-0005-0000-0000-000014640000}"/>
    <cellStyle name="Normal 4 5 3 12 5 3" xfId="25952" xr:uid="{00000000-0005-0000-0000-000015640000}"/>
    <cellStyle name="Normal 4 5 3 12 6" xfId="10812" xr:uid="{00000000-0005-0000-0000-000016640000}"/>
    <cellStyle name="Normal 4 5 3 12 6 2" xfId="30998" xr:uid="{00000000-0005-0000-0000-000017640000}"/>
    <cellStyle name="Normal 4 5 3 12 7" xfId="20906" xr:uid="{00000000-0005-0000-0000-000018640000}"/>
    <cellStyle name="Normal 4 5 3 13" xfId="2939" xr:uid="{00000000-0005-0000-0000-000019640000}"/>
    <cellStyle name="Normal 4 5 3 13 2" xfId="7985" xr:uid="{00000000-0005-0000-0000-00001A640000}"/>
    <cellStyle name="Normal 4 5 3 13 2 2" xfId="18077" xr:uid="{00000000-0005-0000-0000-00001B640000}"/>
    <cellStyle name="Normal 4 5 3 13 2 2 2" xfId="38263" xr:uid="{00000000-0005-0000-0000-00001C640000}"/>
    <cellStyle name="Normal 4 5 3 13 2 3" xfId="28171" xr:uid="{00000000-0005-0000-0000-00001D640000}"/>
    <cellStyle name="Normal 4 5 3 13 3" xfId="13031" xr:uid="{00000000-0005-0000-0000-00001E640000}"/>
    <cellStyle name="Normal 4 5 3 13 3 2" xfId="33217" xr:uid="{00000000-0005-0000-0000-00001F640000}"/>
    <cellStyle name="Normal 4 5 3 13 4" xfId="23125" xr:uid="{00000000-0005-0000-0000-000020640000}"/>
    <cellStyle name="Normal 4 5 3 14" xfId="1652" xr:uid="{00000000-0005-0000-0000-000021640000}"/>
    <cellStyle name="Normal 4 5 3 14 2" xfId="6698" xr:uid="{00000000-0005-0000-0000-000022640000}"/>
    <cellStyle name="Normal 4 5 3 14 2 2" xfId="16790" xr:uid="{00000000-0005-0000-0000-000023640000}"/>
    <cellStyle name="Normal 4 5 3 14 2 2 2" xfId="36976" xr:uid="{00000000-0005-0000-0000-000024640000}"/>
    <cellStyle name="Normal 4 5 3 14 2 3" xfId="26884" xr:uid="{00000000-0005-0000-0000-000025640000}"/>
    <cellStyle name="Normal 4 5 3 14 3" xfId="11744" xr:uid="{00000000-0005-0000-0000-000026640000}"/>
    <cellStyle name="Normal 4 5 3 14 3 2" xfId="31930" xr:uid="{00000000-0005-0000-0000-000027640000}"/>
    <cellStyle name="Normal 4 5 3 14 4" xfId="21838" xr:uid="{00000000-0005-0000-0000-000028640000}"/>
    <cellStyle name="Normal 4 5 3 15" xfId="4190" xr:uid="{00000000-0005-0000-0000-000029640000}"/>
    <cellStyle name="Normal 4 5 3 15 2" xfId="9236" xr:uid="{00000000-0005-0000-0000-00002A640000}"/>
    <cellStyle name="Normal 4 5 3 15 2 2" xfId="19328" xr:uid="{00000000-0005-0000-0000-00002B640000}"/>
    <cellStyle name="Normal 4 5 3 15 2 2 2" xfId="39514" xr:uid="{00000000-0005-0000-0000-00002C640000}"/>
    <cellStyle name="Normal 4 5 3 15 2 3" xfId="29422" xr:uid="{00000000-0005-0000-0000-00002D640000}"/>
    <cellStyle name="Normal 4 5 3 15 3" xfId="14282" xr:uid="{00000000-0005-0000-0000-00002E640000}"/>
    <cellStyle name="Normal 4 5 3 15 3 2" xfId="34468" xr:uid="{00000000-0005-0000-0000-00002F640000}"/>
    <cellStyle name="Normal 4 5 3 15 4" xfId="24376" xr:uid="{00000000-0005-0000-0000-000030640000}"/>
    <cellStyle name="Normal 4 5 3 16" xfId="5411" xr:uid="{00000000-0005-0000-0000-000031640000}"/>
    <cellStyle name="Normal 4 5 3 16 2" xfId="15503" xr:uid="{00000000-0005-0000-0000-000032640000}"/>
    <cellStyle name="Normal 4 5 3 16 2 2" xfId="35689" xr:uid="{00000000-0005-0000-0000-000033640000}"/>
    <cellStyle name="Normal 4 5 3 16 3" xfId="25597" xr:uid="{00000000-0005-0000-0000-000034640000}"/>
    <cellStyle name="Normal 4 5 3 17" xfId="10457" xr:uid="{00000000-0005-0000-0000-000035640000}"/>
    <cellStyle name="Normal 4 5 3 17 2" xfId="30643" xr:uid="{00000000-0005-0000-0000-000036640000}"/>
    <cellStyle name="Normal 4 5 3 18" xfId="20551" xr:uid="{00000000-0005-0000-0000-000037640000}"/>
    <cellStyle name="Normal 4 5 3 2" xfId="306" xr:uid="{00000000-0005-0000-0000-000038640000}"/>
    <cellStyle name="Normal 4 5 3 2 2" xfId="450" xr:uid="{00000000-0005-0000-0000-000039640000}"/>
    <cellStyle name="Normal 4 5 3 2 2 2" xfId="1542" xr:uid="{00000000-0005-0000-0000-00003A640000}"/>
    <cellStyle name="Normal 4 5 3 2 2 2 2" xfId="4117" xr:uid="{00000000-0005-0000-0000-00003B640000}"/>
    <cellStyle name="Normal 4 5 3 2 2 2 2 2" xfId="9163" xr:uid="{00000000-0005-0000-0000-00003C640000}"/>
    <cellStyle name="Normal 4 5 3 2 2 2 2 2 2" xfId="19255" xr:uid="{00000000-0005-0000-0000-00003D640000}"/>
    <cellStyle name="Normal 4 5 3 2 2 2 2 2 2 2" xfId="39441" xr:uid="{00000000-0005-0000-0000-00003E640000}"/>
    <cellStyle name="Normal 4 5 3 2 2 2 2 2 3" xfId="29349" xr:uid="{00000000-0005-0000-0000-00003F640000}"/>
    <cellStyle name="Normal 4 5 3 2 2 2 2 3" xfId="14209" xr:uid="{00000000-0005-0000-0000-000040640000}"/>
    <cellStyle name="Normal 4 5 3 2 2 2 2 3 2" xfId="34395" xr:uid="{00000000-0005-0000-0000-000041640000}"/>
    <cellStyle name="Normal 4 5 3 2 2 2 2 4" xfId="24303" xr:uid="{00000000-0005-0000-0000-000042640000}"/>
    <cellStyle name="Normal 4 5 3 2 2 2 3" xfId="2830" xr:uid="{00000000-0005-0000-0000-000043640000}"/>
    <cellStyle name="Normal 4 5 3 2 2 2 3 2" xfId="7876" xr:uid="{00000000-0005-0000-0000-000044640000}"/>
    <cellStyle name="Normal 4 5 3 2 2 2 3 2 2" xfId="17968" xr:uid="{00000000-0005-0000-0000-000045640000}"/>
    <cellStyle name="Normal 4 5 3 2 2 2 3 2 2 2" xfId="38154" xr:uid="{00000000-0005-0000-0000-000046640000}"/>
    <cellStyle name="Normal 4 5 3 2 2 2 3 2 3" xfId="28062" xr:uid="{00000000-0005-0000-0000-000047640000}"/>
    <cellStyle name="Normal 4 5 3 2 2 2 3 3" xfId="12922" xr:uid="{00000000-0005-0000-0000-000048640000}"/>
    <cellStyle name="Normal 4 5 3 2 2 2 3 3 2" xfId="33108" xr:uid="{00000000-0005-0000-0000-000049640000}"/>
    <cellStyle name="Normal 4 5 3 2 2 2 3 4" xfId="23016" xr:uid="{00000000-0005-0000-0000-00004A640000}"/>
    <cellStyle name="Normal 4 5 3 2 2 2 4" xfId="5302" xr:uid="{00000000-0005-0000-0000-00004B640000}"/>
    <cellStyle name="Normal 4 5 3 2 2 2 4 2" xfId="10348" xr:uid="{00000000-0005-0000-0000-00004C640000}"/>
    <cellStyle name="Normal 4 5 3 2 2 2 4 2 2" xfId="20440" xr:uid="{00000000-0005-0000-0000-00004D640000}"/>
    <cellStyle name="Normal 4 5 3 2 2 2 4 2 2 2" xfId="40626" xr:uid="{00000000-0005-0000-0000-00004E640000}"/>
    <cellStyle name="Normal 4 5 3 2 2 2 4 2 3" xfId="30534" xr:uid="{00000000-0005-0000-0000-00004F640000}"/>
    <cellStyle name="Normal 4 5 3 2 2 2 4 3" xfId="15394" xr:uid="{00000000-0005-0000-0000-000050640000}"/>
    <cellStyle name="Normal 4 5 3 2 2 2 4 3 2" xfId="35580" xr:uid="{00000000-0005-0000-0000-000051640000}"/>
    <cellStyle name="Normal 4 5 3 2 2 2 4 4" xfId="25488" xr:uid="{00000000-0005-0000-0000-000052640000}"/>
    <cellStyle name="Normal 4 5 3 2 2 2 5" xfId="6589" xr:uid="{00000000-0005-0000-0000-000053640000}"/>
    <cellStyle name="Normal 4 5 3 2 2 2 5 2" xfId="16681" xr:uid="{00000000-0005-0000-0000-000054640000}"/>
    <cellStyle name="Normal 4 5 3 2 2 2 5 2 2" xfId="36867" xr:uid="{00000000-0005-0000-0000-000055640000}"/>
    <cellStyle name="Normal 4 5 3 2 2 2 5 3" xfId="26775" xr:uid="{00000000-0005-0000-0000-000056640000}"/>
    <cellStyle name="Normal 4 5 3 2 2 2 6" xfId="11635" xr:uid="{00000000-0005-0000-0000-000057640000}"/>
    <cellStyle name="Normal 4 5 3 2 2 2 6 2" xfId="31821" xr:uid="{00000000-0005-0000-0000-000058640000}"/>
    <cellStyle name="Normal 4 5 3 2 2 2 7" xfId="21729" xr:uid="{00000000-0005-0000-0000-000059640000}"/>
    <cellStyle name="Normal 4 5 3 2 2 3" xfId="3155" xr:uid="{00000000-0005-0000-0000-00005A640000}"/>
    <cellStyle name="Normal 4 5 3 2 2 3 2" xfId="8201" xr:uid="{00000000-0005-0000-0000-00005B640000}"/>
    <cellStyle name="Normal 4 5 3 2 2 3 2 2" xfId="18293" xr:uid="{00000000-0005-0000-0000-00005C640000}"/>
    <cellStyle name="Normal 4 5 3 2 2 3 2 2 2" xfId="38479" xr:uid="{00000000-0005-0000-0000-00005D640000}"/>
    <cellStyle name="Normal 4 5 3 2 2 3 2 3" xfId="28387" xr:uid="{00000000-0005-0000-0000-00005E640000}"/>
    <cellStyle name="Normal 4 5 3 2 2 3 3" xfId="13247" xr:uid="{00000000-0005-0000-0000-00005F640000}"/>
    <cellStyle name="Normal 4 5 3 2 2 3 3 2" xfId="33433" xr:uid="{00000000-0005-0000-0000-000060640000}"/>
    <cellStyle name="Normal 4 5 3 2 2 3 4" xfId="23341" xr:uid="{00000000-0005-0000-0000-000061640000}"/>
    <cellStyle name="Normal 4 5 3 2 2 4" xfId="1868" xr:uid="{00000000-0005-0000-0000-000062640000}"/>
    <cellStyle name="Normal 4 5 3 2 2 4 2" xfId="6914" xr:uid="{00000000-0005-0000-0000-000063640000}"/>
    <cellStyle name="Normal 4 5 3 2 2 4 2 2" xfId="17006" xr:uid="{00000000-0005-0000-0000-000064640000}"/>
    <cellStyle name="Normal 4 5 3 2 2 4 2 2 2" xfId="37192" xr:uid="{00000000-0005-0000-0000-000065640000}"/>
    <cellStyle name="Normal 4 5 3 2 2 4 2 3" xfId="27100" xr:uid="{00000000-0005-0000-0000-000066640000}"/>
    <cellStyle name="Normal 4 5 3 2 2 4 3" xfId="11960" xr:uid="{00000000-0005-0000-0000-000067640000}"/>
    <cellStyle name="Normal 4 5 3 2 2 4 3 2" xfId="32146" xr:uid="{00000000-0005-0000-0000-000068640000}"/>
    <cellStyle name="Normal 4 5 3 2 2 4 4" xfId="22054" xr:uid="{00000000-0005-0000-0000-000069640000}"/>
    <cellStyle name="Normal 4 5 3 2 2 5" xfId="4406" xr:uid="{00000000-0005-0000-0000-00006A640000}"/>
    <cellStyle name="Normal 4 5 3 2 2 5 2" xfId="9452" xr:uid="{00000000-0005-0000-0000-00006B640000}"/>
    <cellStyle name="Normal 4 5 3 2 2 5 2 2" xfId="19544" xr:uid="{00000000-0005-0000-0000-00006C640000}"/>
    <cellStyle name="Normal 4 5 3 2 2 5 2 2 2" xfId="39730" xr:uid="{00000000-0005-0000-0000-00006D640000}"/>
    <cellStyle name="Normal 4 5 3 2 2 5 2 3" xfId="29638" xr:uid="{00000000-0005-0000-0000-00006E640000}"/>
    <cellStyle name="Normal 4 5 3 2 2 5 3" xfId="14498" xr:uid="{00000000-0005-0000-0000-00006F640000}"/>
    <cellStyle name="Normal 4 5 3 2 2 5 3 2" xfId="34684" xr:uid="{00000000-0005-0000-0000-000070640000}"/>
    <cellStyle name="Normal 4 5 3 2 2 5 4" xfId="24592" xr:uid="{00000000-0005-0000-0000-000071640000}"/>
    <cellStyle name="Normal 4 5 3 2 2 6" xfId="5627" xr:uid="{00000000-0005-0000-0000-000072640000}"/>
    <cellStyle name="Normal 4 5 3 2 2 6 2" xfId="15719" xr:uid="{00000000-0005-0000-0000-000073640000}"/>
    <cellStyle name="Normal 4 5 3 2 2 6 2 2" xfId="35905" xr:uid="{00000000-0005-0000-0000-000074640000}"/>
    <cellStyle name="Normal 4 5 3 2 2 6 3" xfId="25813" xr:uid="{00000000-0005-0000-0000-000075640000}"/>
    <cellStyle name="Normal 4 5 3 2 2 7" xfId="10673" xr:uid="{00000000-0005-0000-0000-000076640000}"/>
    <cellStyle name="Normal 4 5 3 2 2 7 2" xfId="30859" xr:uid="{00000000-0005-0000-0000-000077640000}"/>
    <cellStyle name="Normal 4 5 3 2 2 8" xfId="20767" xr:uid="{00000000-0005-0000-0000-000078640000}"/>
    <cellStyle name="Normal 4 5 3 2 3" xfId="798" xr:uid="{00000000-0005-0000-0000-000079640000}"/>
    <cellStyle name="Normal 4 5 3 2 3 2" xfId="3385" xr:uid="{00000000-0005-0000-0000-00007A640000}"/>
    <cellStyle name="Normal 4 5 3 2 3 2 2" xfId="8431" xr:uid="{00000000-0005-0000-0000-00007B640000}"/>
    <cellStyle name="Normal 4 5 3 2 3 2 2 2" xfId="18523" xr:uid="{00000000-0005-0000-0000-00007C640000}"/>
    <cellStyle name="Normal 4 5 3 2 3 2 2 2 2" xfId="38709" xr:uid="{00000000-0005-0000-0000-00007D640000}"/>
    <cellStyle name="Normal 4 5 3 2 3 2 2 3" xfId="28617" xr:uid="{00000000-0005-0000-0000-00007E640000}"/>
    <cellStyle name="Normal 4 5 3 2 3 2 3" xfId="13477" xr:uid="{00000000-0005-0000-0000-00007F640000}"/>
    <cellStyle name="Normal 4 5 3 2 3 2 3 2" xfId="33663" xr:uid="{00000000-0005-0000-0000-000080640000}"/>
    <cellStyle name="Normal 4 5 3 2 3 2 4" xfId="23571" xr:uid="{00000000-0005-0000-0000-000081640000}"/>
    <cellStyle name="Normal 4 5 3 2 3 3" xfId="2098" xr:uid="{00000000-0005-0000-0000-000082640000}"/>
    <cellStyle name="Normal 4 5 3 2 3 3 2" xfId="7144" xr:uid="{00000000-0005-0000-0000-000083640000}"/>
    <cellStyle name="Normal 4 5 3 2 3 3 2 2" xfId="17236" xr:uid="{00000000-0005-0000-0000-000084640000}"/>
    <cellStyle name="Normal 4 5 3 2 3 3 2 2 2" xfId="37422" xr:uid="{00000000-0005-0000-0000-000085640000}"/>
    <cellStyle name="Normal 4 5 3 2 3 3 2 3" xfId="27330" xr:uid="{00000000-0005-0000-0000-000086640000}"/>
    <cellStyle name="Normal 4 5 3 2 3 3 3" xfId="12190" xr:uid="{00000000-0005-0000-0000-000087640000}"/>
    <cellStyle name="Normal 4 5 3 2 3 3 3 2" xfId="32376" xr:uid="{00000000-0005-0000-0000-000088640000}"/>
    <cellStyle name="Normal 4 5 3 2 3 3 4" xfId="22284" xr:uid="{00000000-0005-0000-0000-000089640000}"/>
    <cellStyle name="Normal 4 5 3 2 3 4" xfId="4571" xr:uid="{00000000-0005-0000-0000-00008A640000}"/>
    <cellStyle name="Normal 4 5 3 2 3 4 2" xfId="9617" xr:uid="{00000000-0005-0000-0000-00008B640000}"/>
    <cellStyle name="Normal 4 5 3 2 3 4 2 2" xfId="19709" xr:uid="{00000000-0005-0000-0000-00008C640000}"/>
    <cellStyle name="Normal 4 5 3 2 3 4 2 2 2" xfId="39895" xr:uid="{00000000-0005-0000-0000-00008D640000}"/>
    <cellStyle name="Normal 4 5 3 2 3 4 2 3" xfId="29803" xr:uid="{00000000-0005-0000-0000-00008E640000}"/>
    <cellStyle name="Normal 4 5 3 2 3 4 3" xfId="14663" xr:uid="{00000000-0005-0000-0000-00008F640000}"/>
    <cellStyle name="Normal 4 5 3 2 3 4 3 2" xfId="34849" xr:uid="{00000000-0005-0000-0000-000090640000}"/>
    <cellStyle name="Normal 4 5 3 2 3 4 4" xfId="24757" xr:uid="{00000000-0005-0000-0000-000091640000}"/>
    <cellStyle name="Normal 4 5 3 2 3 5" xfId="5857" xr:uid="{00000000-0005-0000-0000-000092640000}"/>
    <cellStyle name="Normal 4 5 3 2 3 5 2" xfId="15949" xr:uid="{00000000-0005-0000-0000-000093640000}"/>
    <cellStyle name="Normal 4 5 3 2 3 5 2 2" xfId="36135" xr:uid="{00000000-0005-0000-0000-000094640000}"/>
    <cellStyle name="Normal 4 5 3 2 3 5 3" xfId="26043" xr:uid="{00000000-0005-0000-0000-000095640000}"/>
    <cellStyle name="Normal 4 5 3 2 3 6" xfId="10903" xr:uid="{00000000-0005-0000-0000-000096640000}"/>
    <cellStyle name="Normal 4 5 3 2 3 6 2" xfId="31089" xr:uid="{00000000-0005-0000-0000-000097640000}"/>
    <cellStyle name="Normal 4 5 3 2 3 7" xfId="20997" xr:uid="{00000000-0005-0000-0000-000098640000}"/>
    <cellStyle name="Normal 4 5 3 2 4" xfId="3011" xr:uid="{00000000-0005-0000-0000-000099640000}"/>
    <cellStyle name="Normal 4 5 3 2 4 2" xfId="8057" xr:uid="{00000000-0005-0000-0000-00009A640000}"/>
    <cellStyle name="Normal 4 5 3 2 4 2 2" xfId="18149" xr:uid="{00000000-0005-0000-0000-00009B640000}"/>
    <cellStyle name="Normal 4 5 3 2 4 2 2 2" xfId="38335" xr:uid="{00000000-0005-0000-0000-00009C640000}"/>
    <cellStyle name="Normal 4 5 3 2 4 2 3" xfId="28243" xr:uid="{00000000-0005-0000-0000-00009D640000}"/>
    <cellStyle name="Normal 4 5 3 2 4 3" xfId="13103" xr:uid="{00000000-0005-0000-0000-00009E640000}"/>
    <cellStyle name="Normal 4 5 3 2 4 3 2" xfId="33289" xr:uid="{00000000-0005-0000-0000-00009F640000}"/>
    <cellStyle name="Normal 4 5 3 2 4 4" xfId="23197" xr:uid="{00000000-0005-0000-0000-0000A0640000}"/>
    <cellStyle name="Normal 4 5 3 2 5" xfId="1724" xr:uid="{00000000-0005-0000-0000-0000A1640000}"/>
    <cellStyle name="Normal 4 5 3 2 5 2" xfId="6770" xr:uid="{00000000-0005-0000-0000-0000A2640000}"/>
    <cellStyle name="Normal 4 5 3 2 5 2 2" xfId="16862" xr:uid="{00000000-0005-0000-0000-0000A3640000}"/>
    <cellStyle name="Normal 4 5 3 2 5 2 2 2" xfId="37048" xr:uid="{00000000-0005-0000-0000-0000A4640000}"/>
    <cellStyle name="Normal 4 5 3 2 5 2 3" xfId="26956" xr:uid="{00000000-0005-0000-0000-0000A5640000}"/>
    <cellStyle name="Normal 4 5 3 2 5 3" xfId="11816" xr:uid="{00000000-0005-0000-0000-0000A6640000}"/>
    <cellStyle name="Normal 4 5 3 2 5 3 2" xfId="32002" xr:uid="{00000000-0005-0000-0000-0000A7640000}"/>
    <cellStyle name="Normal 4 5 3 2 5 4" xfId="21910" xr:uid="{00000000-0005-0000-0000-0000A8640000}"/>
    <cellStyle name="Normal 4 5 3 2 6" xfId="4262" xr:uid="{00000000-0005-0000-0000-0000A9640000}"/>
    <cellStyle name="Normal 4 5 3 2 6 2" xfId="9308" xr:uid="{00000000-0005-0000-0000-0000AA640000}"/>
    <cellStyle name="Normal 4 5 3 2 6 2 2" xfId="19400" xr:uid="{00000000-0005-0000-0000-0000AB640000}"/>
    <cellStyle name="Normal 4 5 3 2 6 2 2 2" xfId="39586" xr:uid="{00000000-0005-0000-0000-0000AC640000}"/>
    <cellStyle name="Normal 4 5 3 2 6 2 3" xfId="29494" xr:uid="{00000000-0005-0000-0000-0000AD640000}"/>
    <cellStyle name="Normal 4 5 3 2 6 3" xfId="14354" xr:uid="{00000000-0005-0000-0000-0000AE640000}"/>
    <cellStyle name="Normal 4 5 3 2 6 3 2" xfId="34540" xr:uid="{00000000-0005-0000-0000-0000AF640000}"/>
    <cellStyle name="Normal 4 5 3 2 6 4" xfId="24448" xr:uid="{00000000-0005-0000-0000-0000B0640000}"/>
    <cellStyle name="Normal 4 5 3 2 7" xfId="5483" xr:uid="{00000000-0005-0000-0000-0000B1640000}"/>
    <cellStyle name="Normal 4 5 3 2 7 2" xfId="15575" xr:uid="{00000000-0005-0000-0000-0000B2640000}"/>
    <cellStyle name="Normal 4 5 3 2 7 2 2" xfId="35761" xr:uid="{00000000-0005-0000-0000-0000B3640000}"/>
    <cellStyle name="Normal 4 5 3 2 7 3" xfId="25669" xr:uid="{00000000-0005-0000-0000-0000B4640000}"/>
    <cellStyle name="Normal 4 5 3 2 8" xfId="10529" xr:uid="{00000000-0005-0000-0000-0000B5640000}"/>
    <cellStyle name="Normal 4 5 3 2 8 2" xfId="30715" xr:uid="{00000000-0005-0000-0000-0000B6640000}"/>
    <cellStyle name="Normal 4 5 3 2 9" xfId="20623" xr:uid="{00000000-0005-0000-0000-0000B7640000}"/>
    <cellStyle name="Normal 4 5 3 3" xfId="378" xr:uid="{00000000-0005-0000-0000-0000B8640000}"/>
    <cellStyle name="Normal 4 5 3 3 2" xfId="872" xr:uid="{00000000-0005-0000-0000-0000B9640000}"/>
    <cellStyle name="Normal 4 5 3 3 2 2" xfId="3458" xr:uid="{00000000-0005-0000-0000-0000BA640000}"/>
    <cellStyle name="Normal 4 5 3 3 2 2 2" xfId="8504" xr:uid="{00000000-0005-0000-0000-0000BB640000}"/>
    <cellStyle name="Normal 4 5 3 3 2 2 2 2" xfId="18596" xr:uid="{00000000-0005-0000-0000-0000BC640000}"/>
    <cellStyle name="Normal 4 5 3 3 2 2 2 2 2" xfId="38782" xr:uid="{00000000-0005-0000-0000-0000BD640000}"/>
    <cellStyle name="Normal 4 5 3 3 2 2 2 3" xfId="28690" xr:uid="{00000000-0005-0000-0000-0000BE640000}"/>
    <cellStyle name="Normal 4 5 3 3 2 2 3" xfId="13550" xr:uid="{00000000-0005-0000-0000-0000BF640000}"/>
    <cellStyle name="Normal 4 5 3 3 2 2 3 2" xfId="33736" xr:uid="{00000000-0005-0000-0000-0000C0640000}"/>
    <cellStyle name="Normal 4 5 3 3 2 2 4" xfId="23644" xr:uid="{00000000-0005-0000-0000-0000C1640000}"/>
    <cellStyle name="Normal 4 5 3 3 2 3" xfId="2171" xr:uid="{00000000-0005-0000-0000-0000C2640000}"/>
    <cellStyle name="Normal 4 5 3 3 2 3 2" xfId="7217" xr:uid="{00000000-0005-0000-0000-0000C3640000}"/>
    <cellStyle name="Normal 4 5 3 3 2 3 2 2" xfId="17309" xr:uid="{00000000-0005-0000-0000-0000C4640000}"/>
    <cellStyle name="Normal 4 5 3 3 2 3 2 2 2" xfId="37495" xr:uid="{00000000-0005-0000-0000-0000C5640000}"/>
    <cellStyle name="Normal 4 5 3 3 2 3 2 3" xfId="27403" xr:uid="{00000000-0005-0000-0000-0000C6640000}"/>
    <cellStyle name="Normal 4 5 3 3 2 3 3" xfId="12263" xr:uid="{00000000-0005-0000-0000-0000C7640000}"/>
    <cellStyle name="Normal 4 5 3 3 2 3 3 2" xfId="32449" xr:uid="{00000000-0005-0000-0000-0000C8640000}"/>
    <cellStyle name="Normal 4 5 3 3 2 3 4" xfId="22357" xr:uid="{00000000-0005-0000-0000-0000C9640000}"/>
    <cellStyle name="Normal 4 5 3 3 2 4" xfId="4644" xr:uid="{00000000-0005-0000-0000-0000CA640000}"/>
    <cellStyle name="Normal 4 5 3 3 2 4 2" xfId="9690" xr:uid="{00000000-0005-0000-0000-0000CB640000}"/>
    <cellStyle name="Normal 4 5 3 3 2 4 2 2" xfId="19782" xr:uid="{00000000-0005-0000-0000-0000CC640000}"/>
    <cellStyle name="Normal 4 5 3 3 2 4 2 2 2" xfId="39968" xr:uid="{00000000-0005-0000-0000-0000CD640000}"/>
    <cellStyle name="Normal 4 5 3 3 2 4 2 3" xfId="29876" xr:uid="{00000000-0005-0000-0000-0000CE640000}"/>
    <cellStyle name="Normal 4 5 3 3 2 4 3" xfId="14736" xr:uid="{00000000-0005-0000-0000-0000CF640000}"/>
    <cellStyle name="Normal 4 5 3 3 2 4 3 2" xfId="34922" xr:uid="{00000000-0005-0000-0000-0000D0640000}"/>
    <cellStyle name="Normal 4 5 3 3 2 4 4" xfId="24830" xr:uid="{00000000-0005-0000-0000-0000D1640000}"/>
    <cellStyle name="Normal 4 5 3 3 2 5" xfId="5930" xr:uid="{00000000-0005-0000-0000-0000D2640000}"/>
    <cellStyle name="Normal 4 5 3 3 2 5 2" xfId="16022" xr:uid="{00000000-0005-0000-0000-0000D3640000}"/>
    <cellStyle name="Normal 4 5 3 3 2 5 2 2" xfId="36208" xr:uid="{00000000-0005-0000-0000-0000D4640000}"/>
    <cellStyle name="Normal 4 5 3 3 2 5 3" xfId="26116" xr:uid="{00000000-0005-0000-0000-0000D5640000}"/>
    <cellStyle name="Normal 4 5 3 3 2 6" xfId="10976" xr:uid="{00000000-0005-0000-0000-0000D6640000}"/>
    <cellStyle name="Normal 4 5 3 3 2 6 2" xfId="31162" xr:uid="{00000000-0005-0000-0000-0000D7640000}"/>
    <cellStyle name="Normal 4 5 3 3 2 7" xfId="21070" xr:uid="{00000000-0005-0000-0000-0000D8640000}"/>
    <cellStyle name="Normal 4 5 3 3 3" xfId="3083" xr:uid="{00000000-0005-0000-0000-0000D9640000}"/>
    <cellStyle name="Normal 4 5 3 3 3 2" xfId="8129" xr:uid="{00000000-0005-0000-0000-0000DA640000}"/>
    <cellStyle name="Normal 4 5 3 3 3 2 2" xfId="18221" xr:uid="{00000000-0005-0000-0000-0000DB640000}"/>
    <cellStyle name="Normal 4 5 3 3 3 2 2 2" xfId="38407" xr:uid="{00000000-0005-0000-0000-0000DC640000}"/>
    <cellStyle name="Normal 4 5 3 3 3 2 3" xfId="28315" xr:uid="{00000000-0005-0000-0000-0000DD640000}"/>
    <cellStyle name="Normal 4 5 3 3 3 3" xfId="13175" xr:uid="{00000000-0005-0000-0000-0000DE640000}"/>
    <cellStyle name="Normal 4 5 3 3 3 3 2" xfId="33361" xr:uid="{00000000-0005-0000-0000-0000DF640000}"/>
    <cellStyle name="Normal 4 5 3 3 3 4" xfId="23269" xr:uid="{00000000-0005-0000-0000-0000E0640000}"/>
    <cellStyle name="Normal 4 5 3 3 4" xfId="1796" xr:uid="{00000000-0005-0000-0000-0000E1640000}"/>
    <cellStyle name="Normal 4 5 3 3 4 2" xfId="6842" xr:uid="{00000000-0005-0000-0000-0000E2640000}"/>
    <cellStyle name="Normal 4 5 3 3 4 2 2" xfId="16934" xr:uid="{00000000-0005-0000-0000-0000E3640000}"/>
    <cellStyle name="Normal 4 5 3 3 4 2 2 2" xfId="37120" xr:uid="{00000000-0005-0000-0000-0000E4640000}"/>
    <cellStyle name="Normal 4 5 3 3 4 2 3" xfId="27028" xr:uid="{00000000-0005-0000-0000-0000E5640000}"/>
    <cellStyle name="Normal 4 5 3 3 4 3" xfId="11888" xr:uid="{00000000-0005-0000-0000-0000E6640000}"/>
    <cellStyle name="Normal 4 5 3 3 4 3 2" xfId="32074" xr:uid="{00000000-0005-0000-0000-0000E7640000}"/>
    <cellStyle name="Normal 4 5 3 3 4 4" xfId="21982" xr:uid="{00000000-0005-0000-0000-0000E8640000}"/>
    <cellStyle name="Normal 4 5 3 3 5" xfId="4334" xr:uid="{00000000-0005-0000-0000-0000E9640000}"/>
    <cellStyle name="Normal 4 5 3 3 5 2" xfId="9380" xr:uid="{00000000-0005-0000-0000-0000EA640000}"/>
    <cellStyle name="Normal 4 5 3 3 5 2 2" xfId="19472" xr:uid="{00000000-0005-0000-0000-0000EB640000}"/>
    <cellStyle name="Normal 4 5 3 3 5 2 2 2" xfId="39658" xr:uid="{00000000-0005-0000-0000-0000EC640000}"/>
    <cellStyle name="Normal 4 5 3 3 5 2 3" xfId="29566" xr:uid="{00000000-0005-0000-0000-0000ED640000}"/>
    <cellStyle name="Normal 4 5 3 3 5 3" xfId="14426" xr:uid="{00000000-0005-0000-0000-0000EE640000}"/>
    <cellStyle name="Normal 4 5 3 3 5 3 2" xfId="34612" xr:uid="{00000000-0005-0000-0000-0000EF640000}"/>
    <cellStyle name="Normal 4 5 3 3 5 4" xfId="24520" xr:uid="{00000000-0005-0000-0000-0000F0640000}"/>
    <cellStyle name="Normal 4 5 3 3 6" xfId="5555" xr:uid="{00000000-0005-0000-0000-0000F1640000}"/>
    <cellStyle name="Normal 4 5 3 3 6 2" xfId="15647" xr:uid="{00000000-0005-0000-0000-0000F2640000}"/>
    <cellStyle name="Normal 4 5 3 3 6 2 2" xfId="35833" xr:uid="{00000000-0005-0000-0000-0000F3640000}"/>
    <cellStyle name="Normal 4 5 3 3 6 3" xfId="25741" xr:uid="{00000000-0005-0000-0000-0000F4640000}"/>
    <cellStyle name="Normal 4 5 3 3 7" xfId="10601" xr:uid="{00000000-0005-0000-0000-0000F5640000}"/>
    <cellStyle name="Normal 4 5 3 3 7 2" xfId="30787" xr:uid="{00000000-0005-0000-0000-0000F6640000}"/>
    <cellStyle name="Normal 4 5 3 3 8" xfId="20695" xr:uid="{00000000-0005-0000-0000-0000F7640000}"/>
    <cellStyle name="Normal 4 5 3 4" xfId="948" xr:uid="{00000000-0005-0000-0000-0000F8640000}"/>
    <cellStyle name="Normal 4 5 3 4 2" xfId="3531" xr:uid="{00000000-0005-0000-0000-0000F9640000}"/>
    <cellStyle name="Normal 4 5 3 4 2 2" xfId="8577" xr:uid="{00000000-0005-0000-0000-0000FA640000}"/>
    <cellStyle name="Normal 4 5 3 4 2 2 2" xfId="18669" xr:uid="{00000000-0005-0000-0000-0000FB640000}"/>
    <cellStyle name="Normal 4 5 3 4 2 2 2 2" xfId="38855" xr:uid="{00000000-0005-0000-0000-0000FC640000}"/>
    <cellStyle name="Normal 4 5 3 4 2 2 3" xfId="28763" xr:uid="{00000000-0005-0000-0000-0000FD640000}"/>
    <cellStyle name="Normal 4 5 3 4 2 3" xfId="13623" xr:uid="{00000000-0005-0000-0000-0000FE640000}"/>
    <cellStyle name="Normal 4 5 3 4 2 3 2" xfId="33809" xr:uid="{00000000-0005-0000-0000-0000FF640000}"/>
    <cellStyle name="Normal 4 5 3 4 2 4" xfId="23717" xr:uid="{00000000-0005-0000-0000-000000650000}"/>
    <cellStyle name="Normal 4 5 3 4 3" xfId="2244" xr:uid="{00000000-0005-0000-0000-000001650000}"/>
    <cellStyle name="Normal 4 5 3 4 3 2" xfId="7290" xr:uid="{00000000-0005-0000-0000-000002650000}"/>
    <cellStyle name="Normal 4 5 3 4 3 2 2" xfId="17382" xr:uid="{00000000-0005-0000-0000-000003650000}"/>
    <cellStyle name="Normal 4 5 3 4 3 2 2 2" xfId="37568" xr:uid="{00000000-0005-0000-0000-000004650000}"/>
    <cellStyle name="Normal 4 5 3 4 3 2 3" xfId="27476" xr:uid="{00000000-0005-0000-0000-000005650000}"/>
    <cellStyle name="Normal 4 5 3 4 3 3" xfId="12336" xr:uid="{00000000-0005-0000-0000-000006650000}"/>
    <cellStyle name="Normal 4 5 3 4 3 3 2" xfId="32522" xr:uid="{00000000-0005-0000-0000-000007650000}"/>
    <cellStyle name="Normal 4 5 3 4 3 4" xfId="22430" xr:uid="{00000000-0005-0000-0000-000008650000}"/>
    <cellStyle name="Normal 4 5 3 4 4" xfId="4717" xr:uid="{00000000-0005-0000-0000-000009650000}"/>
    <cellStyle name="Normal 4 5 3 4 4 2" xfId="9763" xr:uid="{00000000-0005-0000-0000-00000A650000}"/>
    <cellStyle name="Normal 4 5 3 4 4 2 2" xfId="19855" xr:uid="{00000000-0005-0000-0000-00000B650000}"/>
    <cellStyle name="Normal 4 5 3 4 4 2 2 2" xfId="40041" xr:uid="{00000000-0005-0000-0000-00000C650000}"/>
    <cellStyle name="Normal 4 5 3 4 4 2 3" xfId="29949" xr:uid="{00000000-0005-0000-0000-00000D650000}"/>
    <cellStyle name="Normal 4 5 3 4 4 3" xfId="14809" xr:uid="{00000000-0005-0000-0000-00000E650000}"/>
    <cellStyle name="Normal 4 5 3 4 4 3 2" xfId="34995" xr:uid="{00000000-0005-0000-0000-00000F650000}"/>
    <cellStyle name="Normal 4 5 3 4 4 4" xfId="24903" xr:uid="{00000000-0005-0000-0000-000010650000}"/>
    <cellStyle name="Normal 4 5 3 4 5" xfId="6003" xr:uid="{00000000-0005-0000-0000-000011650000}"/>
    <cellStyle name="Normal 4 5 3 4 5 2" xfId="16095" xr:uid="{00000000-0005-0000-0000-000012650000}"/>
    <cellStyle name="Normal 4 5 3 4 5 2 2" xfId="36281" xr:uid="{00000000-0005-0000-0000-000013650000}"/>
    <cellStyle name="Normal 4 5 3 4 5 3" xfId="26189" xr:uid="{00000000-0005-0000-0000-000014650000}"/>
    <cellStyle name="Normal 4 5 3 4 6" xfId="11049" xr:uid="{00000000-0005-0000-0000-000015650000}"/>
    <cellStyle name="Normal 4 5 3 4 6 2" xfId="31235" xr:uid="{00000000-0005-0000-0000-000016650000}"/>
    <cellStyle name="Normal 4 5 3 4 7" xfId="21143" xr:uid="{00000000-0005-0000-0000-000017650000}"/>
    <cellStyle name="Normal 4 5 3 5" xfId="1019" xr:uid="{00000000-0005-0000-0000-000018650000}"/>
    <cellStyle name="Normal 4 5 3 5 2" xfId="3602" xr:uid="{00000000-0005-0000-0000-000019650000}"/>
    <cellStyle name="Normal 4 5 3 5 2 2" xfId="8648" xr:uid="{00000000-0005-0000-0000-00001A650000}"/>
    <cellStyle name="Normal 4 5 3 5 2 2 2" xfId="18740" xr:uid="{00000000-0005-0000-0000-00001B650000}"/>
    <cellStyle name="Normal 4 5 3 5 2 2 2 2" xfId="38926" xr:uid="{00000000-0005-0000-0000-00001C650000}"/>
    <cellStyle name="Normal 4 5 3 5 2 2 3" xfId="28834" xr:uid="{00000000-0005-0000-0000-00001D650000}"/>
    <cellStyle name="Normal 4 5 3 5 2 3" xfId="13694" xr:uid="{00000000-0005-0000-0000-00001E650000}"/>
    <cellStyle name="Normal 4 5 3 5 2 3 2" xfId="33880" xr:uid="{00000000-0005-0000-0000-00001F650000}"/>
    <cellStyle name="Normal 4 5 3 5 2 4" xfId="23788" xr:uid="{00000000-0005-0000-0000-000020650000}"/>
    <cellStyle name="Normal 4 5 3 5 3" xfId="2315" xr:uid="{00000000-0005-0000-0000-000021650000}"/>
    <cellStyle name="Normal 4 5 3 5 3 2" xfId="7361" xr:uid="{00000000-0005-0000-0000-000022650000}"/>
    <cellStyle name="Normal 4 5 3 5 3 2 2" xfId="17453" xr:uid="{00000000-0005-0000-0000-000023650000}"/>
    <cellStyle name="Normal 4 5 3 5 3 2 2 2" xfId="37639" xr:uid="{00000000-0005-0000-0000-000024650000}"/>
    <cellStyle name="Normal 4 5 3 5 3 2 3" xfId="27547" xr:uid="{00000000-0005-0000-0000-000025650000}"/>
    <cellStyle name="Normal 4 5 3 5 3 3" xfId="12407" xr:uid="{00000000-0005-0000-0000-000026650000}"/>
    <cellStyle name="Normal 4 5 3 5 3 3 2" xfId="32593" xr:uid="{00000000-0005-0000-0000-000027650000}"/>
    <cellStyle name="Normal 4 5 3 5 3 4" xfId="22501" xr:uid="{00000000-0005-0000-0000-000028650000}"/>
    <cellStyle name="Normal 4 5 3 5 4" xfId="4788" xr:uid="{00000000-0005-0000-0000-000029650000}"/>
    <cellStyle name="Normal 4 5 3 5 4 2" xfId="9834" xr:uid="{00000000-0005-0000-0000-00002A650000}"/>
    <cellStyle name="Normal 4 5 3 5 4 2 2" xfId="19926" xr:uid="{00000000-0005-0000-0000-00002B650000}"/>
    <cellStyle name="Normal 4 5 3 5 4 2 2 2" xfId="40112" xr:uid="{00000000-0005-0000-0000-00002C650000}"/>
    <cellStyle name="Normal 4 5 3 5 4 2 3" xfId="30020" xr:uid="{00000000-0005-0000-0000-00002D650000}"/>
    <cellStyle name="Normal 4 5 3 5 4 3" xfId="14880" xr:uid="{00000000-0005-0000-0000-00002E650000}"/>
    <cellStyle name="Normal 4 5 3 5 4 3 2" xfId="35066" xr:uid="{00000000-0005-0000-0000-00002F650000}"/>
    <cellStyle name="Normal 4 5 3 5 4 4" xfId="24974" xr:uid="{00000000-0005-0000-0000-000030650000}"/>
    <cellStyle name="Normal 4 5 3 5 5" xfId="6074" xr:uid="{00000000-0005-0000-0000-000031650000}"/>
    <cellStyle name="Normal 4 5 3 5 5 2" xfId="16166" xr:uid="{00000000-0005-0000-0000-000032650000}"/>
    <cellStyle name="Normal 4 5 3 5 5 2 2" xfId="36352" xr:uid="{00000000-0005-0000-0000-000033650000}"/>
    <cellStyle name="Normal 4 5 3 5 5 3" xfId="26260" xr:uid="{00000000-0005-0000-0000-000034650000}"/>
    <cellStyle name="Normal 4 5 3 5 6" xfId="11120" xr:uid="{00000000-0005-0000-0000-000035650000}"/>
    <cellStyle name="Normal 4 5 3 5 6 2" xfId="31306" xr:uid="{00000000-0005-0000-0000-000036650000}"/>
    <cellStyle name="Normal 4 5 3 5 7" xfId="21214" xr:uid="{00000000-0005-0000-0000-000037650000}"/>
    <cellStyle name="Normal 4 5 3 6" xfId="1092" xr:uid="{00000000-0005-0000-0000-000038650000}"/>
    <cellStyle name="Normal 4 5 3 6 2" xfId="3674" xr:uid="{00000000-0005-0000-0000-000039650000}"/>
    <cellStyle name="Normal 4 5 3 6 2 2" xfId="8720" xr:uid="{00000000-0005-0000-0000-00003A650000}"/>
    <cellStyle name="Normal 4 5 3 6 2 2 2" xfId="18812" xr:uid="{00000000-0005-0000-0000-00003B650000}"/>
    <cellStyle name="Normal 4 5 3 6 2 2 2 2" xfId="38998" xr:uid="{00000000-0005-0000-0000-00003C650000}"/>
    <cellStyle name="Normal 4 5 3 6 2 2 3" xfId="28906" xr:uid="{00000000-0005-0000-0000-00003D650000}"/>
    <cellStyle name="Normal 4 5 3 6 2 3" xfId="13766" xr:uid="{00000000-0005-0000-0000-00003E650000}"/>
    <cellStyle name="Normal 4 5 3 6 2 3 2" xfId="33952" xr:uid="{00000000-0005-0000-0000-00003F650000}"/>
    <cellStyle name="Normal 4 5 3 6 2 4" xfId="23860" xr:uid="{00000000-0005-0000-0000-000040650000}"/>
    <cellStyle name="Normal 4 5 3 6 3" xfId="2387" xr:uid="{00000000-0005-0000-0000-000041650000}"/>
    <cellStyle name="Normal 4 5 3 6 3 2" xfId="7433" xr:uid="{00000000-0005-0000-0000-000042650000}"/>
    <cellStyle name="Normal 4 5 3 6 3 2 2" xfId="17525" xr:uid="{00000000-0005-0000-0000-000043650000}"/>
    <cellStyle name="Normal 4 5 3 6 3 2 2 2" xfId="37711" xr:uid="{00000000-0005-0000-0000-000044650000}"/>
    <cellStyle name="Normal 4 5 3 6 3 2 3" xfId="27619" xr:uid="{00000000-0005-0000-0000-000045650000}"/>
    <cellStyle name="Normal 4 5 3 6 3 3" xfId="12479" xr:uid="{00000000-0005-0000-0000-000046650000}"/>
    <cellStyle name="Normal 4 5 3 6 3 3 2" xfId="32665" xr:uid="{00000000-0005-0000-0000-000047650000}"/>
    <cellStyle name="Normal 4 5 3 6 3 4" xfId="22573" xr:uid="{00000000-0005-0000-0000-000048650000}"/>
    <cellStyle name="Normal 4 5 3 6 4" xfId="4860" xr:uid="{00000000-0005-0000-0000-000049650000}"/>
    <cellStyle name="Normal 4 5 3 6 4 2" xfId="9906" xr:uid="{00000000-0005-0000-0000-00004A650000}"/>
    <cellStyle name="Normal 4 5 3 6 4 2 2" xfId="19998" xr:uid="{00000000-0005-0000-0000-00004B650000}"/>
    <cellStyle name="Normal 4 5 3 6 4 2 2 2" xfId="40184" xr:uid="{00000000-0005-0000-0000-00004C650000}"/>
    <cellStyle name="Normal 4 5 3 6 4 2 3" xfId="30092" xr:uid="{00000000-0005-0000-0000-00004D650000}"/>
    <cellStyle name="Normal 4 5 3 6 4 3" xfId="14952" xr:uid="{00000000-0005-0000-0000-00004E650000}"/>
    <cellStyle name="Normal 4 5 3 6 4 3 2" xfId="35138" xr:uid="{00000000-0005-0000-0000-00004F650000}"/>
    <cellStyle name="Normal 4 5 3 6 4 4" xfId="25046" xr:uid="{00000000-0005-0000-0000-000050650000}"/>
    <cellStyle name="Normal 4 5 3 6 5" xfId="6146" xr:uid="{00000000-0005-0000-0000-000051650000}"/>
    <cellStyle name="Normal 4 5 3 6 5 2" xfId="16238" xr:uid="{00000000-0005-0000-0000-000052650000}"/>
    <cellStyle name="Normal 4 5 3 6 5 2 2" xfId="36424" xr:uid="{00000000-0005-0000-0000-000053650000}"/>
    <cellStyle name="Normal 4 5 3 6 5 3" xfId="26332" xr:uid="{00000000-0005-0000-0000-000054650000}"/>
    <cellStyle name="Normal 4 5 3 6 6" xfId="11192" xr:uid="{00000000-0005-0000-0000-000055650000}"/>
    <cellStyle name="Normal 4 5 3 6 6 2" xfId="31378" xr:uid="{00000000-0005-0000-0000-000056650000}"/>
    <cellStyle name="Normal 4 5 3 6 7" xfId="21286" xr:uid="{00000000-0005-0000-0000-000057650000}"/>
    <cellStyle name="Normal 4 5 3 7" xfId="1177" xr:uid="{00000000-0005-0000-0000-000058650000}"/>
    <cellStyle name="Normal 4 5 3 7 2" xfId="3757" xr:uid="{00000000-0005-0000-0000-000059650000}"/>
    <cellStyle name="Normal 4 5 3 7 2 2" xfId="8803" xr:uid="{00000000-0005-0000-0000-00005A650000}"/>
    <cellStyle name="Normal 4 5 3 7 2 2 2" xfId="18895" xr:uid="{00000000-0005-0000-0000-00005B650000}"/>
    <cellStyle name="Normal 4 5 3 7 2 2 2 2" xfId="39081" xr:uid="{00000000-0005-0000-0000-00005C650000}"/>
    <cellStyle name="Normal 4 5 3 7 2 2 3" xfId="28989" xr:uid="{00000000-0005-0000-0000-00005D650000}"/>
    <cellStyle name="Normal 4 5 3 7 2 3" xfId="13849" xr:uid="{00000000-0005-0000-0000-00005E650000}"/>
    <cellStyle name="Normal 4 5 3 7 2 3 2" xfId="34035" xr:uid="{00000000-0005-0000-0000-00005F650000}"/>
    <cellStyle name="Normal 4 5 3 7 2 4" xfId="23943" xr:uid="{00000000-0005-0000-0000-000060650000}"/>
    <cellStyle name="Normal 4 5 3 7 3" xfId="2470" xr:uid="{00000000-0005-0000-0000-000061650000}"/>
    <cellStyle name="Normal 4 5 3 7 3 2" xfId="7516" xr:uid="{00000000-0005-0000-0000-000062650000}"/>
    <cellStyle name="Normal 4 5 3 7 3 2 2" xfId="17608" xr:uid="{00000000-0005-0000-0000-000063650000}"/>
    <cellStyle name="Normal 4 5 3 7 3 2 2 2" xfId="37794" xr:uid="{00000000-0005-0000-0000-000064650000}"/>
    <cellStyle name="Normal 4 5 3 7 3 2 3" xfId="27702" xr:uid="{00000000-0005-0000-0000-000065650000}"/>
    <cellStyle name="Normal 4 5 3 7 3 3" xfId="12562" xr:uid="{00000000-0005-0000-0000-000066650000}"/>
    <cellStyle name="Normal 4 5 3 7 3 3 2" xfId="32748" xr:uid="{00000000-0005-0000-0000-000067650000}"/>
    <cellStyle name="Normal 4 5 3 7 3 4" xfId="22656" xr:uid="{00000000-0005-0000-0000-000068650000}"/>
    <cellStyle name="Normal 4 5 3 7 4" xfId="4942" xr:uid="{00000000-0005-0000-0000-000069650000}"/>
    <cellStyle name="Normal 4 5 3 7 4 2" xfId="9988" xr:uid="{00000000-0005-0000-0000-00006A650000}"/>
    <cellStyle name="Normal 4 5 3 7 4 2 2" xfId="20080" xr:uid="{00000000-0005-0000-0000-00006B650000}"/>
    <cellStyle name="Normal 4 5 3 7 4 2 2 2" xfId="40266" xr:uid="{00000000-0005-0000-0000-00006C650000}"/>
    <cellStyle name="Normal 4 5 3 7 4 2 3" xfId="30174" xr:uid="{00000000-0005-0000-0000-00006D650000}"/>
    <cellStyle name="Normal 4 5 3 7 4 3" xfId="15034" xr:uid="{00000000-0005-0000-0000-00006E650000}"/>
    <cellStyle name="Normal 4 5 3 7 4 3 2" xfId="35220" xr:uid="{00000000-0005-0000-0000-00006F650000}"/>
    <cellStyle name="Normal 4 5 3 7 4 4" xfId="25128" xr:uid="{00000000-0005-0000-0000-000070650000}"/>
    <cellStyle name="Normal 4 5 3 7 5" xfId="6229" xr:uid="{00000000-0005-0000-0000-000071650000}"/>
    <cellStyle name="Normal 4 5 3 7 5 2" xfId="16321" xr:uid="{00000000-0005-0000-0000-000072650000}"/>
    <cellStyle name="Normal 4 5 3 7 5 2 2" xfId="36507" xr:uid="{00000000-0005-0000-0000-000073650000}"/>
    <cellStyle name="Normal 4 5 3 7 5 3" xfId="26415" xr:uid="{00000000-0005-0000-0000-000074650000}"/>
    <cellStyle name="Normal 4 5 3 7 6" xfId="11275" xr:uid="{00000000-0005-0000-0000-000075650000}"/>
    <cellStyle name="Normal 4 5 3 7 6 2" xfId="31461" xr:uid="{00000000-0005-0000-0000-000076650000}"/>
    <cellStyle name="Normal 4 5 3 7 7" xfId="21369" xr:uid="{00000000-0005-0000-0000-000077650000}"/>
    <cellStyle name="Normal 4 5 3 8" xfId="1249" xr:uid="{00000000-0005-0000-0000-000078650000}"/>
    <cellStyle name="Normal 4 5 3 8 2" xfId="3829" xr:uid="{00000000-0005-0000-0000-000079650000}"/>
    <cellStyle name="Normal 4 5 3 8 2 2" xfId="8875" xr:uid="{00000000-0005-0000-0000-00007A650000}"/>
    <cellStyle name="Normal 4 5 3 8 2 2 2" xfId="18967" xr:uid="{00000000-0005-0000-0000-00007B650000}"/>
    <cellStyle name="Normal 4 5 3 8 2 2 2 2" xfId="39153" xr:uid="{00000000-0005-0000-0000-00007C650000}"/>
    <cellStyle name="Normal 4 5 3 8 2 2 3" xfId="29061" xr:uid="{00000000-0005-0000-0000-00007D650000}"/>
    <cellStyle name="Normal 4 5 3 8 2 3" xfId="13921" xr:uid="{00000000-0005-0000-0000-00007E650000}"/>
    <cellStyle name="Normal 4 5 3 8 2 3 2" xfId="34107" xr:uid="{00000000-0005-0000-0000-00007F650000}"/>
    <cellStyle name="Normal 4 5 3 8 2 4" xfId="24015" xr:uid="{00000000-0005-0000-0000-000080650000}"/>
    <cellStyle name="Normal 4 5 3 8 3" xfId="2542" xr:uid="{00000000-0005-0000-0000-000081650000}"/>
    <cellStyle name="Normal 4 5 3 8 3 2" xfId="7588" xr:uid="{00000000-0005-0000-0000-000082650000}"/>
    <cellStyle name="Normal 4 5 3 8 3 2 2" xfId="17680" xr:uid="{00000000-0005-0000-0000-000083650000}"/>
    <cellStyle name="Normal 4 5 3 8 3 2 2 2" xfId="37866" xr:uid="{00000000-0005-0000-0000-000084650000}"/>
    <cellStyle name="Normal 4 5 3 8 3 2 3" xfId="27774" xr:uid="{00000000-0005-0000-0000-000085650000}"/>
    <cellStyle name="Normal 4 5 3 8 3 3" xfId="12634" xr:uid="{00000000-0005-0000-0000-000086650000}"/>
    <cellStyle name="Normal 4 5 3 8 3 3 2" xfId="32820" xr:uid="{00000000-0005-0000-0000-000087650000}"/>
    <cellStyle name="Normal 4 5 3 8 3 4" xfId="22728" xr:uid="{00000000-0005-0000-0000-000088650000}"/>
    <cellStyle name="Normal 4 5 3 8 4" xfId="5014" xr:uid="{00000000-0005-0000-0000-000089650000}"/>
    <cellStyle name="Normal 4 5 3 8 4 2" xfId="10060" xr:uid="{00000000-0005-0000-0000-00008A650000}"/>
    <cellStyle name="Normal 4 5 3 8 4 2 2" xfId="20152" xr:uid="{00000000-0005-0000-0000-00008B650000}"/>
    <cellStyle name="Normal 4 5 3 8 4 2 2 2" xfId="40338" xr:uid="{00000000-0005-0000-0000-00008C650000}"/>
    <cellStyle name="Normal 4 5 3 8 4 2 3" xfId="30246" xr:uid="{00000000-0005-0000-0000-00008D650000}"/>
    <cellStyle name="Normal 4 5 3 8 4 3" xfId="15106" xr:uid="{00000000-0005-0000-0000-00008E650000}"/>
    <cellStyle name="Normal 4 5 3 8 4 3 2" xfId="35292" xr:uid="{00000000-0005-0000-0000-00008F650000}"/>
    <cellStyle name="Normal 4 5 3 8 4 4" xfId="25200" xr:uid="{00000000-0005-0000-0000-000090650000}"/>
    <cellStyle name="Normal 4 5 3 8 5" xfId="6301" xr:uid="{00000000-0005-0000-0000-000091650000}"/>
    <cellStyle name="Normal 4 5 3 8 5 2" xfId="16393" xr:uid="{00000000-0005-0000-0000-000092650000}"/>
    <cellStyle name="Normal 4 5 3 8 5 2 2" xfId="36579" xr:uid="{00000000-0005-0000-0000-000093650000}"/>
    <cellStyle name="Normal 4 5 3 8 5 3" xfId="26487" xr:uid="{00000000-0005-0000-0000-000094650000}"/>
    <cellStyle name="Normal 4 5 3 8 6" xfId="11347" xr:uid="{00000000-0005-0000-0000-000095650000}"/>
    <cellStyle name="Normal 4 5 3 8 6 2" xfId="31533" xr:uid="{00000000-0005-0000-0000-000096650000}"/>
    <cellStyle name="Normal 4 5 3 8 7" xfId="21441" xr:uid="{00000000-0005-0000-0000-000097650000}"/>
    <cellStyle name="Normal 4 5 3 9" xfId="1322" xr:uid="{00000000-0005-0000-0000-000098650000}"/>
    <cellStyle name="Normal 4 5 3 9 2" xfId="3901" xr:uid="{00000000-0005-0000-0000-000099650000}"/>
    <cellStyle name="Normal 4 5 3 9 2 2" xfId="8947" xr:uid="{00000000-0005-0000-0000-00009A650000}"/>
    <cellStyle name="Normal 4 5 3 9 2 2 2" xfId="19039" xr:uid="{00000000-0005-0000-0000-00009B650000}"/>
    <cellStyle name="Normal 4 5 3 9 2 2 2 2" xfId="39225" xr:uid="{00000000-0005-0000-0000-00009C650000}"/>
    <cellStyle name="Normal 4 5 3 9 2 2 3" xfId="29133" xr:uid="{00000000-0005-0000-0000-00009D650000}"/>
    <cellStyle name="Normal 4 5 3 9 2 3" xfId="13993" xr:uid="{00000000-0005-0000-0000-00009E650000}"/>
    <cellStyle name="Normal 4 5 3 9 2 3 2" xfId="34179" xr:uid="{00000000-0005-0000-0000-00009F650000}"/>
    <cellStyle name="Normal 4 5 3 9 2 4" xfId="24087" xr:uid="{00000000-0005-0000-0000-0000A0650000}"/>
    <cellStyle name="Normal 4 5 3 9 3" xfId="2614" xr:uid="{00000000-0005-0000-0000-0000A1650000}"/>
    <cellStyle name="Normal 4 5 3 9 3 2" xfId="7660" xr:uid="{00000000-0005-0000-0000-0000A2650000}"/>
    <cellStyle name="Normal 4 5 3 9 3 2 2" xfId="17752" xr:uid="{00000000-0005-0000-0000-0000A3650000}"/>
    <cellStyle name="Normal 4 5 3 9 3 2 2 2" xfId="37938" xr:uid="{00000000-0005-0000-0000-0000A4650000}"/>
    <cellStyle name="Normal 4 5 3 9 3 2 3" xfId="27846" xr:uid="{00000000-0005-0000-0000-0000A5650000}"/>
    <cellStyle name="Normal 4 5 3 9 3 3" xfId="12706" xr:uid="{00000000-0005-0000-0000-0000A6650000}"/>
    <cellStyle name="Normal 4 5 3 9 3 3 2" xfId="32892" xr:uid="{00000000-0005-0000-0000-0000A7650000}"/>
    <cellStyle name="Normal 4 5 3 9 3 4" xfId="22800" xr:uid="{00000000-0005-0000-0000-0000A8650000}"/>
    <cellStyle name="Normal 4 5 3 9 4" xfId="5086" xr:uid="{00000000-0005-0000-0000-0000A9650000}"/>
    <cellStyle name="Normal 4 5 3 9 4 2" xfId="10132" xr:uid="{00000000-0005-0000-0000-0000AA650000}"/>
    <cellStyle name="Normal 4 5 3 9 4 2 2" xfId="20224" xr:uid="{00000000-0005-0000-0000-0000AB650000}"/>
    <cellStyle name="Normal 4 5 3 9 4 2 2 2" xfId="40410" xr:uid="{00000000-0005-0000-0000-0000AC650000}"/>
    <cellStyle name="Normal 4 5 3 9 4 2 3" xfId="30318" xr:uid="{00000000-0005-0000-0000-0000AD650000}"/>
    <cellStyle name="Normal 4 5 3 9 4 3" xfId="15178" xr:uid="{00000000-0005-0000-0000-0000AE650000}"/>
    <cellStyle name="Normal 4 5 3 9 4 3 2" xfId="35364" xr:uid="{00000000-0005-0000-0000-0000AF650000}"/>
    <cellStyle name="Normal 4 5 3 9 4 4" xfId="25272" xr:uid="{00000000-0005-0000-0000-0000B0650000}"/>
    <cellStyle name="Normal 4 5 3 9 5" xfId="6373" xr:uid="{00000000-0005-0000-0000-0000B1650000}"/>
    <cellStyle name="Normal 4 5 3 9 5 2" xfId="16465" xr:uid="{00000000-0005-0000-0000-0000B2650000}"/>
    <cellStyle name="Normal 4 5 3 9 5 2 2" xfId="36651" xr:uid="{00000000-0005-0000-0000-0000B3650000}"/>
    <cellStyle name="Normal 4 5 3 9 5 3" xfId="26559" xr:uid="{00000000-0005-0000-0000-0000B4650000}"/>
    <cellStyle name="Normal 4 5 3 9 6" xfId="11419" xr:uid="{00000000-0005-0000-0000-0000B5650000}"/>
    <cellStyle name="Normal 4 5 3 9 6 2" xfId="31605" xr:uid="{00000000-0005-0000-0000-0000B6650000}"/>
    <cellStyle name="Normal 4 5 3 9 7" xfId="21513" xr:uid="{00000000-0005-0000-0000-0000B7650000}"/>
    <cellStyle name="Normal 4 5 4" xfId="270" xr:uid="{00000000-0005-0000-0000-0000B8650000}"/>
    <cellStyle name="Normal 4 5 4 2" xfId="414" xr:uid="{00000000-0005-0000-0000-0000B9650000}"/>
    <cellStyle name="Normal 4 5 4 2 2" xfId="1506" xr:uid="{00000000-0005-0000-0000-0000BA650000}"/>
    <cellStyle name="Normal 4 5 4 2 2 2" xfId="4081" xr:uid="{00000000-0005-0000-0000-0000BB650000}"/>
    <cellStyle name="Normal 4 5 4 2 2 2 2" xfId="9127" xr:uid="{00000000-0005-0000-0000-0000BC650000}"/>
    <cellStyle name="Normal 4 5 4 2 2 2 2 2" xfId="19219" xr:uid="{00000000-0005-0000-0000-0000BD650000}"/>
    <cellStyle name="Normal 4 5 4 2 2 2 2 2 2" xfId="39405" xr:uid="{00000000-0005-0000-0000-0000BE650000}"/>
    <cellStyle name="Normal 4 5 4 2 2 2 2 3" xfId="29313" xr:uid="{00000000-0005-0000-0000-0000BF650000}"/>
    <cellStyle name="Normal 4 5 4 2 2 2 3" xfId="14173" xr:uid="{00000000-0005-0000-0000-0000C0650000}"/>
    <cellStyle name="Normal 4 5 4 2 2 2 3 2" xfId="34359" xr:uid="{00000000-0005-0000-0000-0000C1650000}"/>
    <cellStyle name="Normal 4 5 4 2 2 2 4" xfId="24267" xr:uid="{00000000-0005-0000-0000-0000C2650000}"/>
    <cellStyle name="Normal 4 5 4 2 2 3" xfId="2794" xr:uid="{00000000-0005-0000-0000-0000C3650000}"/>
    <cellStyle name="Normal 4 5 4 2 2 3 2" xfId="7840" xr:uid="{00000000-0005-0000-0000-0000C4650000}"/>
    <cellStyle name="Normal 4 5 4 2 2 3 2 2" xfId="17932" xr:uid="{00000000-0005-0000-0000-0000C5650000}"/>
    <cellStyle name="Normal 4 5 4 2 2 3 2 2 2" xfId="38118" xr:uid="{00000000-0005-0000-0000-0000C6650000}"/>
    <cellStyle name="Normal 4 5 4 2 2 3 2 3" xfId="28026" xr:uid="{00000000-0005-0000-0000-0000C7650000}"/>
    <cellStyle name="Normal 4 5 4 2 2 3 3" xfId="12886" xr:uid="{00000000-0005-0000-0000-0000C8650000}"/>
    <cellStyle name="Normal 4 5 4 2 2 3 3 2" xfId="33072" xr:uid="{00000000-0005-0000-0000-0000C9650000}"/>
    <cellStyle name="Normal 4 5 4 2 2 3 4" xfId="22980" xr:uid="{00000000-0005-0000-0000-0000CA650000}"/>
    <cellStyle name="Normal 4 5 4 2 2 4" xfId="5266" xr:uid="{00000000-0005-0000-0000-0000CB650000}"/>
    <cellStyle name="Normal 4 5 4 2 2 4 2" xfId="10312" xr:uid="{00000000-0005-0000-0000-0000CC650000}"/>
    <cellStyle name="Normal 4 5 4 2 2 4 2 2" xfId="20404" xr:uid="{00000000-0005-0000-0000-0000CD650000}"/>
    <cellStyle name="Normal 4 5 4 2 2 4 2 2 2" xfId="40590" xr:uid="{00000000-0005-0000-0000-0000CE650000}"/>
    <cellStyle name="Normal 4 5 4 2 2 4 2 3" xfId="30498" xr:uid="{00000000-0005-0000-0000-0000CF650000}"/>
    <cellStyle name="Normal 4 5 4 2 2 4 3" xfId="15358" xr:uid="{00000000-0005-0000-0000-0000D0650000}"/>
    <cellStyle name="Normal 4 5 4 2 2 4 3 2" xfId="35544" xr:uid="{00000000-0005-0000-0000-0000D1650000}"/>
    <cellStyle name="Normal 4 5 4 2 2 4 4" xfId="25452" xr:uid="{00000000-0005-0000-0000-0000D2650000}"/>
    <cellStyle name="Normal 4 5 4 2 2 5" xfId="6553" xr:uid="{00000000-0005-0000-0000-0000D3650000}"/>
    <cellStyle name="Normal 4 5 4 2 2 5 2" xfId="16645" xr:uid="{00000000-0005-0000-0000-0000D4650000}"/>
    <cellStyle name="Normal 4 5 4 2 2 5 2 2" xfId="36831" xr:uid="{00000000-0005-0000-0000-0000D5650000}"/>
    <cellStyle name="Normal 4 5 4 2 2 5 3" xfId="26739" xr:uid="{00000000-0005-0000-0000-0000D6650000}"/>
    <cellStyle name="Normal 4 5 4 2 2 6" xfId="11599" xr:uid="{00000000-0005-0000-0000-0000D7650000}"/>
    <cellStyle name="Normal 4 5 4 2 2 6 2" xfId="31785" xr:uid="{00000000-0005-0000-0000-0000D8650000}"/>
    <cellStyle name="Normal 4 5 4 2 2 7" xfId="21693" xr:uid="{00000000-0005-0000-0000-0000D9650000}"/>
    <cellStyle name="Normal 4 5 4 2 3" xfId="3119" xr:uid="{00000000-0005-0000-0000-0000DA650000}"/>
    <cellStyle name="Normal 4 5 4 2 3 2" xfId="8165" xr:uid="{00000000-0005-0000-0000-0000DB650000}"/>
    <cellStyle name="Normal 4 5 4 2 3 2 2" xfId="18257" xr:uid="{00000000-0005-0000-0000-0000DC650000}"/>
    <cellStyle name="Normal 4 5 4 2 3 2 2 2" xfId="38443" xr:uid="{00000000-0005-0000-0000-0000DD650000}"/>
    <cellStyle name="Normal 4 5 4 2 3 2 3" xfId="28351" xr:uid="{00000000-0005-0000-0000-0000DE650000}"/>
    <cellStyle name="Normal 4 5 4 2 3 3" xfId="13211" xr:uid="{00000000-0005-0000-0000-0000DF650000}"/>
    <cellStyle name="Normal 4 5 4 2 3 3 2" xfId="33397" xr:uid="{00000000-0005-0000-0000-0000E0650000}"/>
    <cellStyle name="Normal 4 5 4 2 3 4" xfId="23305" xr:uid="{00000000-0005-0000-0000-0000E1650000}"/>
    <cellStyle name="Normal 4 5 4 2 4" xfId="1832" xr:uid="{00000000-0005-0000-0000-0000E2650000}"/>
    <cellStyle name="Normal 4 5 4 2 4 2" xfId="6878" xr:uid="{00000000-0005-0000-0000-0000E3650000}"/>
    <cellStyle name="Normal 4 5 4 2 4 2 2" xfId="16970" xr:uid="{00000000-0005-0000-0000-0000E4650000}"/>
    <cellStyle name="Normal 4 5 4 2 4 2 2 2" xfId="37156" xr:uid="{00000000-0005-0000-0000-0000E5650000}"/>
    <cellStyle name="Normal 4 5 4 2 4 2 3" xfId="27064" xr:uid="{00000000-0005-0000-0000-0000E6650000}"/>
    <cellStyle name="Normal 4 5 4 2 4 3" xfId="11924" xr:uid="{00000000-0005-0000-0000-0000E7650000}"/>
    <cellStyle name="Normal 4 5 4 2 4 3 2" xfId="32110" xr:uid="{00000000-0005-0000-0000-0000E8650000}"/>
    <cellStyle name="Normal 4 5 4 2 4 4" xfId="22018" xr:uid="{00000000-0005-0000-0000-0000E9650000}"/>
    <cellStyle name="Normal 4 5 4 2 5" xfId="4370" xr:uid="{00000000-0005-0000-0000-0000EA650000}"/>
    <cellStyle name="Normal 4 5 4 2 5 2" xfId="9416" xr:uid="{00000000-0005-0000-0000-0000EB650000}"/>
    <cellStyle name="Normal 4 5 4 2 5 2 2" xfId="19508" xr:uid="{00000000-0005-0000-0000-0000EC650000}"/>
    <cellStyle name="Normal 4 5 4 2 5 2 2 2" xfId="39694" xr:uid="{00000000-0005-0000-0000-0000ED650000}"/>
    <cellStyle name="Normal 4 5 4 2 5 2 3" xfId="29602" xr:uid="{00000000-0005-0000-0000-0000EE650000}"/>
    <cellStyle name="Normal 4 5 4 2 5 3" xfId="14462" xr:uid="{00000000-0005-0000-0000-0000EF650000}"/>
    <cellStyle name="Normal 4 5 4 2 5 3 2" xfId="34648" xr:uid="{00000000-0005-0000-0000-0000F0650000}"/>
    <cellStyle name="Normal 4 5 4 2 5 4" xfId="24556" xr:uid="{00000000-0005-0000-0000-0000F1650000}"/>
    <cellStyle name="Normal 4 5 4 2 6" xfId="5591" xr:uid="{00000000-0005-0000-0000-0000F2650000}"/>
    <cellStyle name="Normal 4 5 4 2 6 2" xfId="15683" xr:uid="{00000000-0005-0000-0000-0000F3650000}"/>
    <cellStyle name="Normal 4 5 4 2 6 2 2" xfId="35869" xr:uid="{00000000-0005-0000-0000-0000F4650000}"/>
    <cellStyle name="Normal 4 5 4 2 6 3" xfId="25777" xr:uid="{00000000-0005-0000-0000-0000F5650000}"/>
    <cellStyle name="Normal 4 5 4 2 7" xfId="10637" xr:uid="{00000000-0005-0000-0000-0000F6650000}"/>
    <cellStyle name="Normal 4 5 4 2 7 2" xfId="30823" xr:uid="{00000000-0005-0000-0000-0000F7650000}"/>
    <cellStyle name="Normal 4 5 4 2 8" xfId="20731" xr:uid="{00000000-0005-0000-0000-0000F8650000}"/>
    <cellStyle name="Normal 4 5 4 3" xfId="762" xr:uid="{00000000-0005-0000-0000-0000F9650000}"/>
    <cellStyle name="Normal 4 5 4 3 2" xfId="3349" xr:uid="{00000000-0005-0000-0000-0000FA650000}"/>
    <cellStyle name="Normal 4 5 4 3 2 2" xfId="8395" xr:uid="{00000000-0005-0000-0000-0000FB650000}"/>
    <cellStyle name="Normal 4 5 4 3 2 2 2" xfId="18487" xr:uid="{00000000-0005-0000-0000-0000FC650000}"/>
    <cellStyle name="Normal 4 5 4 3 2 2 2 2" xfId="38673" xr:uid="{00000000-0005-0000-0000-0000FD650000}"/>
    <cellStyle name="Normal 4 5 4 3 2 2 3" xfId="28581" xr:uid="{00000000-0005-0000-0000-0000FE650000}"/>
    <cellStyle name="Normal 4 5 4 3 2 3" xfId="13441" xr:uid="{00000000-0005-0000-0000-0000FF650000}"/>
    <cellStyle name="Normal 4 5 4 3 2 3 2" xfId="33627" xr:uid="{00000000-0005-0000-0000-000000660000}"/>
    <cellStyle name="Normal 4 5 4 3 2 4" xfId="23535" xr:uid="{00000000-0005-0000-0000-000001660000}"/>
    <cellStyle name="Normal 4 5 4 3 3" xfId="2062" xr:uid="{00000000-0005-0000-0000-000002660000}"/>
    <cellStyle name="Normal 4 5 4 3 3 2" xfId="7108" xr:uid="{00000000-0005-0000-0000-000003660000}"/>
    <cellStyle name="Normal 4 5 4 3 3 2 2" xfId="17200" xr:uid="{00000000-0005-0000-0000-000004660000}"/>
    <cellStyle name="Normal 4 5 4 3 3 2 2 2" xfId="37386" xr:uid="{00000000-0005-0000-0000-000005660000}"/>
    <cellStyle name="Normal 4 5 4 3 3 2 3" xfId="27294" xr:uid="{00000000-0005-0000-0000-000006660000}"/>
    <cellStyle name="Normal 4 5 4 3 3 3" xfId="12154" xr:uid="{00000000-0005-0000-0000-000007660000}"/>
    <cellStyle name="Normal 4 5 4 3 3 3 2" xfId="32340" xr:uid="{00000000-0005-0000-0000-000008660000}"/>
    <cellStyle name="Normal 4 5 4 3 3 4" xfId="22248" xr:uid="{00000000-0005-0000-0000-000009660000}"/>
    <cellStyle name="Normal 4 5 4 3 4" xfId="4535" xr:uid="{00000000-0005-0000-0000-00000A660000}"/>
    <cellStyle name="Normal 4 5 4 3 4 2" xfId="9581" xr:uid="{00000000-0005-0000-0000-00000B660000}"/>
    <cellStyle name="Normal 4 5 4 3 4 2 2" xfId="19673" xr:uid="{00000000-0005-0000-0000-00000C660000}"/>
    <cellStyle name="Normal 4 5 4 3 4 2 2 2" xfId="39859" xr:uid="{00000000-0005-0000-0000-00000D660000}"/>
    <cellStyle name="Normal 4 5 4 3 4 2 3" xfId="29767" xr:uid="{00000000-0005-0000-0000-00000E660000}"/>
    <cellStyle name="Normal 4 5 4 3 4 3" xfId="14627" xr:uid="{00000000-0005-0000-0000-00000F660000}"/>
    <cellStyle name="Normal 4 5 4 3 4 3 2" xfId="34813" xr:uid="{00000000-0005-0000-0000-000010660000}"/>
    <cellStyle name="Normal 4 5 4 3 4 4" xfId="24721" xr:uid="{00000000-0005-0000-0000-000011660000}"/>
    <cellStyle name="Normal 4 5 4 3 5" xfId="5821" xr:uid="{00000000-0005-0000-0000-000012660000}"/>
    <cellStyle name="Normal 4 5 4 3 5 2" xfId="15913" xr:uid="{00000000-0005-0000-0000-000013660000}"/>
    <cellStyle name="Normal 4 5 4 3 5 2 2" xfId="36099" xr:uid="{00000000-0005-0000-0000-000014660000}"/>
    <cellStyle name="Normal 4 5 4 3 5 3" xfId="26007" xr:uid="{00000000-0005-0000-0000-000015660000}"/>
    <cellStyle name="Normal 4 5 4 3 6" xfId="10867" xr:uid="{00000000-0005-0000-0000-000016660000}"/>
    <cellStyle name="Normal 4 5 4 3 6 2" xfId="31053" xr:uid="{00000000-0005-0000-0000-000017660000}"/>
    <cellStyle name="Normal 4 5 4 3 7" xfId="20961" xr:uid="{00000000-0005-0000-0000-000018660000}"/>
    <cellStyle name="Normal 4 5 4 4" xfId="2975" xr:uid="{00000000-0005-0000-0000-000019660000}"/>
    <cellStyle name="Normal 4 5 4 4 2" xfId="8021" xr:uid="{00000000-0005-0000-0000-00001A660000}"/>
    <cellStyle name="Normal 4 5 4 4 2 2" xfId="18113" xr:uid="{00000000-0005-0000-0000-00001B660000}"/>
    <cellStyle name="Normal 4 5 4 4 2 2 2" xfId="38299" xr:uid="{00000000-0005-0000-0000-00001C660000}"/>
    <cellStyle name="Normal 4 5 4 4 2 3" xfId="28207" xr:uid="{00000000-0005-0000-0000-00001D660000}"/>
    <cellStyle name="Normal 4 5 4 4 3" xfId="13067" xr:uid="{00000000-0005-0000-0000-00001E660000}"/>
    <cellStyle name="Normal 4 5 4 4 3 2" xfId="33253" xr:uid="{00000000-0005-0000-0000-00001F660000}"/>
    <cellStyle name="Normal 4 5 4 4 4" xfId="23161" xr:uid="{00000000-0005-0000-0000-000020660000}"/>
    <cellStyle name="Normal 4 5 4 5" xfId="1688" xr:uid="{00000000-0005-0000-0000-000021660000}"/>
    <cellStyle name="Normal 4 5 4 5 2" xfId="6734" xr:uid="{00000000-0005-0000-0000-000022660000}"/>
    <cellStyle name="Normal 4 5 4 5 2 2" xfId="16826" xr:uid="{00000000-0005-0000-0000-000023660000}"/>
    <cellStyle name="Normal 4 5 4 5 2 2 2" xfId="37012" xr:uid="{00000000-0005-0000-0000-000024660000}"/>
    <cellStyle name="Normal 4 5 4 5 2 3" xfId="26920" xr:uid="{00000000-0005-0000-0000-000025660000}"/>
    <cellStyle name="Normal 4 5 4 5 3" xfId="11780" xr:uid="{00000000-0005-0000-0000-000026660000}"/>
    <cellStyle name="Normal 4 5 4 5 3 2" xfId="31966" xr:uid="{00000000-0005-0000-0000-000027660000}"/>
    <cellStyle name="Normal 4 5 4 5 4" xfId="21874" xr:uid="{00000000-0005-0000-0000-000028660000}"/>
    <cellStyle name="Normal 4 5 4 6" xfId="4226" xr:uid="{00000000-0005-0000-0000-000029660000}"/>
    <cellStyle name="Normal 4 5 4 6 2" xfId="9272" xr:uid="{00000000-0005-0000-0000-00002A660000}"/>
    <cellStyle name="Normal 4 5 4 6 2 2" xfId="19364" xr:uid="{00000000-0005-0000-0000-00002B660000}"/>
    <cellStyle name="Normal 4 5 4 6 2 2 2" xfId="39550" xr:uid="{00000000-0005-0000-0000-00002C660000}"/>
    <cellStyle name="Normal 4 5 4 6 2 3" xfId="29458" xr:uid="{00000000-0005-0000-0000-00002D660000}"/>
    <cellStyle name="Normal 4 5 4 6 3" xfId="14318" xr:uid="{00000000-0005-0000-0000-00002E660000}"/>
    <cellStyle name="Normal 4 5 4 6 3 2" xfId="34504" xr:uid="{00000000-0005-0000-0000-00002F660000}"/>
    <cellStyle name="Normal 4 5 4 6 4" xfId="24412" xr:uid="{00000000-0005-0000-0000-000030660000}"/>
    <cellStyle name="Normal 4 5 4 7" xfId="5447" xr:uid="{00000000-0005-0000-0000-000031660000}"/>
    <cellStyle name="Normal 4 5 4 7 2" xfId="15539" xr:uid="{00000000-0005-0000-0000-000032660000}"/>
    <cellStyle name="Normal 4 5 4 7 2 2" xfId="35725" xr:uid="{00000000-0005-0000-0000-000033660000}"/>
    <cellStyle name="Normal 4 5 4 7 3" xfId="25633" xr:uid="{00000000-0005-0000-0000-000034660000}"/>
    <cellStyle name="Normal 4 5 4 8" xfId="10493" xr:uid="{00000000-0005-0000-0000-000035660000}"/>
    <cellStyle name="Normal 4 5 4 8 2" xfId="30679" xr:uid="{00000000-0005-0000-0000-000036660000}"/>
    <cellStyle name="Normal 4 5 4 9" xfId="20587" xr:uid="{00000000-0005-0000-0000-000037660000}"/>
    <cellStyle name="Normal 4 5 5" xfId="342" xr:uid="{00000000-0005-0000-0000-000038660000}"/>
    <cellStyle name="Normal 4 5 5 2" xfId="836" xr:uid="{00000000-0005-0000-0000-000039660000}"/>
    <cellStyle name="Normal 4 5 5 2 2" xfId="3422" xr:uid="{00000000-0005-0000-0000-00003A660000}"/>
    <cellStyle name="Normal 4 5 5 2 2 2" xfId="8468" xr:uid="{00000000-0005-0000-0000-00003B660000}"/>
    <cellStyle name="Normal 4 5 5 2 2 2 2" xfId="18560" xr:uid="{00000000-0005-0000-0000-00003C660000}"/>
    <cellStyle name="Normal 4 5 5 2 2 2 2 2" xfId="38746" xr:uid="{00000000-0005-0000-0000-00003D660000}"/>
    <cellStyle name="Normal 4 5 5 2 2 2 3" xfId="28654" xr:uid="{00000000-0005-0000-0000-00003E660000}"/>
    <cellStyle name="Normal 4 5 5 2 2 3" xfId="13514" xr:uid="{00000000-0005-0000-0000-00003F660000}"/>
    <cellStyle name="Normal 4 5 5 2 2 3 2" xfId="33700" xr:uid="{00000000-0005-0000-0000-000040660000}"/>
    <cellStyle name="Normal 4 5 5 2 2 4" xfId="23608" xr:uid="{00000000-0005-0000-0000-000041660000}"/>
    <cellStyle name="Normal 4 5 5 2 3" xfId="2135" xr:uid="{00000000-0005-0000-0000-000042660000}"/>
    <cellStyle name="Normal 4 5 5 2 3 2" xfId="7181" xr:uid="{00000000-0005-0000-0000-000043660000}"/>
    <cellStyle name="Normal 4 5 5 2 3 2 2" xfId="17273" xr:uid="{00000000-0005-0000-0000-000044660000}"/>
    <cellStyle name="Normal 4 5 5 2 3 2 2 2" xfId="37459" xr:uid="{00000000-0005-0000-0000-000045660000}"/>
    <cellStyle name="Normal 4 5 5 2 3 2 3" xfId="27367" xr:uid="{00000000-0005-0000-0000-000046660000}"/>
    <cellStyle name="Normal 4 5 5 2 3 3" xfId="12227" xr:uid="{00000000-0005-0000-0000-000047660000}"/>
    <cellStyle name="Normal 4 5 5 2 3 3 2" xfId="32413" xr:uid="{00000000-0005-0000-0000-000048660000}"/>
    <cellStyle name="Normal 4 5 5 2 3 4" xfId="22321" xr:uid="{00000000-0005-0000-0000-000049660000}"/>
    <cellStyle name="Normal 4 5 5 2 4" xfId="4608" xr:uid="{00000000-0005-0000-0000-00004A660000}"/>
    <cellStyle name="Normal 4 5 5 2 4 2" xfId="9654" xr:uid="{00000000-0005-0000-0000-00004B660000}"/>
    <cellStyle name="Normal 4 5 5 2 4 2 2" xfId="19746" xr:uid="{00000000-0005-0000-0000-00004C660000}"/>
    <cellStyle name="Normal 4 5 5 2 4 2 2 2" xfId="39932" xr:uid="{00000000-0005-0000-0000-00004D660000}"/>
    <cellStyle name="Normal 4 5 5 2 4 2 3" xfId="29840" xr:uid="{00000000-0005-0000-0000-00004E660000}"/>
    <cellStyle name="Normal 4 5 5 2 4 3" xfId="14700" xr:uid="{00000000-0005-0000-0000-00004F660000}"/>
    <cellStyle name="Normal 4 5 5 2 4 3 2" xfId="34886" xr:uid="{00000000-0005-0000-0000-000050660000}"/>
    <cellStyle name="Normal 4 5 5 2 4 4" xfId="24794" xr:uid="{00000000-0005-0000-0000-000051660000}"/>
    <cellStyle name="Normal 4 5 5 2 5" xfId="5894" xr:uid="{00000000-0005-0000-0000-000052660000}"/>
    <cellStyle name="Normal 4 5 5 2 5 2" xfId="15986" xr:uid="{00000000-0005-0000-0000-000053660000}"/>
    <cellStyle name="Normal 4 5 5 2 5 2 2" xfId="36172" xr:uid="{00000000-0005-0000-0000-000054660000}"/>
    <cellStyle name="Normal 4 5 5 2 5 3" xfId="26080" xr:uid="{00000000-0005-0000-0000-000055660000}"/>
    <cellStyle name="Normal 4 5 5 2 6" xfId="10940" xr:uid="{00000000-0005-0000-0000-000056660000}"/>
    <cellStyle name="Normal 4 5 5 2 6 2" xfId="31126" xr:uid="{00000000-0005-0000-0000-000057660000}"/>
    <cellStyle name="Normal 4 5 5 2 7" xfId="21034" xr:uid="{00000000-0005-0000-0000-000058660000}"/>
    <cellStyle name="Normal 4 5 5 3" xfId="3047" xr:uid="{00000000-0005-0000-0000-000059660000}"/>
    <cellStyle name="Normal 4 5 5 3 2" xfId="8093" xr:uid="{00000000-0005-0000-0000-00005A660000}"/>
    <cellStyle name="Normal 4 5 5 3 2 2" xfId="18185" xr:uid="{00000000-0005-0000-0000-00005B660000}"/>
    <cellStyle name="Normal 4 5 5 3 2 2 2" xfId="38371" xr:uid="{00000000-0005-0000-0000-00005C660000}"/>
    <cellStyle name="Normal 4 5 5 3 2 3" xfId="28279" xr:uid="{00000000-0005-0000-0000-00005D660000}"/>
    <cellStyle name="Normal 4 5 5 3 3" xfId="13139" xr:uid="{00000000-0005-0000-0000-00005E660000}"/>
    <cellStyle name="Normal 4 5 5 3 3 2" xfId="33325" xr:uid="{00000000-0005-0000-0000-00005F660000}"/>
    <cellStyle name="Normal 4 5 5 3 4" xfId="23233" xr:uid="{00000000-0005-0000-0000-000060660000}"/>
    <cellStyle name="Normal 4 5 5 4" xfId="1760" xr:uid="{00000000-0005-0000-0000-000061660000}"/>
    <cellStyle name="Normal 4 5 5 4 2" xfId="6806" xr:uid="{00000000-0005-0000-0000-000062660000}"/>
    <cellStyle name="Normal 4 5 5 4 2 2" xfId="16898" xr:uid="{00000000-0005-0000-0000-000063660000}"/>
    <cellStyle name="Normal 4 5 5 4 2 2 2" xfId="37084" xr:uid="{00000000-0005-0000-0000-000064660000}"/>
    <cellStyle name="Normal 4 5 5 4 2 3" xfId="26992" xr:uid="{00000000-0005-0000-0000-000065660000}"/>
    <cellStyle name="Normal 4 5 5 4 3" xfId="11852" xr:uid="{00000000-0005-0000-0000-000066660000}"/>
    <cellStyle name="Normal 4 5 5 4 3 2" xfId="32038" xr:uid="{00000000-0005-0000-0000-000067660000}"/>
    <cellStyle name="Normal 4 5 5 4 4" xfId="21946" xr:uid="{00000000-0005-0000-0000-000068660000}"/>
    <cellStyle name="Normal 4 5 5 5" xfId="4298" xr:uid="{00000000-0005-0000-0000-000069660000}"/>
    <cellStyle name="Normal 4 5 5 5 2" xfId="9344" xr:uid="{00000000-0005-0000-0000-00006A660000}"/>
    <cellStyle name="Normal 4 5 5 5 2 2" xfId="19436" xr:uid="{00000000-0005-0000-0000-00006B660000}"/>
    <cellStyle name="Normal 4 5 5 5 2 2 2" xfId="39622" xr:uid="{00000000-0005-0000-0000-00006C660000}"/>
    <cellStyle name="Normal 4 5 5 5 2 3" xfId="29530" xr:uid="{00000000-0005-0000-0000-00006D660000}"/>
    <cellStyle name="Normal 4 5 5 5 3" xfId="14390" xr:uid="{00000000-0005-0000-0000-00006E660000}"/>
    <cellStyle name="Normal 4 5 5 5 3 2" xfId="34576" xr:uid="{00000000-0005-0000-0000-00006F660000}"/>
    <cellStyle name="Normal 4 5 5 5 4" xfId="24484" xr:uid="{00000000-0005-0000-0000-000070660000}"/>
    <cellStyle name="Normal 4 5 5 6" xfId="5519" xr:uid="{00000000-0005-0000-0000-000071660000}"/>
    <cellStyle name="Normal 4 5 5 6 2" xfId="15611" xr:uid="{00000000-0005-0000-0000-000072660000}"/>
    <cellStyle name="Normal 4 5 5 6 2 2" xfId="35797" xr:uid="{00000000-0005-0000-0000-000073660000}"/>
    <cellStyle name="Normal 4 5 5 6 3" xfId="25705" xr:uid="{00000000-0005-0000-0000-000074660000}"/>
    <cellStyle name="Normal 4 5 5 7" xfId="10565" xr:uid="{00000000-0005-0000-0000-000075660000}"/>
    <cellStyle name="Normal 4 5 5 7 2" xfId="30751" xr:uid="{00000000-0005-0000-0000-000076660000}"/>
    <cellStyle name="Normal 4 5 5 8" xfId="20659" xr:uid="{00000000-0005-0000-0000-000077660000}"/>
    <cellStyle name="Normal 4 5 6" xfId="912" xr:uid="{00000000-0005-0000-0000-000078660000}"/>
    <cellStyle name="Normal 4 5 6 2" xfId="3495" xr:uid="{00000000-0005-0000-0000-000079660000}"/>
    <cellStyle name="Normal 4 5 6 2 2" xfId="8541" xr:uid="{00000000-0005-0000-0000-00007A660000}"/>
    <cellStyle name="Normal 4 5 6 2 2 2" xfId="18633" xr:uid="{00000000-0005-0000-0000-00007B660000}"/>
    <cellStyle name="Normal 4 5 6 2 2 2 2" xfId="38819" xr:uid="{00000000-0005-0000-0000-00007C660000}"/>
    <cellStyle name="Normal 4 5 6 2 2 3" xfId="28727" xr:uid="{00000000-0005-0000-0000-00007D660000}"/>
    <cellStyle name="Normal 4 5 6 2 3" xfId="13587" xr:uid="{00000000-0005-0000-0000-00007E660000}"/>
    <cellStyle name="Normal 4 5 6 2 3 2" xfId="33773" xr:uid="{00000000-0005-0000-0000-00007F660000}"/>
    <cellStyle name="Normal 4 5 6 2 4" xfId="23681" xr:uid="{00000000-0005-0000-0000-000080660000}"/>
    <cellStyle name="Normal 4 5 6 3" xfId="2208" xr:uid="{00000000-0005-0000-0000-000081660000}"/>
    <cellStyle name="Normal 4 5 6 3 2" xfId="7254" xr:uid="{00000000-0005-0000-0000-000082660000}"/>
    <cellStyle name="Normal 4 5 6 3 2 2" xfId="17346" xr:uid="{00000000-0005-0000-0000-000083660000}"/>
    <cellStyle name="Normal 4 5 6 3 2 2 2" xfId="37532" xr:uid="{00000000-0005-0000-0000-000084660000}"/>
    <cellStyle name="Normal 4 5 6 3 2 3" xfId="27440" xr:uid="{00000000-0005-0000-0000-000085660000}"/>
    <cellStyle name="Normal 4 5 6 3 3" xfId="12300" xr:uid="{00000000-0005-0000-0000-000086660000}"/>
    <cellStyle name="Normal 4 5 6 3 3 2" xfId="32486" xr:uid="{00000000-0005-0000-0000-000087660000}"/>
    <cellStyle name="Normal 4 5 6 3 4" xfId="22394" xr:uid="{00000000-0005-0000-0000-000088660000}"/>
    <cellStyle name="Normal 4 5 6 4" xfId="4681" xr:uid="{00000000-0005-0000-0000-000089660000}"/>
    <cellStyle name="Normal 4 5 6 4 2" xfId="9727" xr:uid="{00000000-0005-0000-0000-00008A660000}"/>
    <cellStyle name="Normal 4 5 6 4 2 2" xfId="19819" xr:uid="{00000000-0005-0000-0000-00008B660000}"/>
    <cellStyle name="Normal 4 5 6 4 2 2 2" xfId="40005" xr:uid="{00000000-0005-0000-0000-00008C660000}"/>
    <cellStyle name="Normal 4 5 6 4 2 3" xfId="29913" xr:uid="{00000000-0005-0000-0000-00008D660000}"/>
    <cellStyle name="Normal 4 5 6 4 3" xfId="14773" xr:uid="{00000000-0005-0000-0000-00008E660000}"/>
    <cellStyle name="Normal 4 5 6 4 3 2" xfId="34959" xr:uid="{00000000-0005-0000-0000-00008F660000}"/>
    <cellStyle name="Normal 4 5 6 4 4" xfId="24867" xr:uid="{00000000-0005-0000-0000-000090660000}"/>
    <cellStyle name="Normal 4 5 6 5" xfId="5967" xr:uid="{00000000-0005-0000-0000-000091660000}"/>
    <cellStyle name="Normal 4 5 6 5 2" xfId="16059" xr:uid="{00000000-0005-0000-0000-000092660000}"/>
    <cellStyle name="Normal 4 5 6 5 2 2" xfId="36245" xr:uid="{00000000-0005-0000-0000-000093660000}"/>
    <cellStyle name="Normal 4 5 6 5 3" xfId="26153" xr:uid="{00000000-0005-0000-0000-000094660000}"/>
    <cellStyle name="Normal 4 5 6 6" xfId="11013" xr:uid="{00000000-0005-0000-0000-000095660000}"/>
    <cellStyle name="Normal 4 5 6 6 2" xfId="31199" xr:uid="{00000000-0005-0000-0000-000096660000}"/>
    <cellStyle name="Normal 4 5 6 7" xfId="21107" xr:uid="{00000000-0005-0000-0000-000097660000}"/>
    <cellStyle name="Normal 4 5 7" xfId="984" xr:uid="{00000000-0005-0000-0000-000098660000}"/>
    <cellStyle name="Normal 4 5 7 2" xfId="3567" xr:uid="{00000000-0005-0000-0000-000099660000}"/>
    <cellStyle name="Normal 4 5 7 2 2" xfId="8613" xr:uid="{00000000-0005-0000-0000-00009A660000}"/>
    <cellStyle name="Normal 4 5 7 2 2 2" xfId="18705" xr:uid="{00000000-0005-0000-0000-00009B660000}"/>
    <cellStyle name="Normal 4 5 7 2 2 2 2" xfId="38891" xr:uid="{00000000-0005-0000-0000-00009C660000}"/>
    <cellStyle name="Normal 4 5 7 2 2 3" xfId="28799" xr:uid="{00000000-0005-0000-0000-00009D660000}"/>
    <cellStyle name="Normal 4 5 7 2 3" xfId="13659" xr:uid="{00000000-0005-0000-0000-00009E660000}"/>
    <cellStyle name="Normal 4 5 7 2 3 2" xfId="33845" xr:uid="{00000000-0005-0000-0000-00009F660000}"/>
    <cellStyle name="Normal 4 5 7 2 4" xfId="23753" xr:uid="{00000000-0005-0000-0000-0000A0660000}"/>
    <cellStyle name="Normal 4 5 7 3" xfId="2280" xr:uid="{00000000-0005-0000-0000-0000A1660000}"/>
    <cellStyle name="Normal 4 5 7 3 2" xfId="7326" xr:uid="{00000000-0005-0000-0000-0000A2660000}"/>
    <cellStyle name="Normal 4 5 7 3 2 2" xfId="17418" xr:uid="{00000000-0005-0000-0000-0000A3660000}"/>
    <cellStyle name="Normal 4 5 7 3 2 2 2" xfId="37604" xr:uid="{00000000-0005-0000-0000-0000A4660000}"/>
    <cellStyle name="Normal 4 5 7 3 2 3" xfId="27512" xr:uid="{00000000-0005-0000-0000-0000A5660000}"/>
    <cellStyle name="Normal 4 5 7 3 3" xfId="12372" xr:uid="{00000000-0005-0000-0000-0000A6660000}"/>
    <cellStyle name="Normal 4 5 7 3 3 2" xfId="32558" xr:uid="{00000000-0005-0000-0000-0000A7660000}"/>
    <cellStyle name="Normal 4 5 7 3 4" xfId="22466" xr:uid="{00000000-0005-0000-0000-0000A8660000}"/>
    <cellStyle name="Normal 4 5 7 4" xfId="4753" xr:uid="{00000000-0005-0000-0000-0000A9660000}"/>
    <cellStyle name="Normal 4 5 7 4 2" xfId="9799" xr:uid="{00000000-0005-0000-0000-0000AA660000}"/>
    <cellStyle name="Normal 4 5 7 4 2 2" xfId="19891" xr:uid="{00000000-0005-0000-0000-0000AB660000}"/>
    <cellStyle name="Normal 4 5 7 4 2 2 2" xfId="40077" xr:uid="{00000000-0005-0000-0000-0000AC660000}"/>
    <cellStyle name="Normal 4 5 7 4 2 3" xfId="29985" xr:uid="{00000000-0005-0000-0000-0000AD660000}"/>
    <cellStyle name="Normal 4 5 7 4 3" xfId="14845" xr:uid="{00000000-0005-0000-0000-0000AE660000}"/>
    <cellStyle name="Normal 4 5 7 4 3 2" xfId="35031" xr:uid="{00000000-0005-0000-0000-0000AF660000}"/>
    <cellStyle name="Normal 4 5 7 4 4" xfId="24939" xr:uid="{00000000-0005-0000-0000-0000B0660000}"/>
    <cellStyle name="Normal 4 5 7 5" xfId="6039" xr:uid="{00000000-0005-0000-0000-0000B1660000}"/>
    <cellStyle name="Normal 4 5 7 5 2" xfId="16131" xr:uid="{00000000-0005-0000-0000-0000B2660000}"/>
    <cellStyle name="Normal 4 5 7 5 2 2" xfId="36317" xr:uid="{00000000-0005-0000-0000-0000B3660000}"/>
    <cellStyle name="Normal 4 5 7 5 3" xfId="26225" xr:uid="{00000000-0005-0000-0000-0000B4660000}"/>
    <cellStyle name="Normal 4 5 7 6" xfId="11085" xr:uid="{00000000-0005-0000-0000-0000B5660000}"/>
    <cellStyle name="Normal 4 5 7 6 2" xfId="31271" xr:uid="{00000000-0005-0000-0000-0000B6660000}"/>
    <cellStyle name="Normal 4 5 7 7" xfId="21179" xr:uid="{00000000-0005-0000-0000-0000B7660000}"/>
    <cellStyle name="Normal 4 5 8" xfId="1056" xr:uid="{00000000-0005-0000-0000-0000B8660000}"/>
    <cellStyle name="Normal 4 5 8 2" xfId="3638" xr:uid="{00000000-0005-0000-0000-0000B9660000}"/>
    <cellStyle name="Normal 4 5 8 2 2" xfId="8684" xr:uid="{00000000-0005-0000-0000-0000BA660000}"/>
    <cellStyle name="Normal 4 5 8 2 2 2" xfId="18776" xr:uid="{00000000-0005-0000-0000-0000BB660000}"/>
    <cellStyle name="Normal 4 5 8 2 2 2 2" xfId="38962" xr:uid="{00000000-0005-0000-0000-0000BC660000}"/>
    <cellStyle name="Normal 4 5 8 2 2 3" xfId="28870" xr:uid="{00000000-0005-0000-0000-0000BD660000}"/>
    <cellStyle name="Normal 4 5 8 2 3" xfId="13730" xr:uid="{00000000-0005-0000-0000-0000BE660000}"/>
    <cellStyle name="Normal 4 5 8 2 3 2" xfId="33916" xr:uid="{00000000-0005-0000-0000-0000BF660000}"/>
    <cellStyle name="Normal 4 5 8 2 4" xfId="23824" xr:uid="{00000000-0005-0000-0000-0000C0660000}"/>
    <cellStyle name="Normal 4 5 8 3" xfId="2351" xr:uid="{00000000-0005-0000-0000-0000C1660000}"/>
    <cellStyle name="Normal 4 5 8 3 2" xfId="7397" xr:uid="{00000000-0005-0000-0000-0000C2660000}"/>
    <cellStyle name="Normal 4 5 8 3 2 2" xfId="17489" xr:uid="{00000000-0005-0000-0000-0000C3660000}"/>
    <cellStyle name="Normal 4 5 8 3 2 2 2" xfId="37675" xr:uid="{00000000-0005-0000-0000-0000C4660000}"/>
    <cellStyle name="Normal 4 5 8 3 2 3" xfId="27583" xr:uid="{00000000-0005-0000-0000-0000C5660000}"/>
    <cellStyle name="Normal 4 5 8 3 3" xfId="12443" xr:uid="{00000000-0005-0000-0000-0000C6660000}"/>
    <cellStyle name="Normal 4 5 8 3 3 2" xfId="32629" xr:uid="{00000000-0005-0000-0000-0000C7660000}"/>
    <cellStyle name="Normal 4 5 8 3 4" xfId="22537" xr:uid="{00000000-0005-0000-0000-0000C8660000}"/>
    <cellStyle name="Normal 4 5 8 4" xfId="4824" xr:uid="{00000000-0005-0000-0000-0000C9660000}"/>
    <cellStyle name="Normal 4 5 8 4 2" xfId="9870" xr:uid="{00000000-0005-0000-0000-0000CA660000}"/>
    <cellStyle name="Normal 4 5 8 4 2 2" xfId="19962" xr:uid="{00000000-0005-0000-0000-0000CB660000}"/>
    <cellStyle name="Normal 4 5 8 4 2 2 2" xfId="40148" xr:uid="{00000000-0005-0000-0000-0000CC660000}"/>
    <cellStyle name="Normal 4 5 8 4 2 3" xfId="30056" xr:uid="{00000000-0005-0000-0000-0000CD660000}"/>
    <cellStyle name="Normal 4 5 8 4 3" xfId="14916" xr:uid="{00000000-0005-0000-0000-0000CE660000}"/>
    <cellStyle name="Normal 4 5 8 4 3 2" xfId="35102" xr:uid="{00000000-0005-0000-0000-0000CF660000}"/>
    <cellStyle name="Normal 4 5 8 4 4" xfId="25010" xr:uid="{00000000-0005-0000-0000-0000D0660000}"/>
    <cellStyle name="Normal 4 5 8 5" xfId="6110" xr:uid="{00000000-0005-0000-0000-0000D1660000}"/>
    <cellStyle name="Normal 4 5 8 5 2" xfId="16202" xr:uid="{00000000-0005-0000-0000-0000D2660000}"/>
    <cellStyle name="Normal 4 5 8 5 2 2" xfId="36388" xr:uid="{00000000-0005-0000-0000-0000D3660000}"/>
    <cellStyle name="Normal 4 5 8 5 3" xfId="26296" xr:uid="{00000000-0005-0000-0000-0000D4660000}"/>
    <cellStyle name="Normal 4 5 8 6" xfId="11156" xr:uid="{00000000-0005-0000-0000-0000D5660000}"/>
    <cellStyle name="Normal 4 5 8 6 2" xfId="31342" xr:uid="{00000000-0005-0000-0000-0000D6660000}"/>
    <cellStyle name="Normal 4 5 8 7" xfId="21250" xr:uid="{00000000-0005-0000-0000-0000D7660000}"/>
    <cellStyle name="Normal 4 5 9" xfId="1141" xr:uid="{00000000-0005-0000-0000-0000D8660000}"/>
    <cellStyle name="Normal 4 5 9 2" xfId="3721" xr:uid="{00000000-0005-0000-0000-0000D9660000}"/>
    <cellStyle name="Normal 4 5 9 2 2" xfId="8767" xr:uid="{00000000-0005-0000-0000-0000DA660000}"/>
    <cellStyle name="Normal 4 5 9 2 2 2" xfId="18859" xr:uid="{00000000-0005-0000-0000-0000DB660000}"/>
    <cellStyle name="Normal 4 5 9 2 2 2 2" xfId="39045" xr:uid="{00000000-0005-0000-0000-0000DC660000}"/>
    <cellStyle name="Normal 4 5 9 2 2 3" xfId="28953" xr:uid="{00000000-0005-0000-0000-0000DD660000}"/>
    <cellStyle name="Normal 4 5 9 2 3" xfId="13813" xr:uid="{00000000-0005-0000-0000-0000DE660000}"/>
    <cellStyle name="Normal 4 5 9 2 3 2" xfId="33999" xr:uid="{00000000-0005-0000-0000-0000DF660000}"/>
    <cellStyle name="Normal 4 5 9 2 4" xfId="23907" xr:uid="{00000000-0005-0000-0000-0000E0660000}"/>
    <cellStyle name="Normal 4 5 9 3" xfId="2434" xr:uid="{00000000-0005-0000-0000-0000E1660000}"/>
    <cellStyle name="Normal 4 5 9 3 2" xfId="7480" xr:uid="{00000000-0005-0000-0000-0000E2660000}"/>
    <cellStyle name="Normal 4 5 9 3 2 2" xfId="17572" xr:uid="{00000000-0005-0000-0000-0000E3660000}"/>
    <cellStyle name="Normal 4 5 9 3 2 2 2" xfId="37758" xr:uid="{00000000-0005-0000-0000-0000E4660000}"/>
    <cellStyle name="Normal 4 5 9 3 2 3" xfId="27666" xr:uid="{00000000-0005-0000-0000-0000E5660000}"/>
    <cellStyle name="Normal 4 5 9 3 3" xfId="12526" xr:uid="{00000000-0005-0000-0000-0000E6660000}"/>
    <cellStyle name="Normal 4 5 9 3 3 2" xfId="32712" xr:uid="{00000000-0005-0000-0000-0000E7660000}"/>
    <cellStyle name="Normal 4 5 9 3 4" xfId="22620" xr:uid="{00000000-0005-0000-0000-0000E8660000}"/>
    <cellStyle name="Normal 4 5 9 4" xfId="4906" xr:uid="{00000000-0005-0000-0000-0000E9660000}"/>
    <cellStyle name="Normal 4 5 9 4 2" xfId="9952" xr:uid="{00000000-0005-0000-0000-0000EA660000}"/>
    <cellStyle name="Normal 4 5 9 4 2 2" xfId="20044" xr:uid="{00000000-0005-0000-0000-0000EB660000}"/>
    <cellStyle name="Normal 4 5 9 4 2 2 2" xfId="40230" xr:uid="{00000000-0005-0000-0000-0000EC660000}"/>
    <cellStyle name="Normal 4 5 9 4 2 3" xfId="30138" xr:uid="{00000000-0005-0000-0000-0000ED660000}"/>
    <cellStyle name="Normal 4 5 9 4 3" xfId="14998" xr:uid="{00000000-0005-0000-0000-0000EE660000}"/>
    <cellStyle name="Normal 4 5 9 4 3 2" xfId="35184" xr:uid="{00000000-0005-0000-0000-0000EF660000}"/>
    <cellStyle name="Normal 4 5 9 4 4" xfId="25092" xr:uid="{00000000-0005-0000-0000-0000F0660000}"/>
    <cellStyle name="Normal 4 5 9 5" xfId="6193" xr:uid="{00000000-0005-0000-0000-0000F1660000}"/>
    <cellStyle name="Normal 4 5 9 5 2" xfId="16285" xr:uid="{00000000-0005-0000-0000-0000F2660000}"/>
    <cellStyle name="Normal 4 5 9 5 2 2" xfId="36471" xr:uid="{00000000-0005-0000-0000-0000F3660000}"/>
    <cellStyle name="Normal 4 5 9 5 3" xfId="26379" xr:uid="{00000000-0005-0000-0000-0000F4660000}"/>
    <cellStyle name="Normal 4 5 9 6" xfId="11239" xr:uid="{00000000-0005-0000-0000-0000F5660000}"/>
    <cellStyle name="Normal 4 5 9 6 2" xfId="31425" xr:uid="{00000000-0005-0000-0000-0000F6660000}"/>
    <cellStyle name="Normal 4 5 9 7" xfId="21333" xr:uid="{00000000-0005-0000-0000-0000F7660000}"/>
    <cellStyle name="Normal 4 6" xfId="198" xr:uid="{00000000-0005-0000-0000-0000F8660000}"/>
    <cellStyle name="Normal 4 6 10" xfId="1295" xr:uid="{00000000-0005-0000-0000-0000F9660000}"/>
    <cellStyle name="Normal 4 6 10 2" xfId="3874" xr:uid="{00000000-0005-0000-0000-0000FA660000}"/>
    <cellStyle name="Normal 4 6 10 2 2" xfId="8920" xr:uid="{00000000-0005-0000-0000-0000FB660000}"/>
    <cellStyle name="Normal 4 6 10 2 2 2" xfId="19012" xr:uid="{00000000-0005-0000-0000-0000FC660000}"/>
    <cellStyle name="Normal 4 6 10 2 2 2 2" xfId="39198" xr:uid="{00000000-0005-0000-0000-0000FD660000}"/>
    <cellStyle name="Normal 4 6 10 2 2 3" xfId="29106" xr:uid="{00000000-0005-0000-0000-0000FE660000}"/>
    <cellStyle name="Normal 4 6 10 2 3" xfId="13966" xr:uid="{00000000-0005-0000-0000-0000FF660000}"/>
    <cellStyle name="Normal 4 6 10 2 3 2" xfId="34152" xr:uid="{00000000-0005-0000-0000-000000670000}"/>
    <cellStyle name="Normal 4 6 10 2 4" xfId="24060" xr:uid="{00000000-0005-0000-0000-000001670000}"/>
    <cellStyle name="Normal 4 6 10 3" xfId="2587" xr:uid="{00000000-0005-0000-0000-000002670000}"/>
    <cellStyle name="Normal 4 6 10 3 2" xfId="7633" xr:uid="{00000000-0005-0000-0000-000003670000}"/>
    <cellStyle name="Normal 4 6 10 3 2 2" xfId="17725" xr:uid="{00000000-0005-0000-0000-000004670000}"/>
    <cellStyle name="Normal 4 6 10 3 2 2 2" xfId="37911" xr:uid="{00000000-0005-0000-0000-000005670000}"/>
    <cellStyle name="Normal 4 6 10 3 2 3" xfId="27819" xr:uid="{00000000-0005-0000-0000-000006670000}"/>
    <cellStyle name="Normal 4 6 10 3 3" xfId="12679" xr:uid="{00000000-0005-0000-0000-000007670000}"/>
    <cellStyle name="Normal 4 6 10 3 3 2" xfId="32865" xr:uid="{00000000-0005-0000-0000-000008670000}"/>
    <cellStyle name="Normal 4 6 10 3 4" xfId="22773" xr:uid="{00000000-0005-0000-0000-000009670000}"/>
    <cellStyle name="Normal 4 6 10 4" xfId="5059" xr:uid="{00000000-0005-0000-0000-00000A670000}"/>
    <cellStyle name="Normal 4 6 10 4 2" xfId="10105" xr:uid="{00000000-0005-0000-0000-00000B670000}"/>
    <cellStyle name="Normal 4 6 10 4 2 2" xfId="20197" xr:uid="{00000000-0005-0000-0000-00000C670000}"/>
    <cellStyle name="Normal 4 6 10 4 2 2 2" xfId="40383" xr:uid="{00000000-0005-0000-0000-00000D670000}"/>
    <cellStyle name="Normal 4 6 10 4 2 3" xfId="30291" xr:uid="{00000000-0005-0000-0000-00000E670000}"/>
    <cellStyle name="Normal 4 6 10 4 3" xfId="15151" xr:uid="{00000000-0005-0000-0000-00000F670000}"/>
    <cellStyle name="Normal 4 6 10 4 3 2" xfId="35337" xr:uid="{00000000-0005-0000-0000-000010670000}"/>
    <cellStyle name="Normal 4 6 10 4 4" xfId="25245" xr:uid="{00000000-0005-0000-0000-000011670000}"/>
    <cellStyle name="Normal 4 6 10 5" xfId="6346" xr:uid="{00000000-0005-0000-0000-000012670000}"/>
    <cellStyle name="Normal 4 6 10 5 2" xfId="16438" xr:uid="{00000000-0005-0000-0000-000013670000}"/>
    <cellStyle name="Normal 4 6 10 5 2 2" xfId="36624" xr:uid="{00000000-0005-0000-0000-000014670000}"/>
    <cellStyle name="Normal 4 6 10 5 3" xfId="26532" xr:uid="{00000000-0005-0000-0000-000015670000}"/>
    <cellStyle name="Normal 4 6 10 6" xfId="11392" xr:uid="{00000000-0005-0000-0000-000016670000}"/>
    <cellStyle name="Normal 4 6 10 6 2" xfId="31578" xr:uid="{00000000-0005-0000-0000-000017670000}"/>
    <cellStyle name="Normal 4 6 10 7" xfId="21486" xr:uid="{00000000-0005-0000-0000-000018670000}"/>
    <cellStyle name="Normal 4 6 11" xfId="1367" xr:uid="{00000000-0005-0000-0000-000019670000}"/>
    <cellStyle name="Normal 4 6 11 2" xfId="3946" xr:uid="{00000000-0005-0000-0000-00001A670000}"/>
    <cellStyle name="Normal 4 6 11 2 2" xfId="8992" xr:uid="{00000000-0005-0000-0000-00001B670000}"/>
    <cellStyle name="Normal 4 6 11 2 2 2" xfId="19084" xr:uid="{00000000-0005-0000-0000-00001C670000}"/>
    <cellStyle name="Normal 4 6 11 2 2 2 2" xfId="39270" xr:uid="{00000000-0005-0000-0000-00001D670000}"/>
    <cellStyle name="Normal 4 6 11 2 2 3" xfId="29178" xr:uid="{00000000-0005-0000-0000-00001E670000}"/>
    <cellStyle name="Normal 4 6 11 2 3" xfId="14038" xr:uid="{00000000-0005-0000-0000-00001F670000}"/>
    <cellStyle name="Normal 4 6 11 2 3 2" xfId="34224" xr:uid="{00000000-0005-0000-0000-000020670000}"/>
    <cellStyle name="Normal 4 6 11 2 4" xfId="24132" xr:uid="{00000000-0005-0000-0000-000021670000}"/>
    <cellStyle name="Normal 4 6 11 3" xfId="2659" xr:uid="{00000000-0005-0000-0000-000022670000}"/>
    <cellStyle name="Normal 4 6 11 3 2" xfId="7705" xr:uid="{00000000-0005-0000-0000-000023670000}"/>
    <cellStyle name="Normal 4 6 11 3 2 2" xfId="17797" xr:uid="{00000000-0005-0000-0000-000024670000}"/>
    <cellStyle name="Normal 4 6 11 3 2 2 2" xfId="37983" xr:uid="{00000000-0005-0000-0000-000025670000}"/>
    <cellStyle name="Normal 4 6 11 3 2 3" xfId="27891" xr:uid="{00000000-0005-0000-0000-000026670000}"/>
    <cellStyle name="Normal 4 6 11 3 3" xfId="12751" xr:uid="{00000000-0005-0000-0000-000027670000}"/>
    <cellStyle name="Normal 4 6 11 3 3 2" xfId="32937" xr:uid="{00000000-0005-0000-0000-000028670000}"/>
    <cellStyle name="Normal 4 6 11 3 4" xfId="22845" xr:uid="{00000000-0005-0000-0000-000029670000}"/>
    <cellStyle name="Normal 4 6 11 4" xfId="5131" xr:uid="{00000000-0005-0000-0000-00002A670000}"/>
    <cellStyle name="Normal 4 6 11 4 2" xfId="10177" xr:uid="{00000000-0005-0000-0000-00002B670000}"/>
    <cellStyle name="Normal 4 6 11 4 2 2" xfId="20269" xr:uid="{00000000-0005-0000-0000-00002C670000}"/>
    <cellStyle name="Normal 4 6 11 4 2 2 2" xfId="40455" xr:uid="{00000000-0005-0000-0000-00002D670000}"/>
    <cellStyle name="Normal 4 6 11 4 2 3" xfId="30363" xr:uid="{00000000-0005-0000-0000-00002E670000}"/>
    <cellStyle name="Normal 4 6 11 4 3" xfId="15223" xr:uid="{00000000-0005-0000-0000-00002F670000}"/>
    <cellStyle name="Normal 4 6 11 4 3 2" xfId="35409" xr:uid="{00000000-0005-0000-0000-000030670000}"/>
    <cellStyle name="Normal 4 6 11 4 4" xfId="25317" xr:uid="{00000000-0005-0000-0000-000031670000}"/>
    <cellStyle name="Normal 4 6 11 5" xfId="6418" xr:uid="{00000000-0005-0000-0000-000032670000}"/>
    <cellStyle name="Normal 4 6 11 5 2" xfId="16510" xr:uid="{00000000-0005-0000-0000-000033670000}"/>
    <cellStyle name="Normal 4 6 11 5 2 2" xfId="36696" xr:uid="{00000000-0005-0000-0000-000034670000}"/>
    <cellStyle name="Normal 4 6 11 5 3" xfId="26604" xr:uid="{00000000-0005-0000-0000-000035670000}"/>
    <cellStyle name="Normal 4 6 11 6" xfId="11464" xr:uid="{00000000-0005-0000-0000-000036670000}"/>
    <cellStyle name="Normal 4 6 11 6 2" xfId="31650" xr:uid="{00000000-0005-0000-0000-000037670000}"/>
    <cellStyle name="Normal 4 6 11 7" xfId="21558" xr:uid="{00000000-0005-0000-0000-000038670000}"/>
    <cellStyle name="Normal 4 6 12" xfId="1443" xr:uid="{00000000-0005-0000-0000-000039670000}"/>
    <cellStyle name="Normal 4 6 12 2" xfId="4018" xr:uid="{00000000-0005-0000-0000-00003A670000}"/>
    <cellStyle name="Normal 4 6 12 2 2" xfId="9064" xr:uid="{00000000-0005-0000-0000-00003B670000}"/>
    <cellStyle name="Normal 4 6 12 2 2 2" xfId="19156" xr:uid="{00000000-0005-0000-0000-00003C670000}"/>
    <cellStyle name="Normal 4 6 12 2 2 2 2" xfId="39342" xr:uid="{00000000-0005-0000-0000-00003D670000}"/>
    <cellStyle name="Normal 4 6 12 2 2 3" xfId="29250" xr:uid="{00000000-0005-0000-0000-00003E670000}"/>
    <cellStyle name="Normal 4 6 12 2 3" xfId="14110" xr:uid="{00000000-0005-0000-0000-00003F670000}"/>
    <cellStyle name="Normal 4 6 12 2 3 2" xfId="34296" xr:uid="{00000000-0005-0000-0000-000040670000}"/>
    <cellStyle name="Normal 4 6 12 2 4" xfId="24204" xr:uid="{00000000-0005-0000-0000-000041670000}"/>
    <cellStyle name="Normal 4 6 12 3" xfId="2731" xr:uid="{00000000-0005-0000-0000-000042670000}"/>
    <cellStyle name="Normal 4 6 12 3 2" xfId="7777" xr:uid="{00000000-0005-0000-0000-000043670000}"/>
    <cellStyle name="Normal 4 6 12 3 2 2" xfId="17869" xr:uid="{00000000-0005-0000-0000-000044670000}"/>
    <cellStyle name="Normal 4 6 12 3 2 2 2" xfId="38055" xr:uid="{00000000-0005-0000-0000-000045670000}"/>
    <cellStyle name="Normal 4 6 12 3 2 3" xfId="27963" xr:uid="{00000000-0005-0000-0000-000046670000}"/>
    <cellStyle name="Normal 4 6 12 3 3" xfId="12823" xr:uid="{00000000-0005-0000-0000-000047670000}"/>
    <cellStyle name="Normal 4 6 12 3 3 2" xfId="33009" xr:uid="{00000000-0005-0000-0000-000048670000}"/>
    <cellStyle name="Normal 4 6 12 3 4" xfId="22917" xr:uid="{00000000-0005-0000-0000-000049670000}"/>
    <cellStyle name="Normal 4 6 12 4" xfId="5203" xr:uid="{00000000-0005-0000-0000-00004A670000}"/>
    <cellStyle name="Normal 4 6 12 4 2" xfId="10249" xr:uid="{00000000-0005-0000-0000-00004B670000}"/>
    <cellStyle name="Normal 4 6 12 4 2 2" xfId="20341" xr:uid="{00000000-0005-0000-0000-00004C670000}"/>
    <cellStyle name="Normal 4 6 12 4 2 2 2" xfId="40527" xr:uid="{00000000-0005-0000-0000-00004D670000}"/>
    <cellStyle name="Normal 4 6 12 4 2 3" xfId="30435" xr:uid="{00000000-0005-0000-0000-00004E670000}"/>
    <cellStyle name="Normal 4 6 12 4 3" xfId="15295" xr:uid="{00000000-0005-0000-0000-00004F670000}"/>
    <cellStyle name="Normal 4 6 12 4 3 2" xfId="35481" xr:uid="{00000000-0005-0000-0000-000050670000}"/>
    <cellStyle name="Normal 4 6 12 4 4" xfId="25389" xr:uid="{00000000-0005-0000-0000-000051670000}"/>
    <cellStyle name="Normal 4 6 12 5" xfId="6490" xr:uid="{00000000-0005-0000-0000-000052670000}"/>
    <cellStyle name="Normal 4 6 12 5 2" xfId="16582" xr:uid="{00000000-0005-0000-0000-000053670000}"/>
    <cellStyle name="Normal 4 6 12 5 2 2" xfId="36768" xr:uid="{00000000-0005-0000-0000-000054670000}"/>
    <cellStyle name="Normal 4 6 12 5 3" xfId="26676" xr:uid="{00000000-0005-0000-0000-000055670000}"/>
    <cellStyle name="Normal 4 6 12 6" xfId="11536" xr:uid="{00000000-0005-0000-0000-000056670000}"/>
    <cellStyle name="Normal 4 6 12 6 2" xfId="31722" xr:uid="{00000000-0005-0000-0000-000057670000}"/>
    <cellStyle name="Normal 4 6 12 7" xfId="21630" xr:uid="{00000000-0005-0000-0000-000058670000}"/>
    <cellStyle name="Normal 4 6 13" xfId="655" xr:uid="{00000000-0005-0000-0000-000059670000}"/>
    <cellStyle name="Normal 4 6 13 2" xfId="3257" xr:uid="{00000000-0005-0000-0000-00005A670000}"/>
    <cellStyle name="Normal 4 6 13 2 2" xfId="8303" xr:uid="{00000000-0005-0000-0000-00005B670000}"/>
    <cellStyle name="Normal 4 6 13 2 2 2" xfId="18395" xr:uid="{00000000-0005-0000-0000-00005C670000}"/>
    <cellStyle name="Normal 4 6 13 2 2 2 2" xfId="38581" xr:uid="{00000000-0005-0000-0000-00005D670000}"/>
    <cellStyle name="Normal 4 6 13 2 2 3" xfId="28489" xr:uid="{00000000-0005-0000-0000-00005E670000}"/>
    <cellStyle name="Normal 4 6 13 2 3" xfId="13349" xr:uid="{00000000-0005-0000-0000-00005F670000}"/>
    <cellStyle name="Normal 4 6 13 2 3 2" xfId="33535" xr:uid="{00000000-0005-0000-0000-000060670000}"/>
    <cellStyle name="Normal 4 6 13 2 4" xfId="23443" xr:uid="{00000000-0005-0000-0000-000061670000}"/>
    <cellStyle name="Normal 4 6 13 3" xfId="1970" xr:uid="{00000000-0005-0000-0000-000062670000}"/>
    <cellStyle name="Normal 4 6 13 3 2" xfId="7016" xr:uid="{00000000-0005-0000-0000-000063670000}"/>
    <cellStyle name="Normal 4 6 13 3 2 2" xfId="17108" xr:uid="{00000000-0005-0000-0000-000064670000}"/>
    <cellStyle name="Normal 4 6 13 3 2 2 2" xfId="37294" xr:uid="{00000000-0005-0000-0000-000065670000}"/>
    <cellStyle name="Normal 4 6 13 3 2 3" xfId="27202" xr:uid="{00000000-0005-0000-0000-000066670000}"/>
    <cellStyle name="Normal 4 6 13 3 3" xfId="12062" xr:uid="{00000000-0005-0000-0000-000067670000}"/>
    <cellStyle name="Normal 4 6 13 3 3 2" xfId="32248" xr:uid="{00000000-0005-0000-0000-000068670000}"/>
    <cellStyle name="Normal 4 6 13 3 4" xfId="22156" xr:uid="{00000000-0005-0000-0000-000069670000}"/>
    <cellStyle name="Normal 4 6 13 4" xfId="4462" xr:uid="{00000000-0005-0000-0000-00006A670000}"/>
    <cellStyle name="Normal 4 6 13 4 2" xfId="9508" xr:uid="{00000000-0005-0000-0000-00006B670000}"/>
    <cellStyle name="Normal 4 6 13 4 2 2" xfId="19600" xr:uid="{00000000-0005-0000-0000-00006C670000}"/>
    <cellStyle name="Normal 4 6 13 4 2 2 2" xfId="39786" xr:uid="{00000000-0005-0000-0000-00006D670000}"/>
    <cellStyle name="Normal 4 6 13 4 2 3" xfId="29694" xr:uid="{00000000-0005-0000-0000-00006E670000}"/>
    <cellStyle name="Normal 4 6 13 4 3" xfId="14554" xr:uid="{00000000-0005-0000-0000-00006F670000}"/>
    <cellStyle name="Normal 4 6 13 4 3 2" xfId="34740" xr:uid="{00000000-0005-0000-0000-000070670000}"/>
    <cellStyle name="Normal 4 6 13 4 4" xfId="24648" xr:uid="{00000000-0005-0000-0000-000071670000}"/>
    <cellStyle name="Normal 4 6 13 5" xfId="5729" xr:uid="{00000000-0005-0000-0000-000072670000}"/>
    <cellStyle name="Normal 4 6 13 5 2" xfId="15821" xr:uid="{00000000-0005-0000-0000-000073670000}"/>
    <cellStyle name="Normal 4 6 13 5 2 2" xfId="36007" xr:uid="{00000000-0005-0000-0000-000074670000}"/>
    <cellStyle name="Normal 4 6 13 5 3" xfId="25915" xr:uid="{00000000-0005-0000-0000-000075670000}"/>
    <cellStyle name="Normal 4 6 13 6" xfId="10775" xr:uid="{00000000-0005-0000-0000-000076670000}"/>
    <cellStyle name="Normal 4 6 13 6 2" xfId="30961" xr:uid="{00000000-0005-0000-0000-000077670000}"/>
    <cellStyle name="Normal 4 6 13 7" xfId="20869" xr:uid="{00000000-0005-0000-0000-000078670000}"/>
    <cellStyle name="Normal 4 6 14" xfId="2903" xr:uid="{00000000-0005-0000-0000-000079670000}"/>
    <cellStyle name="Normal 4 6 14 2" xfId="7949" xr:uid="{00000000-0005-0000-0000-00007A670000}"/>
    <cellStyle name="Normal 4 6 14 2 2" xfId="18041" xr:uid="{00000000-0005-0000-0000-00007B670000}"/>
    <cellStyle name="Normal 4 6 14 2 2 2" xfId="38227" xr:uid="{00000000-0005-0000-0000-00007C670000}"/>
    <cellStyle name="Normal 4 6 14 2 3" xfId="28135" xr:uid="{00000000-0005-0000-0000-00007D670000}"/>
    <cellStyle name="Normal 4 6 14 3" xfId="12995" xr:uid="{00000000-0005-0000-0000-00007E670000}"/>
    <cellStyle name="Normal 4 6 14 3 2" xfId="33181" xr:uid="{00000000-0005-0000-0000-00007F670000}"/>
    <cellStyle name="Normal 4 6 14 4" xfId="23089" xr:uid="{00000000-0005-0000-0000-000080670000}"/>
    <cellStyle name="Normal 4 6 15" xfId="1616" xr:uid="{00000000-0005-0000-0000-000081670000}"/>
    <cellStyle name="Normal 4 6 15 2" xfId="6662" xr:uid="{00000000-0005-0000-0000-000082670000}"/>
    <cellStyle name="Normal 4 6 15 2 2" xfId="16754" xr:uid="{00000000-0005-0000-0000-000083670000}"/>
    <cellStyle name="Normal 4 6 15 2 2 2" xfId="36940" xr:uid="{00000000-0005-0000-0000-000084670000}"/>
    <cellStyle name="Normal 4 6 15 2 3" xfId="26848" xr:uid="{00000000-0005-0000-0000-000085670000}"/>
    <cellStyle name="Normal 4 6 15 3" xfId="11708" xr:uid="{00000000-0005-0000-0000-000086670000}"/>
    <cellStyle name="Normal 4 6 15 3 2" xfId="31894" xr:uid="{00000000-0005-0000-0000-000087670000}"/>
    <cellStyle name="Normal 4 6 15 4" xfId="21802" xr:uid="{00000000-0005-0000-0000-000088670000}"/>
    <cellStyle name="Normal 4 6 16" xfId="4163" xr:uid="{00000000-0005-0000-0000-000089670000}"/>
    <cellStyle name="Normal 4 6 16 2" xfId="9209" xr:uid="{00000000-0005-0000-0000-00008A670000}"/>
    <cellStyle name="Normal 4 6 16 2 2" xfId="19301" xr:uid="{00000000-0005-0000-0000-00008B670000}"/>
    <cellStyle name="Normal 4 6 16 2 2 2" xfId="39487" xr:uid="{00000000-0005-0000-0000-00008C670000}"/>
    <cellStyle name="Normal 4 6 16 2 3" xfId="29395" xr:uid="{00000000-0005-0000-0000-00008D670000}"/>
    <cellStyle name="Normal 4 6 16 3" xfId="14255" xr:uid="{00000000-0005-0000-0000-00008E670000}"/>
    <cellStyle name="Normal 4 6 16 3 2" xfId="34441" xr:uid="{00000000-0005-0000-0000-00008F670000}"/>
    <cellStyle name="Normal 4 6 16 4" xfId="24349" xr:uid="{00000000-0005-0000-0000-000090670000}"/>
    <cellStyle name="Normal 4 6 17" xfId="5375" xr:uid="{00000000-0005-0000-0000-000091670000}"/>
    <cellStyle name="Normal 4 6 17 2" xfId="15467" xr:uid="{00000000-0005-0000-0000-000092670000}"/>
    <cellStyle name="Normal 4 6 17 2 2" xfId="35653" xr:uid="{00000000-0005-0000-0000-000093670000}"/>
    <cellStyle name="Normal 4 6 17 3" xfId="25561" xr:uid="{00000000-0005-0000-0000-000094670000}"/>
    <cellStyle name="Normal 4 6 18" xfId="10421" xr:uid="{00000000-0005-0000-0000-000095670000}"/>
    <cellStyle name="Normal 4 6 18 2" xfId="30607" xr:uid="{00000000-0005-0000-0000-000096670000}"/>
    <cellStyle name="Normal 4 6 19" xfId="20515" xr:uid="{00000000-0005-0000-0000-000097670000}"/>
    <cellStyle name="Normal 4 6 2" xfId="243" xr:uid="{00000000-0005-0000-0000-000098670000}"/>
    <cellStyle name="Normal 4 6 2 10" xfId="1403" xr:uid="{00000000-0005-0000-0000-000099670000}"/>
    <cellStyle name="Normal 4 6 2 10 2" xfId="3982" xr:uid="{00000000-0005-0000-0000-00009A670000}"/>
    <cellStyle name="Normal 4 6 2 10 2 2" xfId="9028" xr:uid="{00000000-0005-0000-0000-00009B670000}"/>
    <cellStyle name="Normal 4 6 2 10 2 2 2" xfId="19120" xr:uid="{00000000-0005-0000-0000-00009C670000}"/>
    <cellStyle name="Normal 4 6 2 10 2 2 2 2" xfId="39306" xr:uid="{00000000-0005-0000-0000-00009D670000}"/>
    <cellStyle name="Normal 4 6 2 10 2 2 3" xfId="29214" xr:uid="{00000000-0005-0000-0000-00009E670000}"/>
    <cellStyle name="Normal 4 6 2 10 2 3" xfId="14074" xr:uid="{00000000-0005-0000-0000-00009F670000}"/>
    <cellStyle name="Normal 4 6 2 10 2 3 2" xfId="34260" xr:uid="{00000000-0005-0000-0000-0000A0670000}"/>
    <cellStyle name="Normal 4 6 2 10 2 4" xfId="24168" xr:uid="{00000000-0005-0000-0000-0000A1670000}"/>
    <cellStyle name="Normal 4 6 2 10 3" xfId="2695" xr:uid="{00000000-0005-0000-0000-0000A2670000}"/>
    <cellStyle name="Normal 4 6 2 10 3 2" xfId="7741" xr:uid="{00000000-0005-0000-0000-0000A3670000}"/>
    <cellStyle name="Normal 4 6 2 10 3 2 2" xfId="17833" xr:uid="{00000000-0005-0000-0000-0000A4670000}"/>
    <cellStyle name="Normal 4 6 2 10 3 2 2 2" xfId="38019" xr:uid="{00000000-0005-0000-0000-0000A5670000}"/>
    <cellStyle name="Normal 4 6 2 10 3 2 3" xfId="27927" xr:uid="{00000000-0005-0000-0000-0000A6670000}"/>
    <cellStyle name="Normal 4 6 2 10 3 3" xfId="12787" xr:uid="{00000000-0005-0000-0000-0000A7670000}"/>
    <cellStyle name="Normal 4 6 2 10 3 3 2" xfId="32973" xr:uid="{00000000-0005-0000-0000-0000A8670000}"/>
    <cellStyle name="Normal 4 6 2 10 3 4" xfId="22881" xr:uid="{00000000-0005-0000-0000-0000A9670000}"/>
    <cellStyle name="Normal 4 6 2 10 4" xfId="5167" xr:uid="{00000000-0005-0000-0000-0000AA670000}"/>
    <cellStyle name="Normal 4 6 2 10 4 2" xfId="10213" xr:uid="{00000000-0005-0000-0000-0000AB670000}"/>
    <cellStyle name="Normal 4 6 2 10 4 2 2" xfId="20305" xr:uid="{00000000-0005-0000-0000-0000AC670000}"/>
    <cellStyle name="Normal 4 6 2 10 4 2 2 2" xfId="40491" xr:uid="{00000000-0005-0000-0000-0000AD670000}"/>
    <cellStyle name="Normal 4 6 2 10 4 2 3" xfId="30399" xr:uid="{00000000-0005-0000-0000-0000AE670000}"/>
    <cellStyle name="Normal 4 6 2 10 4 3" xfId="15259" xr:uid="{00000000-0005-0000-0000-0000AF670000}"/>
    <cellStyle name="Normal 4 6 2 10 4 3 2" xfId="35445" xr:uid="{00000000-0005-0000-0000-0000B0670000}"/>
    <cellStyle name="Normal 4 6 2 10 4 4" xfId="25353" xr:uid="{00000000-0005-0000-0000-0000B1670000}"/>
    <cellStyle name="Normal 4 6 2 10 5" xfId="6454" xr:uid="{00000000-0005-0000-0000-0000B2670000}"/>
    <cellStyle name="Normal 4 6 2 10 5 2" xfId="16546" xr:uid="{00000000-0005-0000-0000-0000B3670000}"/>
    <cellStyle name="Normal 4 6 2 10 5 2 2" xfId="36732" xr:uid="{00000000-0005-0000-0000-0000B4670000}"/>
    <cellStyle name="Normal 4 6 2 10 5 3" xfId="26640" xr:uid="{00000000-0005-0000-0000-0000B5670000}"/>
    <cellStyle name="Normal 4 6 2 10 6" xfId="11500" xr:uid="{00000000-0005-0000-0000-0000B6670000}"/>
    <cellStyle name="Normal 4 6 2 10 6 2" xfId="31686" xr:uid="{00000000-0005-0000-0000-0000B7670000}"/>
    <cellStyle name="Normal 4 6 2 10 7" xfId="21594" xr:uid="{00000000-0005-0000-0000-0000B8670000}"/>
    <cellStyle name="Normal 4 6 2 11" xfId="1479" xr:uid="{00000000-0005-0000-0000-0000B9670000}"/>
    <cellStyle name="Normal 4 6 2 11 2" xfId="4054" xr:uid="{00000000-0005-0000-0000-0000BA670000}"/>
    <cellStyle name="Normal 4 6 2 11 2 2" xfId="9100" xr:uid="{00000000-0005-0000-0000-0000BB670000}"/>
    <cellStyle name="Normal 4 6 2 11 2 2 2" xfId="19192" xr:uid="{00000000-0005-0000-0000-0000BC670000}"/>
    <cellStyle name="Normal 4 6 2 11 2 2 2 2" xfId="39378" xr:uid="{00000000-0005-0000-0000-0000BD670000}"/>
    <cellStyle name="Normal 4 6 2 11 2 2 3" xfId="29286" xr:uid="{00000000-0005-0000-0000-0000BE670000}"/>
    <cellStyle name="Normal 4 6 2 11 2 3" xfId="14146" xr:uid="{00000000-0005-0000-0000-0000BF670000}"/>
    <cellStyle name="Normal 4 6 2 11 2 3 2" xfId="34332" xr:uid="{00000000-0005-0000-0000-0000C0670000}"/>
    <cellStyle name="Normal 4 6 2 11 2 4" xfId="24240" xr:uid="{00000000-0005-0000-0000-0000C1670000}"/>
    <cellStyle name="Normal 4 6 2 11 3" xfId="2767" xr:uid="{00000000-0005-0000-0000-0000C2670000}"/>
    <cellStyle name="Normal 4 6 2 11 3 2" xfId="7813" xr:uid="{00000000-0005-0000-0000-0000C3670000}"/>
    <cellStyle name="Normal 4 6 2 11 3 2 2" xfId="17905" xr:uid="{00000000-0005-0000-0000-0000C4670000}"/>
    <cellStyle name="Normal 4 6 2 11 3 2 2 2" xfId="38091" xr:uid="{00000000-0005-0000-0000-0000C5670000}"/>
    <cellStyle name="Normal 4 6 2 11 3 2 3" xfId="27999" xr:uid="{00000000-0005-0000-0000-0000C6670000}"/>
    <cellStyle name="Normal 4 6 2 11 3 3" xfId="12859" xr:uid="{00000000-0005-0000-0000-0000C7670000}"/>
    <cellStyle name="Normal 4 6 2 11 3 3 2" xfId="33045" xr:uid="{00000000-0005-0000-0000-0000C8670000}"/>
    <cellStyle name="Normal 4 6 2 11 3 4" xfId="22953" xr:uid="{00000000-0005-0000-0000-0000C9670000}"/>
    <cellStyle name="Normal 4 6 2 11 4" xfId="5239" xr:uid="{00000000-0005-0000-0000-0000CA670000}"/>
    <cellStyle name="Normal 4 6 2 11 4 2" xfId="10285" xr:uid="{00000000-0005-0000-0000-0000CB670000}"/>
    <cellStyle name="Normal 4 6 2 11 4 2 2" xfId="20377" xr:uid="{00000000-0005-0000-0000-0000CC670000}"/>
    <cellStyle name="Normal 4 6 2 11 4 2 2 2" xfId="40563" xr:uid="{00000000-0005-0000-0000-0000CD670000}"/>
    <cellStyle name="Normal 4 6 2 11 4 2 3" xfId="30471" xr:uid="{00000000-0005-0000-0000-0000CE670000}"/>
    <cellStyle name="Normal 4 6 2 11 4 3" xfId="15331" xr:uid="{00000000-0005-0000-0000-0000CF670000}"/>
    <cellStyle name="Normal 4 6 2 11 4 3 2" xfId="35517" xr:uid="{00000000-0005-0000-0000-0000D0670000}"/>
    <cellStyle name="Normal 4 6 2 11 4 4" xfId="25425" xr:uid="{00000000-0005-0000-0000-0000D1670000}"/>
    <cellStyle name="Normal 4 6 2 11 5" xfId="6526" xr:uid="{00000000-0005-0000-0000-0000D2670000}"/>
    <cellStyle name="Normal 4 6 2 11 5 2" xfId="16618" xr:uid="{00000000-0005-0000-0000-0000D3670000}"/>
    <cellStyle name="Normal 4 6 2 11 5 2 2" xfId="36804" xr:uid="{00000000-0005-0000-0000-0000D4670000}"/>
    <cellStyle name="Normal 4 6 2 11 5 3" xfId="26712" xr:uid="{00000000-0005-0000-0000-0000D5670000}"/>
    <cellStyle name="Normal 4 6 2 11 6" xfId="11572" xr:uid="{00000000-0005-0000-0000-0000D6670000}"/>
    <cellStyle name="Normal 4 6 2 11 6 2" xfId="31758" xr:uid="{00000000-0005-0000-0000-0000D7670000}"/>
    <cellStyle name="Normal 4 6 2 11 7" xfId="21666" xr:uid="{00000000-0005-0000-0000-0000D8670000}"/>
    <cellStyle name="Normal 4 6 2 12" xfId="724" xr:uid="{00000000-0005-0000-0000-0000D9670000}"/>
    <cellStyle name="Normal 4 6 2 12 2" xfId="3312" xr:uid="{00000000-0005-0000-0000-0000DA670000}"/>
    <cellStyle name="Normal 4 6 2 12 2 2" xfId="8358" xr:uid="{00000000-0005-0000-0000-0000DB670000}"/>
    <cellStyle name="Normal 4 6 2 12 2 2 2" xfId="18450" xr:uid="{00000000-0005-0000-0000-0000DC670000}"/>
    <cellStyle name="Normal 4 6 2 12 2 2 2 2" xfId="38636" xr:uid="{00000000-0005-0000-0000-0000DD670000}"/>
    <cellStyle name="Normal 4 6 2 12 2 2 3" xfId="28544" xr:uid="{00000000-0005-0000-0000-0000DE670000}"/>
    <cellStyle name="Normal 4 6 2 12 2 3" xfId="13404" xr:uid="{00000000-0005-0000-0000-0000DF670000}"/>
    <cellStyle name="Normal 4 6 2 12 2 3 2" xfId="33590" xr:uid="{00000000-0005-0000-0000-0000E0670000}"/>
    <cellStyle name="Normal 4 6 2 12 2 4" xfId="23498" xr:uid="{00000000-0005-0000-0000-0000E1670000}"/>
    <cellStyle name="Normal 4 6 2 12 3" xfId="2025" xr:uid="{00000000-0005-0000-0000-0000E2670000}"/>
    <cellStyle name="Normal 4 6 2 12 3 2" xfId="7071" xr:uid="{00000000-0005-0000-0000-0000E3670000}"/>
    <cellStyle name="Normal 4 6 2 12 3 2 2" xfId="17163" xr:uid="{00000000-0005-0000-0000-0000E4670000}"/>
    <cellStyle name="Normal 4 6 2 12 3 2 2 2" xfId="37349" xr:uid="{00000000-0005-0000-0000-0000E5670000}"/>
    <cellStyle name="Normal 4 6 2 12 3 2 3" xfId="27257" xr:uid="{00000000-0005-0000-0000-0000E6670000}"/>
    <cellStyle name="Normal 4 6 2 12 3 3" xfId="12117" xr:uid="{00000000-0005-0000-0000-0000E7670000}"/>
    <cellStyle name="Normal 4 6 2 12 3 3 2" xfId="32303" xr:uid="{00000000-0005-0000-0000-0000E8670000}"/>
    <cellStyle name="Normal 4 6 2 12 3 4" xfId="22211" xr:uid="{00000000-0005-0000-0000-0000E9670000}"/>
    <cellStyle name="Normal 4 6 2 12 4" xfId="4508" xr:uid="{00000000-0005-0000-0000-0000EA670000}"/>
    <cellStyle name="Normal 4 6 2 12 4 2" xfId="9554" xr:uid="{00000000-0005-0000-0000-0000EB670000}"/>
    <cellStyle name="Normal 4 6 2 12 4 2 2" xfId="19646" xr:uid="{00000000-0005-0000-0000-0000EC670000}"/>
    <cellStyle name="Normal 4 6 2 12 4 2 2 2" xfId="39832" xr:uid="{00000000-0005-0000-0000-0000ED670000}"/>
    <cellStyle name="Normal 4 6 2 12 4 2 3" xfId="29740" xr:uid="{00000000-0005-0000-0000-0000EE670000}"/>
    <cellStyle name="Normal 4 6 2 12 4 3" xfId="14600" xr:uid="{00000000-0005-0000-0000-0000EF670000}"/>
    <cellStyle name="Normal 4 6 2 12 4 3 2" xfId="34786" xr:uid="{00000000-0005-0000-0000-0000F0670000}"/>
    <cellStyle name="Normal 4 6 2 12 4 4" xfId="24694" xr:uid="{00000000-0005-0000-0000-0000F1670000}"/>
    <cellStyle name="Normal 4 6 2 12 5" xfId="5784" xr:uid="{00000000-0005-0000-0000-0000F2670000}"/>
    <cellStyle name="Normal 4 6 2 12 5 2" xfId="15876" xr:uid="{00000000-0005-0000-0000-0000F3670000}"/>
    <cellStyle name="Normal 4 6 2 12 5 2 2" xfId="36062" xr:uid="{00000000-0005-0000-0000-0000F4670000}"/>
    <cellStyle name="Normal 4 6 2 12 5 3" xfId="25970" xr:uid="{00000000-0005-0000-0000-0000F5670000}"/>
    <cellStyle name="Normal 4 6 2 12 6" xfId="10830" xr:uid="{00000000-0005-0000-0000-0000F6670000}"/>
    <cellStyle name="Normal 4 6 2 12 6 2" xfId="31016" xr:uid="{00000000-0005-0000-0000-0000F7670000}"/>
    <cellStyle name="Normal 4 6 2 12 7" xfId="20924" xr:uid="{00000000-0005-0000-0000-0000F8670000}"/>
    <cellStyle name="Normal 4 6 2 13" xfId="2948" xr:uid="{00000000-0005-0000-0000-0000F9670000}"/>
    <cellStyle name="Normal 4 6 2 13 2" xfId="7994" xr:uid="{00000000-0005-0000-0000-0000FA670000}"/>
    <cellStyle name="Normal 4 6 2 13 2 2" xfId="18086" xr:uid="{00000000-0005-0000-0000-0000FB670000}"/>
    <cellStyle name="Normal 4 6 2 13 2 2 2" xfId="38272" xr:uid="{00000000-0005-0000-0000-0000FC670000}"/>
    <cellStyle name="Normal 4 6 2 13 2 3" xfId="28180" xr:uid="{00000000-0005-0000-0000-0000FD670000}"/>
    <cellStyle name="Normal 4 6 2 13 3" xfId="13040" xr:uid="{00000000-0005-0000-0000-0000FE670000}"/>
    <cellStyle name="Normal 4 6 2 13 3 2" xfId="33226" xr:uid="{00000000-0005-0000-0000-0000FF670000}"/>
    <cellStyle name="Normal 4 6 2 13 4" xfId="23134" xr:uid="{00000000-0005-0000-0000-000000680000}"/>
    <cellStyle name="Normal 4 6 2 14" xfId="1661" xr:uid="{00000000-0005-0000-0000-000001680000}"/>
    <cellStyle name="Normal 4 6 2 14 2" xfId="6707" xr:uid="{00000000-0005-0000-0000-000002680000}"/>
    <cellStyle name="Normal 4 6 2 14 2 2" xfId="16799" xr:uid="{00000000-0005-0000-0000-000003680000}"/>
    <cellStyle name="Normal 4 6 2 14 2 2 2" xfId="36985" xr:uid="{00000000-0005-0000-0000-000004680000}"/>
    <cellStyle name="Normal 4 6 2 14 2 3" xfId="26893" xr:uid="{00000000-0005-0000-0000-000005680000}"/>
    <cellStyle name="Normal 4 6 2 14 3" xfId="11753" xr:uid="{00000000-0005-0000-0000-000006680000}"/>
    <cellStyle name="Normal 4 6 2 14 3 2" xfId="31939" xr:uid="{00000000-0005-0000-0000-000007680000}"/>
    <cellStyle name="Normal 4 6 2 14 4" xfId="21847" xr:uid="{00000000-0005-0000-0000-000008680000}"/>
    <cellStyle name="Normal 4 6 2 15" xfId="4199" xr:uid="{00000000-0005-0000-0000-000009680000}"/>
    <cellStyle name="Normal 4 6 2 15 2" xfId="9245" xr:uid="{00000000-0005-0000-0000-00000A680000}"/>
    <cellStyle name="Normal 4 6 2 15 2 2" xfId="19337" xr:uid="{00000000-0005-0000-0000-00000B680000}"/>
    <cellStyle name="Normal 4 6 2 15 2 2 2" xfId="39523" xr:uid="{00000000-0005-0000-0000-00000C680000}"/>
    <cellStyle name="Normal 4 6 2 15 2 3" xfId="29431" xr:uid="{00000000-0005-0000-0000-00000D680000}"/>
    <cellStyle name="Normal 4 6 2 15 3" xfId="14291" xr:uid="{00000000-0005-0000-0000-00000E680000}"/>
    <cellStyle name="Normal 4 6 2 15 3 2" xfId="34477" xr:uid="{00000000-0005-0000-0000-00000F680000}"/>
    <cellStyle name="Normal 4 6 2 15 4" xfId="24385" xr:uid="{00000000-0005-0000-0000-000010680000}"/>
    <cellStyle name="Normal 4 6 2 16" xfId="5420" xr:uid="{00000000-0005-0000-0000-000011680000}"/>
    <cellStyle name="Normal 4 6 2 16 2" xfId="15512" xr:uid="{00000000-0005-0000-0000-000012680000}"/>
    <cellStyle name="Normal 4 6 2 16 2 2" xfId="35698" xr:uid="{00000000-0005-0000-0000-000013680000}"/>
    <cellStyle name="Normal 4 6 2 16 3" xfId="25606" xr:uid="{00000000-0005-0000-0000-000014680000}"/>
    <cellStyle name="Normal 4 6 2 17" xfId="10466" xr:uid="{00000000-0005-0000-0000-000015680000}"/>
    <cellStyle name="Normal 4 6 2 17 2" xfId="30652" xr:uid="{00000000-0005-0000-0000-000016680000}"/>
    <cellStyle name="Normal 4 6 2 18" xfId="20560" xr:uid="{00000000-0005-0000-0000-000017680000}"/>
    <cellStyle name="Normal 4 6 2 2" xfId="315" xr:uid="{00000000-0005-0000-0000-000018680000}"/>
    <cellStyle name="Normal 4 6 2 2 2" xfId="459" xr:uid="{00000000-0005-0000-0000-000019680000}"/>
    <cellStyle name="Normal 4 6 2 2 2 2" xfId="1551" xr:uid="{00000000-0005-0000-0000-00001A680000}"/>
    <cellStyle name="Normal 4 6 2 2 2 2 2" xfId="4126" xr:uid="{00000000-0005-0000-0000-00001B680000}"/>
    <cellStyle name="Normal 4 6 2 2 2 2 2 2" xfId="9172" xr:uid="{00000000-0005-0000-0000-00001C680000}"/>
    <cellStyle name="Normal 4 6 2 2 2 2 2 2 2" xfId="19264" xr:uid="{00000000-0005-0000-0000-00001D680000}"/>
    <cellStyle name="Normal 4 6 2 2 2 2 2 2 2 2" xfId="39450" xr:uid="{00000000-0005-0000-0000-00001E680000}"/>
    <cellStyle name="Normal 4 6 2 2 2 2 2 2 3" xfId="29358" xr:uid="{00000000-0005-0000-0000-00001F680000}"/>
    <cellStyle name="Normal 4 6 2 2 2 2 2 3" xfId="14218" xr:uid="{00000000-0005-0000-0000-000020680000}"/>
    <cellStyle name="Normal 4 6 2 2 2 2 2 3 2" xfId="34404" xr:uid="{00000000-0005-0000-0000-000021680000}"/>
    <cellStyle name="Normal 4 6 2 2 2 2 2 4" xfId="24312" xr:uid="{00000000-0005-0000-0000-000022680000}"/>
    <cellStyle name="Normal 4 6 2 2 2 2 3" xfId="2839" xr:uid="{00000000-0005-0000-0000-000023680000}"/>
    <cellStyle name="Normal 4 6 2 2 2 2 3 2" xfId="7885" xr:uid="{00000000-0005-0000-0000-000024680000}"/>
    <cellStyle name="Normal 4 6 2 2 2 2 3 2 2" xfId="17977" xr:uid="{00000000-0005-0000-0000-000025680000}"/>
    <cellStyle name="Normal 4 6 2 2 2 2 3 2 2 2" xfId="38163" xr:uid="{00000000-0005-0000-0000-000026680000}"/>
    <cellStyle name="Normal 4 6 2 2 2 2 3 2 3" xfId="28071" xr:uid="{00000000-0005-0000-0000-000027680000}"/>
    <cellStyle name="Normal 4 6 2 2 2 2 3 3" xfId="12931" xr:uid="{00000000-0005-0000-0000-000028680000}"/>
    <cellStyle name="Normal 4 6 2 2 2 2 3 3 2" xfId="33117" xr:uid="{00000000-0005-0000-0000-000029680000}"/>
    <cellStyle name="Normal 4 6 2 2 2 2 3 4" xfId="23025" xr:uid="{00000000-0005-0000-0000-00002A680000}"/>
    <cellStyle name="Normal 4 6 2 2 2 2 4" xfId="5311" xr:uid="{00000000-0005-0000-0000-00002B680000}"/>
    <cellStyle name="Normal 4 6 2 2 2 2 4 2" xfId="10357" xr:uid="{00000000-0005-0000-0000-00002C680000}"/>
    <cellStyle name="Normal 4 6 2 2 2 2 4 2 2" xfId="20449" xr:uid="{00000000-0005-0000-0000-00002D680000}"/>
    <cellStyle name="Normal 4 6 2 2 2 2 4 2 2 2" xfId="40635" xr:uid="{00000000-0005-0000-0000-00002E680000}"/>
    <cellStyle name="Normal 4 6 2 2 2 2 4 2 3" xfId="30543" xr:uid="{00000000-0005-0000-0000-00002F680000}"/>
    <cellStyle name="Normal 4 6 2 2 2 2 4 3" xfId="15403" xr:uid="{00000000-0005-0000-0000-000030680000}"/>
    <cellStyle name="Normal 4 6 2 2 2 2 4 3 2" xfId="35589" xr:uid="{00000000-0005-0000-0000-000031680000}"/>
    <cellStyle name="Normal 4 6 2 2 2 2 4 4" xfId="25497" xr:uid="{00000000-0005-0000-0000-000032680000}"/>
    <cellStyle name="Normal 4 6 2 2 2 2 5" xfId="6598" xr:uid="{00000000-0005-0000-0000-000033680000}"/>
    <cellStyle name="Normal 4 6 2 2 2 2 5 2" xfId="16690" xr:uid="{00000000-0005-0000-0000-000034680000}"/>
    <cellStyle name="Normal 4 6 2 2 2 2 5 2 2" xfId="36876" xr:uid="{00000000-0005-0000-0000-000035680000}"/>
    <cellStyle name="Normal 4 6 2 2 2 2 5 3" xfId="26784" xr:uid="{00000000-0005-0000-0000-000036680000}"/>
    <cellStyle name="Normal 4 6 2 2 2 2 6" xfId="11644" xr:uid="{00000000-0005-0000-0000-000037680000}"/>
    <cellStyle name="Normal 4 6 2 2 2 2 6 2" xfId="31830" xr:uid="{00000000-0005-0000-0000-000038680000}"/>
    <cellStyle name="Normal 4 6 2 2 2 2 7" xfId="21738" xr:uid="{00000000-0005-0000-0000-000039680000}"/>
    <cellStyle name="Normal 4 6 2 2 2 3" xfId="3164" xr:uid="{00000000-0005-0000-0000-00003A680000}"/>
    <cellStyle name="Normal 4 6 2 2 2 3 2" xfId="8210" xr:uid="{00000000-0005-0000-0000-00003B680000}"/>
    <cellStyle name="Normal 4 6 2 2 2 3 2 2" xfId="18302" xr:uid="{00000000-0005-0000-0000-00003C680000}"/>
    <cellStyle name="Normal 4 6 2 2 2 3 2 2 2" xfId="38488" xr:uid="{00000000-0005-0000-0000-00003D680000}"/>
    <cellStyle name="Normal 4 6 2 2 2 3 2 3" xfId="28396" xr:uid="{00000000-0005-0000-0000-00003E680000}"/>
    <cellStyle name="Normal 4 6 2 2 2 3 3" xfId="13256" xr:uid="{00000000-0005-0000-0000-00003F680000}"/>
    <cellStyle name="Normal 4 6 2 2 2 3 3 2" xfId="33442" xr:uid="{00000000-0005-0000-0000-000040680000}"/>
    <cellStyle name="Normal 4 6 2 2 2 3 4" xfId="23350" xr:uid="{00000000-0005-0000-0000-000041680000}"/>
    <cellStyle name="Normal 4 6 2 2 2 4" xfId="1877" xr:uid="{00000000-0005-0000-0000-000042680000}"/>
    <cellStyle name="Normal 4 6 2 2 2 4 2" xfId="6923" xr:uid="{00000000-0005-0000-0000-000043680000}"/>
    <cellStyle name="Normal 4 6 2 2 2 4 2 2" xfId="17015" xr:uid="{00000000-0005-0000-0000-000044680000}"/>
    <cellStyle name="Normal 4 6 2 2 2 4 2 2 2" xfId="37201" xr:uid="{00000000-0005-0000-0000-000045680000}"/>
    <cellStyle name="Normal 4 6 2 2 2 4 2 3" xfId="27109" xr:uid="{00000000-0005-0000-0000-000046680000}"/>
    <cellStyle name="Normal 4 6 2 2 2 4 3" xfId="11969" xr:uid="{00000000-0005-0000-0000-000047680000}"/>
    <cellStyle name="Normal 4 6 2 2 2 4 3 2" xfId="32155" xr:uid="{00000000-0005-0000-0000-000048680000}"/>
    <cellStyle name="Normal 4 6 2 2 2 4 4" xfId="22063" xr:uid="{00000000-0005-0000-0000-000049680000}"/>
    <cellStyle name="Normal 4 6 2 2 2 5" xfId="4415" xr:uid="{00000000-0005-0000-0000-00004A680000}"/>
    <cellStyle name="Normal 4 6 2 2 2 5 2" xfId="9461" xr:uid="{00000000-0005-0000-0000-00004B680000}"/>
    <cellStyle name="Normal 4 6 2 2 2 5 2 2" xfId="19553" xr:uid="{00000000-0005-0000-0000-00004C680000}"/>
    <cellStyle name="Normal 4 6 2 2 2 5 2 2 2" xfId="39739" xr:uid="{00000000-0005-0000-0000-00004D680000}"/>
    <cellStyle name="Normal 4 6 2 2 2 5 2 3" xfId="29647" xr:uid="{00000000-0005-0000-0000-00004E680000}"/>
    <cellStyle name="Normal 4 6 2 2 2 5 3" xfId="14507" xr:uid="{00000000-0005-0000-0000-00004F680000}"/>
    <cellStyle name="Normal 4 6 2 2 2 5 3 2" xfId="34693" xr:uid="{00000000-0005-0000-0000-000050680000}"/>
    <cellStyle name="Normal 4 6 2 2 2 5 4" xfId="24601" xr:uid="{00000000-0005-0000-0000-000051680000}"/>
    <cellStyle name="Normal 4 6 2 2 2 6" xfId="5636" xr:uid="{00000000-0005-0000-0000-000052680000}"/>
    <cellStyle name="Normal 4 6 2 2 2 6 2" xfId="15728" xr:uid="{00000000-0005-0000-0000-000053680000}"/>
    <cellStyle name="Normal 4 6 2 2 2 6 2 2" xfId="35914" xr:uid="{00000000-0005-0000-0000-000054680000}"/>
    <cellStyle name="Normal 4 6 2 2 2 6 3" xfId="25822" xr:uid="{00000000-0005-0000-0000-000055680000}"/>
    <cellStyle name="Normal 4 6 2 2 2 7" xfId="10682" xr:uid="{00000000-0005-0000-0000-000056680000}"/>
    <cellStyle name="Normal 4 6 2 2 2 7 2" xfId="30868" xr:uid="{00000000-0005-0000-0000-000057680000}"/>
    <cellStyle name="Normal 4 6 2 2 2 8" xfId="20776" xr:uid="{00000000-0005-0000-0000-000058680000}"/>
    <cellStyle name="Normal 4 6 2 2 3" xfId="807" xr:uid="{00000000-0005-0000-0000-000059680000}"/>
    <cellStyle name="Normal 4 6 2 2 3 2" xfId="3394" xr:uid="{00000000-0005-0000-0000-00005A680000}"/>
    <cellStyle name="Normal 4 6 2 2 3 2 2" xfId="8440" xr:uid="{00000000-0005-0000-0000-00005B680000}"/>
    <cellStyle name="Normal 4 6 2 2 3 2 2 2" xfId="18532" xr:uid="{00000000-0005-0000-0000-00005C680000}"/>
    <cellStyle name="Normal 4 6 2 2 3 2 2 2 2" xfId="38718" xr:uid="{00000000-0005-0000-0000-00005D680000}"/>
    <cellStyle name="Normal 4 6 2 2 3 2 2 3" xfId="28626" xr:uid="{00000000-0005-0000-0000-00005E680000}"/>
    <cellStyle name="Normal 4 6 2 2 3 2 3" xfId="13486" xr:uid="{00000000-0005-0000-0000-00005F680000}"/>
    <cellStyle name="Normal 4 6 2 2 3 2 3 2" xfId="33672" xr:uid="{00000000-0005-0000-0000-000060680000}"/>
    <cellStyle name="Normal 4 6 2 2 3 2 4" xfId="23580" xr:uid="{00000000-0005-0000-0000-000061680000}"/>
    <cellStyle name="Normal 4 6 2 2 3 3" xfId="2107" xr:uid="{00000000-0005-0000-0000-000062680000}"/>
    <cellStyle name="Normal 4 6 2 2 3 3 2" xfId="7153" xr:uid="{00000000-0005-0000-0000-000063680000}"/>
    <cellStyle name="Normal 4 6 2 2 3 3 2 2" xfId="17245" xr:uid="{00000000-0005-0000-0000-000064680000}"/>
    <cellStyle name="Normal 4 6 2 2 3 3 2 2 2" xfId="37431" xr:uid="{00000000-0005-0000-0000-000065680000}"/>
    <cellStyle name="Normal 4 6 2 2 3 3 2 3" xfId="27339" xr:uid="{00000000-0005-0000-0000-000066680000}"/>
    <cellStyle name="Normal 4 6 2 2 3 3 3" xfId="12199" xr:uid="{00000000-0005-0000-0000-000067680000}"/>
    <cellStyle name="Normal 4 6 2 2 3 3 3 2" xfId="32385" xr:uid="{00000000-0005-0000-0000-000068680000}"/>
    <cellStyle name="Normal 4 6 2 2 3 3 4" xfId="22293" xr:uid="{00000000-0005-0000-0000-000069680000}"/>
    <cellStyle name="Normal 4 6 2 2 3 4" xfId="4580" xr:uid="{00000000-0005-0000-0000-00006A680000}"/>
    <cellStyle name="Normal 4 6 2 2 3 4 2" xfId="9626" xr:uid="{00000000-0005-0000-0000-00006B680000}"/>
    <cellStyle name="Normal 4 6 2 2 3 4 2 2" xfId="19718" xr:uid="{00000000-0005-0000-0000-00006C680000}"/>
    <cellStyle name="Normal 4 6 2 2 3 4 2 2 2" xfId="39904" xr:uid="{00000000-0005-0000-0000-00006D680000}"/>
    <cellStyle name="Normal 4 6 2 2 3 4 2 3" xfId="29812" xr:uid="{00000000-0005-0000-0000-00006E680000}"/>
    <cellStyle name="Normal 4 6 2 2 3 4 3" xfId="14672" xr:uid="{00000000-0005-0000-0000-00006F680000}"/>
    <cellStyle name="Normal 4 6 2 2 3 4 3 2" xfId="34858" xr:uid="{00000000-0005-0000-0000-000070680000}"/>
    <cellStyle name="Normal 4 6 2 2 3 4 4" xfId="24766" xr:uid="{00000000-0005-0000-0000-000071680000}"/>
    <cellStyle name="Normal 4 6 2 2 3 5" xfId="5866" xr:uid="{00000000-0005-0000-0000-000072680000}"/>
    <cellStyle name="Normal 4 6 2 2 3 5 2" xfId="15958" xr:uid="{00000000-0005-0000-0000-000073680000}"/>
    <cellStyle name="Normal 4 6 2 2 3 5 2 2" xfId="36144" xr:uid="{00000000-0005-0000-0000-000074680000}"/>
    <cellStyle name="Normal 4 6 2 2 3 5 3" xfId="26052" xr:uid="{00000000-0005-0000-0000-000075680000}"/>
    <cellStyle name="Normal 4 6 2 2 3 6" xfId="10912" xr:uid="{00000000-0005-0000-0000-000076680000}"/>
    <cellStyle name="Normal 4 6 2 2 3 6 2" xfId="31098" xr:uid="{00000000-0005-0000-0000-000077680000}"/>
    <cellStyle name="Normal 4 6 2 2 3 7" xfId="21006" xr:uid="{00000000-0005-0000-0000-000078680000}"/>
    <cellStyle name="Normal 4 6 2 2 4" xfId="3020" xr:uid="{00000000-0005-0000-0000-000079680000}"/>
    <cellStyle name="Normal 4 6 2 2 4 2" xfId="8066" xr:uid="{00000000-0005-0000-0000-00007A680000}"/>
    <cellStyle name="Normal 4 6 2 2 4 2 2" xfId="18158" xr:uid="{00000000-0005-0000-0000-00007B680000}"/>
    <cellStyle name="Normal 4 6 2 2 4 2 2 2" xfId="38344" xr:uid="{00000000-0005-0000-0000-00007C680000}"/>
    <cellStyle name="Normal 4 6 2 2 4 2 3" xfId="28252" xr:uid="{00000000-0005-0000-0000-00007D680000}"/>
    <cellStyle name="Normal 4 6 2 2 4 3" xfId="13112" xr:uid="{00000000-0005-0000-0000-00007E680000}"/>
    <cellStyle name="Normal 4 6 2 2 4 3 2" xfId="33298" xr:uid="{00000000-0005-0000-0000-00007F680000}"/>
    <cellStyle name="Normal 4 6 2 2 4 4" xfId="23206" xr:uid="{00000000-0005-0000-0000-000080680000}"/>
    <cellStyle name="Normal 4 6 2 2 5" xfId="1733" xr:uid="{00000000-0005-0000-0000-000081680000}"/>
    <cellStyle name="Normal 4 6 2 2 5 2" xfId="6779" xr:uid="{00000000-0005-0000-0000-000082680000}"/>
    <cellStyle name="Normal 4 6 2 2 5 2 2" xfId="16871" xr:uid="{00000000-0005-0000-0000-000083680000}"/>
    <cellStyle name="Normal 4 6 2 2 5 2 2 2" xfId="37057" xr:uid="{00000000-0005-0000-0000-000084680000}"/>
    <cellStyle name="Normal 4 6 2 2 5 2 3" xfId="26965" xr:uid="{00000000-0005-0000-0000-000085680000}"/>
    <cellStyle name="Normal 4 6 2 2 5 3" xfId="11825" xr:uid="{00000000-0005-0000-0000-000086680000}"/>
    <cellStyle name="Normal 4 6 2 2 5 3 2" xfId="32011" xr:uid="{00000000-0005-0000-0000-000087680000}"/>
    <cellStyle name="Normal 4 6 2 2 5 4" xfId="21919" xr:uid="{00000000-0005-0000-0000-000088680000}"/>
    <cellStyle name="Normal 4 6 2 2 6" xfId="4271" xr:uid="{00000000-0005-0000-0000-000089680000}"/>
    <cellStyle name="Normal 4 6 2 2 6 2" xfId="9317" xr:uid="{00000000-0005-0000-0000-00008A680000}"/>
    <cellStyle name="Normal 4 6 2 2 6 2 2" xfId="19409" xr:uid="{00000000-0005-0000-0000-00008B680000}"/>
    <cellStyle name="Normal 4 6 2 2 6 2 2 2" xfId="39595" xr:uid="{00000000-0005-0000-0000-00008C680000}"/>
    <cellStyle name="Normal 4 6 2 2 6 2 3" xfId="29503" xr:uid="{00000000-0005-0000-0000-00008D680000}"/>
    <cellStyle name="Normal 4 6 2 2 6 3" xfId="14363" xr:uid="{00000000-0005-0000-0000-00008E680000}"/>
    <cellStyle name="Normal 4 6 2 2 6 3 2" xfId="34549" xr:uid="{00000000-0005-0000-0000-00008F680000}"/>
    <cellStyle name="Normal 4 6 2 2 6 4" xfId="24457" xr:uid="{00000000-0005-0000-0000-000090680000}"/>
    <cellStyle name="Normal 4 6 2 2 7" xfId="5492" xr:uid="{00000000-0005-0000-0000-000091680000}"/>
    <cellStyle name="Normal 4 6 2 2 7 2" xfId="15584" xr:uid="{00000000-0005-0000-0000-000092680000}"/>
    <cellStyle name="Normal 4 6 2 2 7 2 2" xfId="35770" xr:uid="{00000000-0005-0000-0000-000093680000}"/>
    <cellStyle name="Normal 4 6 2 2 7 3" xfId="25678" xr:uid="{00000000-0005-0000-0000-000094680000}"/>
    <cellStyle name="Normal 4 6 2 2 8" xfId="10538" xr:uid="{00000000-0005-0000-0000-000095680000}"/>
    <cellStyle name="Normal 4 6 2 2 8 2" xfId="30724" xr:uid="{00000000-0005-0000-0000-000096680000}"/>
    <cellStyle name="Normal 4 6 2 2 9" xfId="20632" xr:uid="{00000000-0005-0000-0000-000097680000}"/>
    <cellStyle name="Normal 4 6 2 3" xfId="387" xr:uid="{00000000-0005-0000-0000-000098680000}"/>
    <cellStyle name="Normal 4 6 2 3 2" xfId="881" xr:uid="{00000000-0005-0000-0000-000099680000}"/>
    <cellStyle name="Normal 4 6 2 3 2 2" xfId="3467" xr:uid="{00000000-0005-0000-0000-00009A680000}"/>
    <cellStyle name="Normal 4 6 2 3 2 2 2" xfId="8513" xr:uid="{00000000-0005-0000-0000-00009B680000}"/>
    <cellStyle name="Normal 4 6 2 3 2 2 2 2" xfId="18605" xr:uid="{00000000-0005-0000-0000-00009C680000}"/>
    <cellStyle name="Normal 4 6 2 3 2 2 2 2 2" xfId="38791" xr:uid="{00000000-0005-0000-0000-00009D680000}"/>
    <cellStyle name="Normal 4 6 2 3 2 2 2 3" xfId="28699" xr:uid="{00000000-0005-0000-0000-00009E680000}"/>
    <cellStyle name="Normal 4 6 2 3 2 2 3" xfId="13559" xr:uid="{00000000-0005-0000-0000-00009F680000}"/>
    <cellStyle name="Normal 4 6 2 3 2 2 3 2" xfId="33745" xr:uid="{00000000-0005-0000-0000-0000A0680000}"/>
    <cellStyle name="Normal 4 6 2 3 2 2 4" xfId="23653" xr:uid="{00000000-0005-0000-0000-0000A1680000}"/>
    <cellStyle name="Normal 4 6 2 3 2 3" xfId="2180" xr:uid="{00000000-0005-0000-0000-0000A2680000}"/>
    <cellStyle name="Normal 4 6 2 3 2 3 2" xfId="7226" xr:uid="{00000000-0005-0000-0000-0000A3680000}"/>
    <cellStyle name="Normal 4 6 2 3 2 3 2 2" xfId="17318" xr:uid="{00000000-0005-0000-0000-0000A4680000}"/>
    <cellStyle name="Normal 4 6 2 3 2 3 2 2 2" xfId="37504" xr:uid="{00000000-0005-0000-0000-0000A5680000}"/>
    <cellStyle name="Normal 4 6 2 3 2 3 2 3" xfId="27412" xr:uid="{00000000-0005-0000-0000-0000A6680000}"/>
    <cellStyle name="Normal 4 6 2 3 2 3 3" xfId="12272" xr:uid="{00000000-0005-0000-0000-0000A7680000}"/>
    <cellStyle name="Normal 4 6 2 3 2 3 3 2" xfId="32458" xr:uid="{00000000-0005-0000-0000-0000A8680000}"/>
    <cellStyle name="Normal 4 6 2 3 2 3 4" xfId="22366" xr:uid="{00000000-0005-0000-0000-0000A9680000}"/>
    <cellStyle name="Normal 4 6 2 3 2 4" xfId="4653" xr:uid="{00000000-0005-0000-0000-0000AA680000}"/>
    <cellStyle name="Normal 4 6 2 3 2 4 2" xfId="9699" xr:uid="{00000000-0005-0000-0000-0000AB680000}"/>
    <cellStyle name="Normal 4 6 2 3 2 4 2 2" xfId="19791" xr:uid="{00000000-0005-0000-0000-0000AC680000}"/>
    <cellStyle name="Normal 4 6 2 3 2 4 2 2 2" xfId="39977" xr:uid="{00000000-0005-0000-0000-0000AD680000}"/>
    <cellStyle name="Normal 4 6 2 3 2 4 2 3" xfId="29885" xr:uid="{00000000-0005-0000-0000-0000AE680000}"/>
    <cellStyle name="Normal 4 6 2 3 2 4 3" xfId="14745" xr:uid="{00000000-0005-0000-0000-0000AF680000}"/>
    <cellStyle name="Normal 4 6 2 3 2 4 3 2" xfId="34931" xr:uid="{00000000-0005-0000-0000-0000B0680000}"/>
    <cellStyle name="Normal 4 6 2 3 2 4 4" xfId="24839" xr:uid="{00000000-0005-0000-0000-0000B1680000}"/>
    <cellStyle name="Normal 4 6 2 3 2 5" xfId="5939" xr:uid="{00000000-0005-0000-0000-0000B2680000}"/>
    <cellStyle name="Normal 4 6 2 3 2 5 2" xfId="16031" xr:uid="{00000000-0005-0000-0000-0000B3680000}"/>
    <cellStyle name="Normal 4 6 2 3 2 5 2 2" xfId="36217" xr:uid="{00000000-0005-0000-0000-0000B4680000}"/>
    <cellStyle name="Normal 4 6 2 3 2 5 3" xfId="26125" xr:uid="{00000000-0005-0000-0000-0000B5680000}"/>
    <cellStyle name="Normal 4 6 2 3 2 6" xfId="10985" xr:uid="{00000000-0005-0000-0000-0000B6680000}"/>
    <cellStyle name="Normal 4 6 2 3 2 6 2" xfId="31171" xr:uid="{00000000-0005-0000-0000-0000B7680000}"/>
    <cellStyle name="Normal 4 6 2 3 2 7" xfId="21079" xr:uid="{00000000-0005-0000-0000-0000B8680000}"/>
    <cellStyle name="Normal 4 6 2 3 3" xfId="3092" xr:uid="{00000000-0005-0000-0000-0000B9680000}"/>
    <cellStyle name="Normal 4 6 2 3 3 2" xfId="8138" xr:uid="{00000000-0005-0000-0000-0000BA680000}"/>
    <cellStyle name="Normal 4 6 2 3 3 2 2" xfId="18230" xr:uid="{00000000-0005-0000-0000-0000BB680000}"/>
    <cellStyle name="Normal 4 6 2 3 3 2 2 2" xfId="38416" xr:uid="{00000000-0005-0000-0000-0000BC680000}"/>
    <cellStyle name="Normal 4 6 2 3 3 2 3" xfId="28324" xr:uid="{00000000-0005-0000-0000-0000BD680000}"/>
    <cellStyle name="Normal 4 6 2 3 3 3" xfId="13184" xr:uid="{00000000-0005-0000-0000-0000BE680000}"/>
    <cellStyle name="Normal 4 6 2 3 3 3 2" xfId="33370" xr:uid="{00000000-0005-0000-0000-0000BF680000}"/>
    <cellStyle name="Normal 4 6 2 3 3 4" xfId="23278" xr:uid="{00000000-0005-0000-0000-0000C0680000}"/>
    <cellStyle name="Normal 4 6 2 3 4" xfId="1805" xr:uid="{00000000-0005-0000-0000-0000C1680000}"/>
    <cellStyle name="Normal 4 6 2 3 4 2" xfId="6851" xr:uid="{00000000-0005-0000-0000-0000C2680000}"/>
    <cellStyle name="Normal 4 6 2 3 4 2 2" xfId="16943" xr:uid="{00000000-0005-0000-0000-0000C3680000}"/>
    <cellStyle name="Normal 4 6 2 3 4 2 2 2" xfId="37129" xr:uid="{00000000-0005-0000-0000-0000C4680000}"/>
    <cellStyle name="Normal 4 6 2 3 4 2 3" xfId="27037" xr:uid="{00000000-0005-0000-0000-0000C5680000}"/>
    <cellStyle name="Normal 4 6 2 3 4 3" xfId="11897" xr:uid="{00000000-0005-0000-0000-0000C6680000}"/>
    <cellStyle name="Normal 4 6 2 3 4 3 2" xfId="32083" xr:uid="{00000000-0005-0000-0000-0000C7680000}"/>
    <cellStyle name="Normal 4 6 2 3 4 4" xfId="21991" xr:uid="{00000000-0005-0000-0000-0000C8680000}"/>
    <cellStyle name="Normal 4 6 2 3 5" xfId="4343" xr:uid="{00000000-0005-0000-0000-0000C9680000}"/>
    <cellStyle name="Normal 4 6 2 3 5 2" xfId="9389" xr:uid="{00000000-0005-0000-0000-0000CA680000}"/>
    <cellStyle name="Normal 4 6 2 3 5 2 2" xfId="19481" xr:uid="{00000000-0005-0000-0000-0000CB680000}"/>
    <cellStyle name="Normal 4 6 2 3 5 2 2 2" xfId="39667" xr:uid="{00000000-0005-0000-0000-0000CC680000}"/>
    <cellStyle name="Normal 4 6 2 3 5 2 3" xfId="29575" xr:uid="{00000000-0005-0000-0000-0000CD680000}"/>
    <cellStyle name="Normal 4 6 2 3 5 3" xfId="14435" xr:uid="{00000000-0005-0000-0000-0000CE680000}"/>
    <cellStyle name="Normal 4 6 2 3 5 3 2" xfId="34621" xr:uid="{00000000-0005-0000-0000-0000CF680000}"/>
    <cellStyle name="Normal 4 6 2 3 5 4" xfId="24529" xr:uid="{00000000-0005-0000-0000-0000D0680000}"/>
    <cellStyle name="Normal 4 6 2 3 6" xfId="5564" xr:uid="{00000000-0005-0000-0000-0000D1680000}"/>
    <cellStyle name="Normal 4 6 2 3 6 2" xfId="15656" xr:uid="{00000000-0005-0000-0000-0000D2680000}"/>
    <cellStyle name="Normal 4 6 2 3 6 2 2" xfId="35842" xr:uid="{00000000-0005-0000-0000-0000D3680000}"/>
    <cellStyle name="Normal 4 6 2 3 6 3" xfId="25750" xr:uid="{00000000-0005-0000-0000-0000D4680000}"/>
    <cellStyle name="Normal 4 6 2 3 7" xfId="10610" xr:uid="{00000000-0005-0000-0000-0000D5680000}"/>
    <cellStyle name="Normal 4 6 2 3 7 2" xfId="30796" xr:uid="{00000000-0005-0000-0000-0000D6680000}"/>
    <cellStyle name="Normal 4 6 2 3 8" xfId="20704" xr:uid="{00000000-0005-0000-0000-0000D7680000}"/>
    <cellStyle name="Normal 4 6 2 4" xfId="957" xr:uid="{00000000-0005-0000-0000-0000D8680000}"/>
    <cellStyle name="Normal 4 6 2 4 2" xfId="3540" xr:uid="{00000000-0005-0000-0000-0000D9680000}"/>
    <cellStyle name="Normal 4 6 2 4 2 2" xfId="8586" xr:uid="{00000000-0005-0000-0000-0000DA680000}"/>
    <cellStyle name="Normal 4 6 2 4 2 2 2" xfId="18678" xr:uid="{00000000-0005-0000-0000-0000DB680000}"/>
    <cellStyle name="Normal 4 6 2 4 2 2 2 2" xfId="38864" xr:uid="{00000000-0005-0000-0000-0000DC680000}"/>
    <cellStyle name="Normal 4 6 2 4 2 2 3" xfId="28772" xr:uid="{00000000-0005-0000-0000-0000DD680000}"/>
    <cellStyle name="Normal 4 6 2 4 2 3" xfId="13632" xr:uid="{00000000-0005-0000-0000-0000DE680000}"/>
    <cellStyle name="Normal 4 6 2 4 2 3 2" xfId="33818" xr:uid="{00000000-0005-0000-0000-0000DF680000}"/>
    <cellStyle name="Normal 4 6 2 4 2 4" xfId="23726" xr:uid="{00000000-0005-0000-0000-0000E0680000}"/>
    <cellStyle name="Normal 4 6 2 4 3" xfId="2253" xr:uid="{00000000-0005-0000-0000-0000E1680000}"/>
    <cellStyle name="Normal 4 6 2 4 3 2" xfId="7299" xr:uid="{00000000-0005-0000-0000-0000E2680000}"/>
    <cellStyle name="Normal 4 6 2 4 3 2 2" xfId="17391" xr:uid="{00000000-0005-0000-0000-0000E3680000}"/>
    <cellStyle name="Normal 4 6 2 4 3 2 2 2" xfId="37577" xr:uid="{00000000-0005-0000-0000-0000E4680000}"/>
    <cellStyle name="Normal 4 6 2 4 3 2 3" xfId="27485" xr:uid="{00000000-0005-0000-0000-0000E5680000}"/>
    <cellStyle name="Normal 4 6 2 4 3 3" xfId="12345" xr:uid="{00000000-0005-0000-0000-0000E6680000}"/>
    <cellStyle name="Normal 4 6 2 4 3 3 2" xfId="32531" xr:uid="{00000000-0005-0000-0000-0000E7680000}"/>
    <cellStyle name="Normal 4 6 2 4 3 4" xfId="22439" xr:uid="{00000000-0005-0000-0000-0000E8680000}"/>
    <cellStyle name="Normal 4 6 2 4 4" xfId="4726" xr:uid="{00000000-0005-0000-0000-0000E9680000}"/>
    <cellStyle name="Normal 4 6 2 4 4 2" xfId="9772" xr:uid="{00000000-0005-0000-0000-0000EA680000}"/>
    <cellStyle name="Normal 4 6 2 4 4 2 2" xfId="19864" xr:uid="{00000000-0005-0000-0000-0000EB680000}"/>
    <cellStyle name="Normal 4 6 2 4 4 2 2 2" xfId="40050" xr:uid="{00000000-0005-0000-0000-0000EC680000}"/>
    <cellStyle name="Normal 4 6 2 4 4 2 3" xfId="29958" xr:uid="{00000000-0005-0000-0000-0000ED680000}"/>
    <cellStyle name="Normal 4 6 2 4 4 3" xfId="14818" xr:uid="{00000000-0005-0000-0000-0000EE680000}"/>
    <cellStyle name="Normal 4 6 2 4 4 3 2" xfId="35004" xr:uid="{00000000-0005-0000-0000-0000EF680000}"/>
    <cellStyle name="Normal 4 6 2 4 4 4" xfId="24912" xr:uid="{00000000-0005-0000-0000-0000F0680000}"/>
    <cellStyle name="Normal 4 6 2 4 5" xfId="6012" xr:uid="{00000000-0005-0000-0000-0000F1680000}"/>
    <cellStyle name="Normal 4 6 2 4 5 2" xfId="16104" xr:uid="{00000000-0005-0000-0000-0000F2680000}"/>
    <cellStyle name="Normal 4 6 2 4 5 2 2" xfId="36290" xr:uid="{00000000-0005-0000-0000-0000F3680000}"/>
    <cellStyle name="Normal 4 6 2 4 5 3" xfId="26198" xr:uid="{00000000-0005-0000-0000-0000F4680000}"/>
    <cellStyle name="Normal 4 6 2 4 6" xfId="11058" xr:uid="{00000000-0005-0000-0000-0000F5680000}"/>
    <cellStyle name="Normal 4 6 2 4 6 2" xfId="31244" xr:uid="{00000000-0005-0000-0000-0000F6680000}"/>
    <cellStyle name="Normal 4 6 2 4 7" xfId="21152" xr:uid="{00000000-0005-0000-0000-0000F7680000}"/>
    <cellStyle name="Normal 4 6 2 5" xfId="1028" xr:uid="{00000000-0005-0000-0000-0000F8680000}"/>
    <cellStyle name="Normal 4 6 2 5 2" xfId="3611" xr:uid="{00000000-0005-0000-0000-0000F9680000}"/>
    <cellStyle name="Normal 4 6 2 5 2 2" xfId="8657" xr:uid="{00000000-0005-0000-0000-0000FA680000}"/>
    <cellStyle name="Normal 4 6 2 5 2 2 2" xfId="18749" xr:uid="{00000000-0005-0000-0000-0000FB680000}"/>
    <cellStyle name="Normal 4 6 2 5 2 2 2 2" xfId="38935" xr:uid="{00000000-0005-0000-0000-0000FC680000}"/>
    <cellStyle name="Normal 4 6 2 5 2 2 3" xfId="28843" xr:uid="{00000000-0005-0000-0000-0000FD680000}"/>
    <cellStyle name="Normal 4 6 2 5 2 3" xfId="13703" xr:uid="{00000000-0005-0000-0000-0000FE680000}"/>
    <cellStyle name="Normal 4 6 2 5 2 3 2" xfId="33889" xr:uid="{00000000-0005-0000-0000-0000FF680000}"/>
    <cellStyle name="Normal 4 6 2 5 2 4" xfId="23797" xr:uid="{00000000-0005-0000-0000-000000690000}"/>
    <cellStyle name="Normal 4 6 2 5 3" xfId="2324" xr:uid="{00000000-0005-0000-0000-000001690000}"/>
    <cellStyle name="Normal 4 6 2 5 3 2" xfId="7370" xr:uid="{00000000-0005-0000-0000-000002690000}"/>
    <cellStyle name="Normal 4 6 2 5 3 2 2" xfId="17462" xr:uid="{00000000-0005-0000-0000-000003690000}"/>
    <cellStyle name="Normal 4 6 2 5 3 2 2 2" xfId="37648" xr:uid="{00000000-0005-0000-0000-000004690000}"/>
    <cellStyle name="Normal 4 6 2 5 3 2 3" xfId="27556" xr:uid="{00000000-0005-0000-0000-000005690000}"/>
    <cellStyle name="Normal 4 6 2 5 3 3" xfId="12416" xr:uid="{00000000-0005-0000-0000-000006690000}"/>
    <cellStyle name="Normal 4 6 2 5 3 3 2" xfId="32602" xr:uid="{00000000-0005-0000-0000-000007690000}"/>
    <cellStyle name="Normal 4 6 2 5 3 4" xfId="22510" xr:uid="{00000000-0005-0000-0000-000008690000}"/>
    <cellStyle name="Normal 4 6 2 5 4" xfId="4797" xr:uid="{00000000-0005-0000-0000-000009690000}"/>
    <cellStyle name="Normal 4 6 2 5 4 2" xfId="9843" xr:uid="{00000000-0005-0000-0000-00000A690000}"/>
    <cellStyle name="Normal 4 6 2 5 4 2 2" xfId="19935" xr:uid="{00000000-0005-0000-0000-00000B690000}"/>
    <cellStyle name="Normal 4 6 2 5 4 2 2 2" xfId="40121" xr:uid="{00000000-0005-0000-0000-00000C690000}"/>
    <cellStyle name="Normal 4 6 2 5 4 2 3" xfId="30029" xr:uid="{00000000-0005-0000-0000-00000D690000}"/>
    <cellStyle name="Normal 4 6 2 5 4 3" xfId="14889" xr:uid="{00000000-0005-0000-0000-00000E690000}"/>
    <cellStyle name="Normal 4 6 2 5 4 3 2" xfId="35075" xr:uid="{00000000-0005-0000-0000-00000F690000}"/>
    <cellStyle name="Normal 4 6 2 5 4 4" xfId="24983" xr:uid="{00000000-0005-0000-0000-000010690000}"/>
    <cellStyle name="Normal 4 6 2 5 5" xfId="6083" xr:uid="{00000000-0005-0000-0000-000011690000}"/>
    <cellStyle name="Normal 4 6 2 5 5 2" xfId="16175" xr:uid="{00000000-0005-0000-0000-000012690000}"/>
    <cellStyle name="Normal 4 6 2 5 5 2 2" xfId="36361" xr:uid="{00000000-0005-0000-0000-000013690000}"/>
    <cellStyle name="Normal 4 6 2 5 5 3" xfId="26269" xr:uid="{00000000-0005-0000-0000-000014690000}"/>
    <cellStyle name="Normal 4 6 2 5 6" xfId="11129" xr:uid="{00000000-0005-0000-0000-000015690000}"/>
    <cellStyle name="Normal 4 6 2 5 6 2" xfId="31315" xr:uid="{00000000-0005-0000-0000-000016690000}"/>
    <cellStyle name="Normal 4 6 2 5 7" xfId="21223" xr:uid="{00000000-0005-0000-0000-000017690000}"/>
    <cellStyle name="Normal 4 6 2 6" xfId="1101" xr:uid="{00000000-0005-0000-0000-000018690000}"/>
    <cellStyle name="Normal 4 6 2 6 2" xfId="3683" xr:uid="{00000000-0005-0000-0000-000019690000}"/>
    <cellStyle name="Normal 4 6 2 6 2 2" xfId="8729" xr:uid="{00000000-0005-0000-0000-00001A690000}"/>
    <cellStyle name="Normal 4 6 2 6 2 2 2" xfId="18821" xr:uid="{00000000-0005-0000-0000-00001B690000}"/>
    <cellStyle name="Normal 4 6 2 6 2 2 2 2" xfId="39007" xr:uid="{00000000-0005-0000-0000-00001C690000}"/>
    <cellStyle name="Normal 4 6 2 6 2 2 3" xfId="28915" xr:uid="{00000000-0005-0000-0000-00001D690000}"/>
    <cellStyle name="Normal 4 6 2 6 2 3" xfId="13775" xr:uid="{00000000-0005-0000-0000-00001E690000}"/>
    <cellStyle name="Normal 4 6 2 6 2 3 2" xfId="33961" xr:uid="{00000000-0005-0000-0000-00001F690000}"/>
    <cellStyle name="Normal 4 6 2 6 2 4" xfId="23869" xr:uid="{00000000-0005-0000-0000-000020690000}"/>
    <cellStyle name="Normal 4 6 2 6 3" xfId="2396" xr:uid="{00000000-0005-0000-0000-000021690000}"/>
    <cellStyle name="Normal 4 6 2 6 3 2" xfId="7442" xr:uid="{00000000-0005-0000-0000-000022690000}"/>
    <cellStyle name="Normal 4 6 2 6 3 2 2" xfId="17534" xr:uid="{00000000-0005-0000-0000-000023690000}"/>
    <cellStyle name="Normal 4 6 2 6 3 2 2 2" xfId="37720" xr:uid="{00000000-0005-0000-0000-000024690000}"/>
    <cellStyle name="Normal 4 6 2 6 3 2 3" xfId="27628" xr:uid="{00000000-0005-0000-0000-000025690000}"/>
    <cellStyle name="Normal 4 6 2 6 3 3" xfId="12488" xr:uid="{00000000-0005-0000-0000-000026690000}"/>
    <cellStyle name="Normal 4 6 2 6 3 3 2" xfId="32674" xr:uid="{00000000-0005-0000-0000-000027690000}"/>
    <cellStyle name="Normal 4 6 2 6 3 4" xfId="22582" xr:uid="{00000000-0005-0000-0000-000028690000}"/>
    <cellStyle name="Normal 4 6 2 6 4" xfId="4869" xr:uid="{00000000-0005-0000-0000-000029690000}"/>
    <cellStyle name="Normal 4 6 2 6 4 2" xfId="9915" xr:uid="{00000000-0005-0000-0000-00002A690000}"/>
    <cellStyle name="Normal 4 6 2 6 4 2 2" xfId="20007" xr:uid="{00000000-0005-0000-0000-00002B690000}"/>
    <cellStyle name="Normal 4 6 2 6 4 2 2 2" xfId="40193" xr:uid="{00000000-0005-0000-0000-00002C690000}"/>
    <cellStyle name="Normal 4 6 2 6 4 2 3" xfId="30101" xr:uid="{00000000-0005-0000-0000-00002D690000}"/>
    <cellStyle name="Normal 4 6 2 6 4 3" xfId="14961" xr:uid="{00000000-0005-0000-0000-00002E690000}"/>
    <cellStyle name="Normal 4 6 2 6 4 3 2" xfId="35147" xr:uid="{00000000-0005-0000-0000-00002F690000}"/>
    <cellStyle name="Normal 4 6 2 6 4 4" xfId="25055" xr:uid="{00000000-0005-0000-0000-000030690000}"/>
    <cellStyle name="Normal 4 6 2 6 5" xfId="6155" xr:uid="{00000000-0005-0000-0000-000031690000}"/>
    <cellStyle name="Normal 4 6 2 6 5 2" xfId="16247" xr:uid="{00000000-0005-0000-0000-000032690000}"/>
    <cellStyle name="Normal 4 6 2 6 5 2 2" xfId="36433" xr:uid="{00000000-0005-0000-0000-000033690000}"/>
    <cellStyle name="Normal 4 6 2 6 5 3" xfId="26341" xr:uid="{00000000-0005-0000-0000-000034690000}"/>
    <cellStyle name="Normal 4 6 2 6 6" xfId="11201" xr:uid="{00000000-0005-0000-0000-000035690000}"/>
    <cellStyle name="Normal 4 6 2 6 6 2" xfId="31387" xr:uid="{00000000-0005-0000-0000-000036690000}"/>
    <cellStyle name="Normal 4 6 2 6 7" xfId="21295" xr:uid="{00000000-0005-0000-0000-000037690000}"/>
    <cellStyle name="Normal 4 6 2 7" xfId="1186" xr:uid="{00000000-0005-0000-0000-000038690000}"/>
    <cellStyle name="Normal 4 6 2 7 2" xfId="3766" xr:uid="{00000000-0005-0000-0000-000039690000}"/>
    <cellStyle name="Normal 4 6 2 7 2 2" xfId="8812" xr:uid="{00000000-0005-0000-0000-00003A690000}"/>
    <cellStyle name="Normal 4 6 2 7 2 2 2" xfId="18904" xr:uid="{00000000-0005-0000-0000-00003B690000}"/>
    <cellStyle name="Normal 4 6 2 7 2 2 2 2" xfId="39090" xr:uid="{00000000-0005-0000-0000-00003C690000}"/>
    <cellStyle name="Normal 4 6 2 7 2 2 3" xfId="28998" xr:uid="{00000000-0005-0000-0000-00003D690000}"/>
    <cellStyle name="Normal 4 6 2 7 2 3" xfId="13858" xr:uid="{00000000-0005-0000-0000-00003E690000}"/>
    <cellStyle name="Normal 4 6 2 7 2 3 2" xfId="34044" xr:uid="{00000000-0005-0000-0000-00003F690000}"/>
    <cellStyle name="Normal 4 6 2 7 2 4" xfId="23952" xr:uid="{00000000-0005-0000-0000-000040690000}"/>
    <cellStyle name="Normal 4 6 2 7 3" xfId="2479" xr:uid="{00000000-0005-0000-0000-000041690000}"/>
    <cellStyle name="Normal 4 6 2 7 3 2" xfId="7525" xr:uid="{00000000-0005-0000-0000-000042690000}"/>
    <cellStyle name="Normal 4 6 2 7 3 2 2" xfId="17617" xr:uid="{00000000-0005-0000-0000-000043690000}"/>
    <cellStyle name="Normal 4 6 2 7 3 2 2 2" xfId="37803" xr:uid="{00000000-0005-0000-0000-000044690000}"/>
    <cellStyle name="Normal 4 6 2 7 3 2 3" xfId="27711" xr:uid="{00000000-0005-0000-0000-000045690000}"/>
    <cellStyle name="Normal 4 6 2 7 3 3" xfId="12571" xr:uid="{00000000-0005-0000-0000-000046690000}"/>
    <cellStyle name="Normal 4 6 2 7 3 3 2" xfId="32757" xr:uid="{00000000-0005-0000-0000-000047690000}"/>
    <cellStyle name="Normal 4 6 2 7 3 4" xfId="22665" xr:uid="{00000000-0005-0000-0000-000048690000}"/>
    <cellStyle name="Normal 4 6 2 7 4" xfId="4951" xr:uid="{00000000-0005-0000-0000-000049690000}"/>
    <cellStyle name="Normal 4 6 2 7 4 2" xfId="9997" xr:uid="{00000000-0005-0000-0000-00004A690000}"/>
    <cellStyle name="Normal 4 6 2 7 4 2 2" xfId="20089" xr:uid="{00000000-0005-0000-0000-00004B690000}"/>
    <cellStyle name="Normal 4 6 2 7 4 2 2 2" xfId="40275" xr:uid="{00000000-0005-0000-0000-00004C690000}"/>
    <cellStyle name="Normal 4 6 2 7 4 2 3" xfId="30183" xr:uid="{00000000-0005-0000-0000-00004D690000}"/>
    <cellStyle name="Normal 4 6 2 7 4 3" xfId="15043" xr:uid="{00000000-0005-0000-0000-00004E690000}"/>
    <cellStyle name="Normal 4 6 2 7 4 3 2" xfId="35229" xr:uid="{00000000-0005-0000-0000-00004F690000}"/>
    <cellStyle name="Normal 4 6 2 7 4 4" xfId="25137" xr:uid="{00000000-0005-0000-0000-000050690000}"/>
    <cellStyle name="Normal 4 6 2 7 5" xfId="6238" xr:uid="{00000000-0005-0000-0000-000051690000}"/>
    <cellStyle name="Normal 4 6 2 7 5 2" xfId="16330" xr:uid="{00000000-0005-0000-0000-000052690000}"/>
    <cellStyle name="Normal 4 6 2 7 5 2 2" xfId="36516" xr:uid="{00000000-0005-0000-0000-000053690000}"/>
    <cellStyle name="Normal 4 6 2 7 5 3" xfId="26424" xr:uid="{00000000-0005-0000-0000-000054690000}"/>
    <cellStyle name="Normal 4 6 2 7 6" xfId="11284" xr:uid="{00000000-0005-0000-0000-000055690000}"/>
    <cellStyle name="Normal 4 6 2 7 6 2" xfId="31470" xr:uid="{00000000-0005-0000-0000-000056690000}"/>
    <cellStyle name="Normal 4 6 2 7 7" xfId="21378" xr:uid="{00000000-0005-0000-0000-000057690000}"/>
    <cellStyle name="Normal 4 6 2 8" xfId="1258" xr:uid="{00000000-0005-0000-0000-000058690000}"/>
    <cellStyle name="Normal 4 6 2 8 2" xfId="3838" xr:uid="{00000000-0005-0000-0000-000059690000}"/>
    <cellStyle name="Normal 4 6 2 8 2 2" xfId="8884" xr:uid="{00000000-0005-0000-0000-00005A690000}"/>
    <cellStyle name="Normal 4 6 2 8 2 2 2" xfId="18976" xr:uid="{00000000-0005-0000-0000-00005B690000}"/>
    <cellStyle name="Normal 4 6 2 8 2 2 2 2" xfId="39162" xr:uid="{00000000-0005-0000-0000-00005C690000}"/>
    <cellStyle name="Normal 4 6 2 8 2 2 3" xfId="29070" xr:uid="{00000000-0005-0000-0000-00005D690000}"/>
    <cellStyle name="Normal 4 6 2 8 2 3" xfId="13930" xr:uid="{00000000-0005-0000-0000-00005E690000}"/>
    <cellStyle name="Normal 4 6 2 8 2 3 2" xfId="34116" xr:uid="{00000000-0005-0000-0000-00005F690000}"/>
    <cellStyle name="Normal 4 6 2 8 2 4" xfId="24024" xr:uid="{00000000-0005-0000-0000-000060690000}"/>
    <cellStyle name="Normal 4 6 2 8 3" xfId="2551" xr:uid="{00000000-0005-0000-0000-000061690000}"/>
    <cellStyle name="Normal 4 6 2 8 3 2" xfId="7597" xr:uid="{00000000-0005-0000-0000-000062690000}"/>
    <cellStyle name="Normal 4 6 2 8 3 2 2" xfId="17689" xr:uid="{00000000-0005-0000-0000-000063690000}"/>
    <cellStyle name="Normal 4 6 2 8 3 2 2 2" xfId="37875" xr:uid="{00000000-0005-0000-0000-000064690000}"/>
    <cellStyle name="Normal 4 6 2 8 3 2 3" xfId="27783" xr:uid="{00000000-0005-0000-0000-000065690000}"/>
    <cellStyle name="Normal 4 6 2 8 3 3" xfId="12643" xr:uid="{00000000-0005-0000-0000-000066690000}"/>
    <cellStyle name="Normal 4 6 2 8 3 3 2" xfId="32829" xr:uid="{00000000-0005-0000-0000-000067690000}"/>
    <cellStyle name="Normal 4 6 2 8 3 4" xfId="22737" xr:uid="{00000000-0005-0000-0000-000068690000}"/>
    <cellStyle name="Normal 4 6 2 8 4" xfId="5023" xr:uid="{00000000-0005-0000-0000-000069690000}"/>
    <cellStyle name="Normal 4 6 2 8 4 2" xfId="10069" xr:uid="{00000000-0005-0000-0000-00006A690000}"/>
    <cellStyle name="Normal 4 6 2 8 4 2 2" xfId="20161" xr:uid="{00000000-0005-0000-0000-00006B690000}"/>
    <cellStyle name="Normal 4 6 2 8 4 2 2 2" xfId="40347" xr:uid="{00000000-0005-0000-0000-00006C690000}"/>
    <cellStyle name="Normal 4 6 2 8 4 2 3" xfId="30255" xr:uid="{00000000-0005-0000-0000-00006D690000}"/>
    <cellStyle name="Normal 4 6 2 8 4 3" xfId="15115" xr:uid="{00000000-0005-0000-0000-00006E690000}"/>
    <cellStyle name="Normal 4 6 2 8 4 3 2" xfId="35301" xr:uid="{00000000-0005-0000-0000-00006F690000}"/>
    <cellStyle name="Normal 4 6 2 8 4 4" xfId="25209" xr:uid="{00000000-0005-0000-0000-000070690000}"/>
    <cellStyle name="Normal 4 6 2 8 5" xfId="6310" xr:uid="{00000000-0005-0000-0000-000071690000}"/>
    <cellStyle name="Normal 4 6 2 8 5 2" xfId="16402" xr:uid="{00000000-0005-0000-0000-000072690000}"/>
    <cellStyle name="Normal 4 6 2 8 5 2 2" xfId="36588" xr:uid="{00000000-0005-0000-0000-000073690000}"/>
    <cellStyle name="Normal 4 6 2 8 5 3" xfId="26496" xr:uid="{00000000-0005-0000-0000-000074690000}"/>
    <cellStyle name="Normal 4 6 2 8 6" xfId="11356" xr:uid="{00000000-0005-0000-0000-000075690000}"/>
    <cellStyle name="Normal 4 6 2 8 6 2" xfId="31542" xr:uid="{00000000-0005-0000-0000-000076690000}"/>
    <cellStyle name="Normal 4 6 2 8 7" xfId="21450" xr:uid="{00000000-0005-0000-0000-000077690000}"/>
    <cellStyle name="Normal 4 6 2 9" xfId="1331" xr:uid="{00000000-0005-0000-0000-000078690000}"/>
    <cellStyle name="Normal 4 6 2 9 2" xfId="3910" xr:uid="{00000000-0005-0000-0000-000079690000}"/>
    <cellStyle name="Normal 4 6 2 9 2 2" xfId="8956" xr:uid="{00000000-0005-0000-0000-00007A690000}"/>
    <cellStyle name="Normal 4 6 2 9 2 2 2" xfId="19048" xr:uid="{00000000-0005-0000-0000-00007B690000}"/>
    <cellStyle name="Normal 4 6 2 9 2 2 2 2" xfId="39234" xr:uid="{00000000-0005-0000-0000-00007C690000}"/>
    <cellStyle name="Normal 4 6 2 9 2 2 3" xfId="29142" xr:uid="{00000000-0005-0000-0000-00007D690000}"/>
    <cellStyle name="Normal 4 6 2 9 2 3" xfId="14002" xr:uid="{00000000-0005-0000-0000-00007E690000}"/>
    <cellStyle name="Normal 4 6 2 9 2 3 2" xfId="34188" xr:uid="{00000000-0005-0000-0000-00007F690000}"/>
    <cellStyle name="Normal 4 6 2 9 2 4" xfId="24096" xr:uid="{00000000-0005-0000-0000-000080690000}"/>
    <cellStyle name="Normal 4 6 2 9 3" xfId="2623" xr:uid="{00000000-0005-0000-0000-000081690000}"/>
    <cellStyle name="Normal 4 6 2 9 3 2" xfId="7669" xr:uid="{00000000-0005-0000-0000-000082690000}"/>
    <cellStyle name="Normal 4 6 2 9 3 2 2" xfId="17761" xr:uid="{00000000-0005-0000-0000-000083690000}"/>
    <cellStyle name="Normal 4 6 2 9 3 2 2 2" xfId="37947" xr:uid="{00000000-0005-0000-0000-000084690000}"/>
    <cellStyle name="Normal 4 6 2 9 3 2 3" xfId="27855" xr:uid="{00000000-0005-0000-0000-000085690000}"/>
    <cellStyle name="Normal 4 6 2 9 3 3" xfId="12715" xr:uid="{00000000-0005-0000-0000-000086690000}"/>
    <cellStyle name="Normal 4 6 2 9 3 3 2" xfId="32901" xr:uid="{00000000-0005-0000-0000-000087690000}"/>
    <cellStyle name="Normal 4 6 2 9 3 4" xfId="22809" xr:uid="{00000000-0005-0000-0000-000088690000}"/>
    <cellStyle name="Normal 4 6 2 9 4" xfId="5095" xr:uid="{00000000-0005-0000-0000-000089690000}"/>
    <cellStyle name="Normal 4 6 2 9 4 2" xfId="10141" xr:uid="{00000000-0005-0000-0000-00008A690000}"/>
    <cellStyle name="Normal 4 6 2 9 4 2 2" xfId="20233" xr:uid="{00000000-0005-0000-0000-00008B690000}"/>
    <cellStyle name="Normal 4 6 2 9 4 2 2 2" xfId="40419" xr:uid="{00000000-0005-0000-0000-00008C690000}"/>
    <cellStyle name="Normal 4 6 2 9 4 2 3" xfId="30327" xr:uid="{00000000-0005-0000-0000-00008D690000}"/>
    <cellStyle name="Normal 4 6 2 9 4 3" xfId="15187" xr:uid="{00000000-0005-0000-0000-00008E690000}"/>
    <cellStyle name="Normal 4 6 2 9 4 3 2" xfId="35373" xr:uid="{00000000-0005-0000-0000-00008F690000}"/>
    <cellStyle name="Normal 4 6 2 9 4 4" xfId="25281" xr:uid="{00000000-0005-0000-0000-000090690000}"/>
    <cellStyle name="Normal 4 6 2 9 5" xfId="6382" xr:uid="{00000000-0005-0000-0000-000091690000}"/>
    <cellStyle name="Normal 4 6 2 9 5 2" xfId="16474" xr:uid="{00000000-0005-0000-0000-000092690000}"/>
    <cellStyle name="Normal 4 6 2 9 5 2 2" xfId="36660" xr:uid="{00000000-0005-0000-0000-000093690000}"/>
    <cellStyle name="Normal 4 6 2 9 5 3" xfId="26568" xr:uid="{00000000-0005-0000-0000-000094690000}"/>
    <cellStyle name="Normal 4 6 2 9 6" xfId="11428" xr:uid="{00000000-0005-0000-0000-000095690000}"/>
    <cellStyle name="Normal 4 6 2 9 6 2" xfId="31614" xr:uid="{00000000-0005-0000-0000-000096690000}"/>
    <cellStyle name="Normal 4 6 2 9 7" xfId="21522" xr:uid="{00000000-0005-0000-0000-000097690000}"/>
    <cellStyle name="Normal 4 6 3" xfId="279" xr:uid="{00000000-0005-0000-0000-000098690000}"/>
    <cellStyle name="Normal 4 6 3 2" xfId="423" xr:uid="{00000000-0005-0000-0000-000099690000}"/>
    <cellStyle name="Normal 4 6 3 2 2" xfId="1515" xr:uid="{00000000-0005-0000-0000-00009A690000}"/>
    <cellStyle name="Normal 4 6 3 2 2 2" xfId="4090" xr:uid="{00000000-0005-0000-0000-00009B690000}"/>
    <cellStyle name="Normal 4 6 3 2 2 2 2" xfId="9136" xr:uid="{00000000-0005-0000-0000-00009C690000}"/>
    <cellStyle name="Normal 4 6 3 2 2 2 2 2" xfId="19228" xr:uid="{00000000-0005-0000-0000-00009D690000}"/>
    <cellStyle name="Normal 4 6 3 2 2 2 2 2 2" xfId="39414" xr:uid="{00000000-0005-0000-0000-00009E690000}"/>
    <cellStyle name="Normal 4 6 3 2 2 2 2 3" xfId="29322" xr:uid="{00000000-0005-0000-0000-00009F690000}"/>
    <cellStyle name="Normal 4 6 3 2 2 2 3" xfId="14182" xr:uid="{00000000-0005-0000-0000-0000A0690000}"/>
    <cellStyle name="Normal 4 6 3 2 2 2 3 2" xfId="34368" xr:uid="{00000000-0005-0000-0000-0000A1690000}"/>
    <cellStyle name="Normal 4 6 3 2 2 2 4" xfId="24276" xr:uid="{00000000-0005-0000-0000-0000A2690000}"/>
    <cellStyle name="Normal 4 6 3 2 2 3" xfId="2803" xr:uid="{00000000-0005-0000-0000-0000A3690000}"/>
    <cellStyle name="Normal 4 6 3 2 2 3 2" xfId="7849" xr:uid="{00000000-0005-0000-0000-0000A4690000}"/>
    <cellStyle name="Normal 4 6 3 2 2 3 2 2" xfId="17941" xr:uid="{00000000-0005-0000-0000-0000A5690000}"/>
    <cellStyle name="Normal 4 6 3 2 2 3 2 2 2" xfId="38127" xr:uid="{00000000-0005-0000-0000-0000A6690000}"/>
    <cellStyle name="Normal 4 6 3 2 2 3 2 3" xfId="28035" xr:uid="{00000000-0005-0000-0000-0000A7690000}"/>
    <cellStyle name="Normal 4 6 3 2 2 3 3" xfId="12895" xr:uid="{00000000-0005-0000-0000-0000A8690000}"/>
    <cellStyle name="Normal 4 6 3 2 2 3 3 2" xfId="33081" xr:uid="{00000000-0005-0000-0000-0000A9690000}"/>
    <cellStyle name="Normal 4 6 3 2 2 3 4" xfId="22989" xr:uid="{00000000-0005-0000-0000-0000AA690000}"/>
    <cellStyle name="Normal 4 6 3 2 2 4" xfId="5275" xr:uid="{00000000-0005-0000-0000-0000AB690000}"/>
    <cellStyle name="Normal 4 6 3 2 2 4 2" xfId="10321" xr:uid="{00000000-0005-0000-0000-0000AC690000}"/>
    <cellStyle name="Normal 4 6 3 2 2 4 2 2" xfId="20413" xr:uid="{00000000-0005-0000-0000-0000AD690000}"/>
    <cellStyle name="Normal 4 6 3 2 2 4 2 2 2" xfId="40599" xr:uid="{00000000-0005-0000-0000-0000AE690000}"/>
    <cellStyle name="Normal 4 6 3 2 2 4 2 3" xfId="30507" xr:uid="{00000000-0005-0000-0000-0000AF690000}"/>
    <cellStyle name="Normal 4 6 3 2 2 4 3" xfId="15367" xr:uid="{00000000-0005-0000-0000-0000B0690000}"/>
    <cellStyle name="Normal 4 6 3 2 2 4 3 2" xfId="35553" xr:uid="{00000000-0005-0000-0000-0000B1690000}"/>
    <cellStyle name="Normal 4 6 3 2 2 4 4" xfId="25461" xr:uid="{00000000-0005-0000-0000-0000B2690000}"/>
    <cellStyle name="Normal 4 6 3 2 2 5" xfId="6562" xr:uid="{00000000-0005-0000-0000-0000B3690000}"/>
    <cellStyle name="Normal 4 6 3 2 2 5 2" xfId="16654" xr:uid="{00000000-0005-0000-0000-0000B4690000}"/>
    <cellStyle name="Normal 4 6 3 2 2 5 2 2" xfId="36840" xr:uid="{00000000-0005-0000-0000-0000B5690000}"/>
    <cellStyle name="Normal 4 6 3 2 2 5 3" xfId="26748" xr:uid="{00000000-0005-0000-0000-0000B6690000}"/>
    <cellStyle name="Normal 4 6 3 2 2 6" xfId="11608" xr:uid="{00000000-0005-0000-0000-0000B7690000}"/>
    <cellStyle name="Normal 4 6 3 2 2 6 2" xfId="31794" xr:uid="{00000000-0005-0000-0000-0000B8690000}"/>
    <cellStyle name="Normal 4 6 3 2 2 7" xfId="21702" xr:uid="{00000000-0005-0000-0000-0000B9690000}"/>
    <cellStyle name="Normal 4 6 3 2 3" xfId="3128" xr:uid="{00000000-0005-0000-0000-0000BA690000}"/>
    <cellStyle name="Normal 4 6 3 2 3 2" xfId="8174" xr:uid="{00000000-0005-0000-0000-0000BB690000}"/>
    <cellStyle name="Normal 4 6 3 2 3 2 2" xfId="18266" xr:uid="{00000000-0005-0000-0000-0000BC690000}"/>
    <cellStyle name="Normal 4 6 3 2 3 2 2 2" xfId="38452" xr:uid="{00000000-0005-0000-0000-0000BD690000}"/>
    <cellStyle name="Normal 4 6 3 2 3 2 3" xfId="28360" xr:uid="{00000000-0005-0000-0000-0000BE690000}"/>
    <cellStyle name="Normal 4 6 3 2 3 3" xfId="13220" xr:uid="{00000000-0005-0000-0000-0000BF690000}"/>
    <cellStyle name="Normal 4 6 3 2 3 3 2" xfId="33406" xr:uid="{00000000-0005-0000-0000-0000C0690000}"/>
    <cellStyle name="Normal 4 6 3 2 3 4" xfId="23314" xr:uid="{00000000-0005-0000-0000-0000C1690000}"/>
    <cellStyle name="Normal 4 6 3 2 4" xfId="1841" xr:uid="{00000000-0005-0000-0000-0000C2690000}"/>
    <cellStyle name="Normal 4 6 3 2 4 2" xfId="6887" xr:uid="{00000000-0005-0000-0000-0000C3690000}"/>
    <cellStyle name="Normal 4 6 3 2 4 2 2" xfId="16979" xr:uid="{00000000-0005-0000-0000-0000C4690000}"/>
    <cellStyle name="Normal 4 6 3 2 4 2 2 2" xfId="37165" xr:uid="{00000000-0005-0000-0000-0000C5690000}"/>
    <cellStyle name="Normal 4 6 3 2 4 2 3" xfId="27073" xr:uid="{00000000-0005-0000-0000-0000C6690000}"/>
    <cellStyle name="Normal 4 6 3 2 4 3" xfId="11933" xr:uid="{00000000-0005-0000-0000-0000C7690000}"/>
    <cellStyle name="Normal 4 6 3 2 4 3 2" xfId="32119" xr:uid="{00000000-0005-0000-0000-0000C8690000}"/>
    <cellStyle name="Normal 4 6 3 2 4 4" xfId="22027" xr:uid="{00000000-0005-0000-0000-0000C9690000}"/>
    <cellStyle name="Normal 4 6 3 2 5" xfId="4379" xr:uid="{00000000-0005-0000-0000-0000CA690000}"/>
    <cellStyle name="Normal 4 6 3 2 5 2" xfId="9425" xr:uid="{00000000-0005-0000-0000-0000CB690000}"/>
    <cellStyle name="Normal 4 6 3 2 5 2 2" xfId="19517" xr:uid="{00000000-0005-0000-0000-0000CC690000}"/>
    <cellStyle name="Normal 4 6 3 2 5 2 2 2" xfId="39703" xr:uid="{00000000-0005-0000-0000-0000CD690000}"/>
    <cellStyle name="Normal 4 6 3 2 5 2 3" xfId="29611" xr:uid="{00000000-0005-0000-0000-0000CE690000}"/>
    <cellStyle name="Normal 4 6 3 2 5 3" xfId="14471" xr:uid="{00000000-0005-0000-0000-0000CF690000}"/>
    <cellStyle name="Normal 4 6 3 2 5 3 2" xfId="34657" xr:uid="{00000000-0005-0000-0000-0000D0690000}"/>
    <cellStyle name="Normal 4 6 3 2 5 4" xfId="24565" xr:uid="{00000000-0005-0000-0000-0000D1690000}"/>
    <cellStyle name="Normal 4 6 3 2 6" xfId="5600" xr:uid="{00000000-0005-0000-0000-0000D2690000}"/>
    <cellStyle name="Normal 4 6 3 2 6 2" xfId="15692" xr:uid="{00000000-0005-0000-0000-0000D3690000}"/>
    <cellStyle name="Normal 4 6 3 2 6 2 2" xfId="35878" xr:uid="{00000000-0005-0000-0000-0000D4690000}"/>
    <cellStyle name="Normal 4 6 3 2 6 3" xfId="25786" xr:uid="{00000000-0005-0000-0000-0000D5690000}"/>
    <cellStyle name="Normal 4 6 3 2 7" xfId="10646" xr:uid="{00000000-0005-0000-0000-0000D6690000}"/>
    <cellStyle name="Normal 4 6 3 2 7 2" xfId="30832" xr:uid="{00000000-0005-0000-0000-0000D7690000}"/>
    <cellStyle name="Normal 4 6 3 2 8" xfId="20740" xr:uid="{00000000-0005-0000-0000-0000D8690000}"/>
    <cellStyle name="Normal 4 6 3 3" xfId="771" xr:uid="{00000000-0005-0000-0000-0000D9690000}"/>
    <cellStyle name="Normal 4 6 3 3 2" xfId="3358" xr:uid="{00000000-0005-0000-0000-0000DA690000}"/>
    <cellStyle name="Normal 4 6 3 3 2 2" xfId="8404" xr:uid="{00000000-0005-0000-0000-0000DB690000}"/>
    <cellStyle name="Normal 4 6 3 3 2 2 2" xfId="18496" xr:uid="{00000000-0005-0000-0000-0000DC690000}"/>
    <cellStyle name="Normal 4 6 3 3 2 2 2 2" xfId="38682" xr:uid="{00000000-0005-0000-0000-0000DD690000}"/>
    <cellStyle name="Normal 4 6 3 3 2 2 3" xfId="28590" xr:uid="{00000000-0005-0000-0000-0000DE690000}"/>
    <cellStyle name="Normal 4 6 3 3 2 3" xfId="13450" xr:uid="{00000000-0005-0000-0000-0000DF690000}"/>
    <cellStyle name="Normal 4 6 3 3 2 3 2" xfId="33636" xr:uid="{00000000-0005-0000-0000-0000E0690000}"/>
    <cellStyle name="Normal 4 6 3 3 2 4" xfId="23544" xr:uid="{00000000-0005-0000-0000-0000E1690000}"/>
    <cellStyle name="Normal 4 6 3 3 3" xfId="2071" xr:uid="{00000000-0005-0000-0000-0000E2690000}"/>
    <cellStyle name="Normal 4 6 3 3 3 2" xfId="7117" xr:uid="{00000000-0005-0000-0000-0000E3690000}"/>
    <cellStyle name="Normal 4 6 3 3 3 2 2" xfId="17209" xr:uid="{00000000-0005-0000-0000-0000E4690000}"/>
    <cellStyle name="Normal 4 6 3 3 3 2 2 2" xfId="37395" xr:uid="{00000000-0005-0000-0000-0000E5690000}"/>
    <cellStyle name="Normal 4 6 3 3 3 2 3" xfId="27303" xr:uid="{00000000-0005-0000-0000-0000E6690000}"/>
    <cellStyle name="Normal 4 6 3 3 3 3" xfId="12163" xr:uid="{00000000-0005-0000-0000-0000E7690000}"/>
    <cellStyle name="Normal 4 6 3 3 3 3 2" xfId="32349" xr:uid="{00000000-0005-0000-0000-0000E8690000}"/>
    <cellStyle name="Normal 4 6 3 3 3 4" xfId="22257" xr:uid="{00000000-0005-0000-0000-0000E9690000}"/>
    <cellStyle name="Normal 4 6 3 3 4" xfId="4544" xr:uid="{00000000-0005-0000-0000-0000EA690000}"/>
    <cellStyle name="Normal 4 6 3 3 4 2" xfId="9590" xr:uid="{00000000-0005-0000-0000-0000EB690000}"/>
    <cellStyle name="Normal 4 6 3 3 4 2 2" xfId="19682" xr:uid="{00000000-0005-0000-0000-0000EC690000}"/>
    <cellStyle name="Normal 4 6 3 3 4 2 2 2" xfId="39868" xr:uid="{00000000-0005-0000-0000-0000ED690000}"/>
    <cellStyle name="Normal 4 6 3 3 4 2 3" xfId="29776" xr:uid="{00000000-0005-0000-0000-0000EE690000}"/>
    <cellStyle name="Normal 4 6 3 3 4 3" xfId="14636" xr:uid="{00000000-0005-0000-0000-0000EF690000}"/>
    <cellStyle name="Normal 4 6 3 3 4 3 2" xfId="34822" xr:uid="{00000000-0005-0000-0000-0000F0690000}"/>
    <cellStyle name="Normal 4 6 3 3 4 4" xfId="24730" xr:uid="{00000000-0005-0000-0000-0000F1690000}"/>
    <cellStyle name="Normal 4 6 3 3 5" xfId="5830" xr:uid="{00000000-0005-0000-0000-0000F2690000}"/>
    <cellStyle name="Normal 4 6 3 3 5 2" xfId="15922" xr:uid="{00000000-0005-0000-0000-0000F3690000}"/>
    <cellStyle name="Normal 4 6 3 3 5 2 2" xfId="36108" xr:uid="{00000000-0005-0000-0000-0000F4690000}"/>
    <cellStyle name="Normal 4 6 3 3 5 3" xfId="26016" xr:uid="{00000000-0005-0000-0000-0000F5690000}"/>
    <cellStyle name="Normal 4 6 3 3 6" xfId="10876" xr:uid="{00000000-0005-0000-0000-0000F6690000}"/>
    <cellStyle name="Normal 4 6 3 3 6 2" xfId="31062" xr:uid="{00000000-0005-0000-0000-0000F7690000}"/>
    <cellStyle name="Normal 4 6 3 3 7" xfId="20970" xr:uid="{00000000-0005-0000-0000-0000F8690000}"/>
    <cellStyle name="Normal 4 6 3 4" xfId="2984" xr:uid="{00000000-0005-0000-0000-0000F9690000}"/>
    <cellStyle name="Normal 4 6 3 4 2" xfId="8030" xr:uid="{00000000-0005-0000-0000-0000FA690000}"/>
    <cellStyle name="Normal 4 6 3 4 2 2" xfId="18122" xr:uid="{00000000-0005-0000-0000-0000FB690000}"/>
    <cellStyle name="Normal 4 6 3 4 2 2 2" xfId="38308" xr:uid="{00000000-0005-0000-0000-0000FC690000}"/>
    <cellStyle name="Normal 4 6 3 4 2 3" xfId="28216" xr:uid="{00000000-0005-0000-0000-0000FD690000}"/>
    <cellStyle name="Normal 4 6 3 4 3" xfId="13076" xr:uid="{00000000-0005-0000-0000-0000FE690000}"/>
    <cellStyle name="Normal 4 6 3 4 3 2" xfId="33262" xr:uid="{00000000-0005-0000-0000-0000FF690000}"/>
    <cellStyle name="Normal 4 6 3 4 4" xfId="23170" xr:uid="{00000000-0005-0000-0000-0000006A0000}"/>
    <cellStyle name="Normal 4 6 3 5" xfId="1697" xr:uid="{00000000-0005-0000-0000-0000016A0000}"/>
    <cellStyle name="Normal 4 6 3 5 2" xfId="6743" xr:uid="{00000000-0005-0000-0000-0000026A0000}"/>
    <cellStyle name="Normal 4 6 3 5 2 2" xfId="16835" xr:uid="{00000000-0005-0000-0000-0000036A0000}"/>
    <cellStyle name="Normal 4 6 3 5 2 2 2" xfId="37021" xr:uid="{00000000-0005-0000-0000-0000046A0000}"/>
    <cellStyle name="Normal 4 6 3 5 2 3" xfId="26929" xr:uid="{00000000-0005-0000-0000-0000056A0000}"/>
    <cellStyle name="Normal 4 6 3 5 3" xfId="11789" xr:uid="{00000000-0005-0000-0000-0000066A0000}"/>
    <cellStyle name="Normal 4 6 3 5 3 2" xfId="31975" xr:uid="{00000000-0005-0000-0000-0000076A0000}"/>
    <cellStyle name="Normal 4 6 3 5 4" xfId="21883" xr:uid="{00000000-0005-0000-0000-0000086A0000}"/>
    <cellStyle name="Normal 4 6 3 6" xfId="4235" xr:uid="{00000000-0005-0000-0000-0000096A0000}"/>
    <cellStyle name="Normal 4 6 3 6 2" xfId="9281" xr:uid="{00000000-0005-0000-0000-00000A6A0000}"/>
    <cellStyle name="Normal 4 6 3 6 2 2" xfId="19373" xr:uid="{00000000-0005-0000-0000-00000B6A0000}"/>
    <cellStyle name="Normal 4 6 3 6 2 2 2" xfId="39559" xr:uid="{00000000-0005-0000-0000-00000C6A0000}"/>
    <cellStyle name="Normal 4 6 3 6 2 3" xfId="29467" xr:uid="{00000000-0005-0000-0000-00000D6A0000}"/>
    <cellStyle name="Normal 4 6 3 6 3" xfId="14327" xr:uid="{00000000-0005-0000-0000-00000E6A0000}"/>
    <cellStyle name="Normal 4 6 3 6 3 2" xfId="34513" xr:uid="{00000000-0005-0000-0000-00000F6A0000}"/>
    <cellStyle name="Normal 4 6 3 6 4" xfId="24421" xr:uid="{00000000-0005-0000-0000-0000106A0000}"/>
    <cellStyle name="Normal 4 6 3 7" xfId="5456" xr:uid="{00000000-0005-0000-0000-0000116A0000}"/>
    <cellStyle name="Normal 4 6 3 7 2" xfId="15548" xr:uid="{00000000-0005-0000-0000-0000126A0000}"/>
    <cellStyle name="Normal 4 6 3 7 2 2" xfId="35734" xr:uid="{00000000-0005-0000-0000-0000136A0000}"/>
    <cellStyle name="Normal 4 6 3 7 3" xfId="25642" xr:uid="{00000000-0005-0000-0000-0000146A0000}"/>
    <cellStyle name="Normal 4 6 3 8" xfId="10502" xr:uid="{00000000-0005-0000-0000-0000156A0000}"/>
    <cellStyle name="Normal 4 6 3 8 2" xfId="30688" xr:uid="{00000000-0005-0000-0000-0000166A0000}"/>
    <cellStyle name="Normal 4 6 3 9" xfId="20596" xr:uid="{00000000-0005-0000-0000-0000176A0000}"/>
    <cellStyle name="Normal 4 6 4" xfId="351" xr:uid="{00000000-0005-0000-0000-0000186A0000}"/>
    <cellStyle name="Normal 4 6 4 2" xfId="845" xr:uid="{00000000-0005-0000-0000-0000196A0000}"/>
    <cellStyle name="Normal 4 6 4 2 2" xfId="3431" xr:uid="{00000000-0005-0000-0000-00001A6A0000}"/>
    <cellStyle name="Normal 4 6 4 2 2 2" xfId="8477" xr:uid="{00000000-0005-0000-0000-00001B6A0000}"/>
    <cellStyle name="Normal 4 6 4 2 2 2 2" xfId="18569" xr:uid="{00000000-0005-0000-0000-00001C6A0000}"/>
    <cellStyle name="Normal 4 6 4 2 2 2 2 2" xfId="38755" xr:uid="{00000000-0005-0000-0000-00001D6A0000}"/>
    <cellStyle name="Normal 4 6 4 2 2 2 3" xfId="28663" xr:uid="{00000000-0005-0000-0000-00001E6A0000}"/>
    <cellStyle name="Normal 4 6 4 2 2 3" xfId="13523" xr:uid="{00000000-0005-0000-0000-00001F6A0000}"/>
    <cellStyle name="Normal 4 6 4 2 2 3 2" xfId="33709" xr:uid="{00000000-0005-0000-0000-0000206A0000}"/>
    <cellStyle name="Normal 4 6 4 2 2 4" xfId="23617" xr:uid="{00000000-0005-0000-0000-0000216A0000}"/>
    <cellStyle name="Normal 4 6 4 2 3" xfId="2144" xr:uid="{00000000-0005-0000-0000-0000226A0000}"/>
    <cellStyle name="Normal 4 6 4 2 3 2" xfId="7190" xr:uid="{00000000-0005-0000-0000-0000236A0000}"/>
    <cellStyle name="Normal 4 6 4 2 3 2 2" xfId="17282" xr:uid="{00000000-0005-0000-0000-0000246A0000}"/>
    <cellStyle name="Normal 4 6 4 2 3 2 2 2" xfId="37468" xr:uid="{00000000-0005-0000-0000-0000256A0000}"/>
    <cellStyle name="Normal 4 6 4 2 3 2 3" xfId="27376" xr:uid="{00000000-0005-0000-0000-0000266A0000}"/>
    <cellStyle name="Normal 4 6 4 2 3 3" xfId="12236" xr:uid="{00000000-0005-0000-0000-0000276A0000}"/>
    <cellStyle name="Normal 4 6 4 2 3 3 2" xfId="32422" xr:uid="{00000000-0005-0000-0000-0000286A0000}"/>
    <cellStyle name="Normal 4 6 4 2 3 4" xfId="22330" xr:uid="{00000000-0005-0000-0000-0000296A0000}"/>
    <cellStyle name="Normal 4 6 4 2 4" xfId="4617" xr:uid="{00000000-0005-0000-0000-00002A6A0000}"/>
    <cellStyle name="Normal 4 6 4 2 4 2" xfId="9663" xr:uid="{00000000-0005-0000-0000-00002B6A0000}"/>
    <cellStyle name="Normal 4 6 4 2 4 2 2" xfId="19755" xr:uid="{00000000-0005-0000-0000-00002C6A0000}"/>
    <cellStyle name="Normal 4 6 4 2 4 2 2 2" xfId="39941" xr:uid="{00000000-0005-0000-0000-00002D6A0000}"/>
    <cellStyle name="Normal 4 6 4 2 4 2 3" xfId="29849" xr:uid="{00000000-0005-0000-0000-00002E6A0000}"/>
    <cellStyle name="Normal 4 6 4 2 4 3" xfId="14709" xr:uid="{00000000-0005-0000-0000-00002F6A0000}"/>
    <cellStyle name="Normal 4 6 4 2 4 3 2" xfId="34895" xr:uid="{00000000-0005-0000-0000-0000306A0000}"/>
    <cellStyle name="Normal 4 6 4 2 4 4" xfId="24803" xr:uid="{00000000-0005-0000-0000-0000316A0000}"/>
    <cellStyle name="Normal 4 6 4 2 5" xfId="5903" xr:uid="{00000000-0005-0000-0000-0000326A0000}"/>
    <cellStyle name="Normal 4 6 4 2 5 2" xfId="15995" xr:uid="{00000000-0005-0000-0000-0000336A0000}"/>
    <cellStyle name="Normal 4 6 4 2 5 2 2" xfId="36181" xr:uid="{00000000-0005-0000-0000-0000346A0000}"/>
    <cellStyle name="Normal 4 6 4 2 5 3" xfId="26089" xr:uid="{00000000-0005-0000-0000-0000356A0000}"/>
    <cellStyle name="Normal 4 6 4 2 6" xfId="10949" xr:uid="{00000000-0005-0000-0000-0000366A0000}"/>
    <cellStyle name="Normal 4 6 4 2 6 2" xfId="31135" xr:uid="{00000000-0005-0000-0000-0000376A0000}"/>
    <cellStyle name="Normal 4 6 4 2 7" xfId="21043" xr:uid="{00000000-0005-0000-0000-0000386A0000}"/>
    <cellStyle name="Normal 4 6 4 3" xfId="3056" xr:uid="{00000000-0005-0000-0000-0000396A0000}"/>
    <cellStyle name="Normal 4 6 4 3 2" xfId="8102" xr:uid="{00000000-0005-0000-0000-00003A6A0000}"/>
    <cellStyle name="Normal 4 6 4 3 2 2" xfId="18194" xr:uid="{00000000-0005-0000-0000-00003B6A0000}"/>
    <cellStyle name="Normal 4 6 4 3 2 2 2" xfId="38380" xr:uid="{00000000-0005-0000-0000-00003C6A0000}"/>
    <cellStyle name="Normal 4 6 4 3 2 3" xfId="28288" xr:uid="{00000000-0005-0000-0000-00003D6A0000}"/>
    <cellStyle name="Normal 4 6 4 3 3" xfId="13148" xr:uid="{00000000-0005-0000-0000-00003E6A0000}"/>
    <cellStyle name="Normal 4 6 4 3 3 2" xfId="33334" xr:uid="{00000000-0005-0000-0000-00003F6A0000}"/>
    <cellStyle name="Normal 4 6 4 3 4" xfId="23242" xr:uid="{00000000-0005-0000-0000-0000406A0000}"/>
    <cellStyle name="Normal 4 6 4 4" xfId="1769" xr:uid="{00000000-0005-0000-0000-0000416A0000}"/>
    <cellStyle name="Normal 4 6 4 4 2" xfId="6815" xr:uid="{00000000-0005-0000-0000-0000426A0000}"/>
    <cellStyle name="Normal 4 6 4 4 2 2" xfId="16907" xr:uid="{00000000-0005-0000-0000-0000436A0000}"/>
    <cellStyle name="Normal 4 6 4 4 2 2 2" xfId="37093" xr:uid="{00000000-0005-0000-0000-0000446A0000}"/>
    <cellStyle name="Normal 4 6 4 4 2 3" xfId="27001" xr:uid="{00000000-0005-0000-0000-0000456A0000}"/>
    <cellStyle name="Normal 4 6 4 4 3" xfId="11861" xr:uid="{00000000-0005-0000-0000-0000466A0000}"/>
    <cellStyle name="Normal 4 6 4 4 3 2" xfId="32047" xr:uid="{00000000-0005-0000-0000-0000476A0000}"/>
    <cellStyle name="Normal 4 6 4 4 4" xfId="21955" xr:uid="{00000000-0005-0000-0000-0000486A0000}"/>
    <cellStyle name="Normal 4 6 4 5" xfId="4307" xr:uid="{00000000-0005-0000-0000-0000496A0000}"/>
    <cellStyle name="Normal 4 6 4 5 2" xfId="9353" xr:uid="{00000000-0005-0000-0000-00004A6A0000}"/>
    <cellStyle name="Normal 4 6 4 5 2 2" xfId="19445" xr:uid="{00000000-0005-0000-0000-00004B6A0000}"/>
    <cellStyle name="Normal 4 6 4 5 2 2 2" xfId="39631" xr:uid="{00000000-0005-0000-0000-00004C6A0000}"/>
    <cellStyle name="Normal 4 6 4 5 2 3" xfId="29539" xr:uid="{00000000-0005-0000-0000-00004D6A0000}"/>
    <cellStyle name="Normal 4 6 4 5 3" xfId="14399" xr:uid="{00000000-0005-0000-0000-00004E6A0000}"/>
    <cellStyle name="Normal 4 6 4 5 3 2" xfId="34585" xr:uid="{00000000-0005-0000-0000-00004F6A0000}"/>
    <cellStyle name="Normal 4 6 4 5 4" xfId="24493" xr:uid="{00000000-0005-0000-0000-0000506A0000}"/>
    <cellStyle name="Normal 4 6 4 6" xfId="5528" xr:uid="{00000000-0005-0000-0000-0000516A0000}"/>
    <cellStyle name="Normal 4 6 4 6 2" xfId="15620" xr:uid="{00000000-0005-0000-0000-0000526A0000}"/>
    <cellStyle name="Normal 4 6 4 6 2 2" xfId="35806" xr:uid="{00000000-0005-0000-0000-0000536A0000}"/>
    <cellStyle name="Normal 4 6 4 6 3" xfId="25714" xr:uid="{00000000-0005-0000-0000-0000546A0000}"/>
    <cellStyle name="Normal 4 6 4 7" xfId="10574" xr:uid="{00000000-0005-0000-0000-0000556A0000}"/>
    <cellStyle name="Normal 4 6 4 7 2" xfId="30760" xr:uid="{00000000-0005-0000-0000-0000566A0000}"/>
    <cellStyle name="Normal 4 6 4 8" xfId="20668" xr:uid="{00000000-0005-0000-0000-0000576A0000}"/>
    <cellStyle name="Normal 4 6 5" xfId="921" xr:uid="{00000000-0005-0000-0000-0000586A0000}"/>
    <cellStyle name="Normal 4 6 5 2" xfId="3504" xr:uid="{00000000-0005-0000-0000-0000596A0000}"/>
    <cellStyle name="Normal 4 6 5 2 2" xfId="8550" xr:uid="{00000000-0005-0000-0000-00005A6A0000}"/>
    <cellStyle name="Normal 4 6 5 2 2 2" xfId="18642" xr:uid="{00000000-0005-0000-0000-00005B6A0000}"/>
    <cellStyle name="Normal 4 6 5 2 2 2 2" xfId="38828" xr:uid="{00000000-0005-0000-0000-00005C6A0000}"/>
    <cellStyle name="Normal 4 6 5 2 2 3" xfId="28736" xr:uid="{00000000-0005-0000-0000-00005D6A0000}"/>
    <cellStyle name="Normal 4 6 5 2 3" xfId="13596" xr:uid="{00000000-0005-0000-0000-00005E6A0000}"/>
    <cellStyle name="Normal 4 6 5 2 3 2" xfId="33782" xr:uid="{00000000-0005-0000-0000-00005F6A0000}"/>
    <cellStyle name="Normal 4 6 5 2 4" xfId="23690" xr:uid="{00000000-0005-0000-0000-0000606A0000}"/>
    <cellStyle name="Normal 4 6 5 3" xfId="2217" xr:uid="{00000000-0005-0000-0000-0000616A0000}"/>
    <cellStyle name="Normal 4 6 5 3 2" xfId="7263" xr:uid="{00000000-0005-0000-0000-0000626A0000}"/>
    <cellStyle name="Normal 4 6 5 3 2 2" xfId="17355" xr:uid="{00000000-0005-0000-0000-0000636A0000}"/>
    <cellStyle name="Normal 4 6 5 3 2 2 2" xfId="37541" xr:uid="{00000000-0005-0000-0000-0000646A0000}"/>
    <cellStyle name="Normal 4 6 5 3 2 3" xfId="27449" xr:uid="{00000000-0005-0000-0000-0000656A0000}"/>
    <cellStyle name="Normal 4 6 5 3 3" xfId="12309" xr:uid="{00000000-0005-0000-0000-0000666A0000}"/>
    <cellStyle name="Normal 4 6 5 3 3 2" xfId="32495" xr:uid="{00000000-0005-0000-0000-0000676A0000}"/>
    <cellStyle name="Normal 4 6 5 3 4" xfId="22403" xr:uid="{00000000-0005-0000-0000-0000686A0000}"/>
    <cellStyle name="Normal 4 6 5 4" xfId="4690" xr:uid="{00000000-0005-0000-0000-0000696A0000}"/>
    <cellStyle name="Normal 4 6 5 4 2" xfId="9736" xr:uid="{00000000-0005-0000-0000-00006A6A0000}"/>
    <cellStyle name="Normal 4 6 5 4 2 2" xfId="19828" xr:uid="{00000000-0005-0000-0000-00006B6A0000}"/>
    <cellStyle name="Normal 4 6 5 4 2 2 2" xfId="40014" xr:uid="{00000000-0005-0000-0000-00006C6A0000}"/>
    <cellStyle name="Normal 4 6 5 4 2 3" xfId="29922" xr:uid="{00000000-0005-0000-0000-00006D6A0000}"/>
    <cellStyle name="Normal 4 6 5 4 3" xfId="14782" xr:uid="{00000000-0005-0000-0000-00006E6A0000}"/>
    <cellStyle name="Normal 4 6 5 4 3 2" xfId="34968" xr:uid="{00000000-0005-0000-0000-00006F6A0000}"/>
    <cellStyle name="Normal 4 6 5 4 4" xfId="24876" xr:uid="{00000000-0005-0000-0000-0000706A0000}"/>
    <cellStyle name="Normal 4 6 5 5" xfId="5976" xr:uid="{00000000-0005-0000-0000-0000716A0000}"/>
    <cellStyle name="Normal 4 6 5 5 2" xfId="16068" xr:uid="{00000000-0005-0000-0000-0000726A0000}"/>
    <cellStyle name="Normal 4 6 5 5 2 2" xfId="36254" xr:uid="{00000000-0005-0000-0000-0000736A0000}"/>
    <cellStyle name="Normal 4 6 5 5 3" xfId="26162" xr:uid="{00000000-0005-0000-0000-0000746A0000}"/>
    <cellStyle name="Normal 4 6 5 6" xfId="11022" xr:uid="{00000000-0005-0000-0000-0000756A0000}"/>
    <cellStyle name="Normal 4 6 5 6 2" xfId="31208" xr:uid="{00000000-0005-0000-0000-0000766A0000}"/>
    <cellStyle name="Normal 4 6 5 7" xfId="21116" xr:uid="{00000000-0005-0000-0000-0000776A0000}"/>
    <cellStyle name="Normal 4 6 6" xfId="993" xr:uid="{00000000-0005-0000-0000-0000786A0000}"/>
    <cellStyle name="Normal 4 6 6 2" xfId="3576" xr:uid="{00000000-0005-0000-0000-0000796A0000}"/>
    <cellStyle name="Normal 4 6 6 2 2" xfId="8622" xr:uid="{00000000-0005-0000-0000-00007A6A0000}"/>
    <cellStyle name="Normal 4 6 6 2 2 2" xfId="18714" xr:uid="{00000000-0005-0000-0000-00007B6A0000}"/>
    <cellStyle name="Normal 4 6 6 2 2 2 2" xfId="38900" xr:uid="{00000000-0005-0000-0000-00007C6A0000}"/>
    <cellStyle name="Normal 4 6 6 2 2 3" xfId="28808" xr:uid="{00000000-0005-0000-0000-00007D6A0000}"/>
    <cellStyle name="Normal 4 6 6 2 3" xfId="13668" xr:uid="{00000000-0005-0000-0000-00007E6A0000}"/>
    <cellStyle name="Normal 4 6 6 2 3 2" xfId="33854" xr:uid="{00000000-0005-0000-0000-00007F6A0000}"/>
    <cellStyle name="Normal 4 6 6 2 4" xfId="23762" xr:uid="{00000000-0005-0000-0000-0000806A0000}"/>
    <cellStyle name="Normal 4 6 6 3" xfId="2289" xr:uid="{00000000-0005-0000-0000-0000816A0000}"/>
    <cellStyle name="Normal 4 6 6 3 2" xfId="7335" xr:uid="{00000000-0005-0000-0000-0000826A0000}"/>
    <cellStyle name="Normal 4 6 6 3 2 2" xfId="17427" xr:uid="{00000000-0005-0000-0000-0000836A0000}"/>
    <cellStyle name="Normal 4 6 6 3 2 2 2" xfId="37613" xr:uid="{00000000-0005-0000-0000-0000846A0000}"/>
    <cellStyle name="Normal 4 6 6 3 2 3" xfId="27521" xr:uid="{00000000-0005-0000-0000-0000856A0000}"/>
    <cellStyle name="Normal 4 6 6 3 3" xfId="12381" xr:uid="{00000000-0005-0000-0000-0000866A0000}"/>
    <cellStyle name="Normal 4 6 6 3 3 2" xfId="32567" xr:uid="{00000000-0005-0000-0000-0000876A0000}"/>
    <cellStyle name="Normal 4 6 6 3 4" xfId="22475" xr:uid="{00000000-0005-0000-0000-0000886A0000}"/>
    <cellStyle name="Normal 4 6 6 4" xfId="4762" xr:uid="{00000000-0005-0000-0000-0000896A0000}"/>
    <cellStyle name="Normal 4 6 6 4 2" xfId="9808" xr:uid="{00000000-0005-0000-0000-00008A6A0000}"/>
    <cellStyle name="Normal 4 6 6 4 2 2" xfId="19900" xr:uid="{00000000-0005-0000-0000-00008B6A0000}"/>
    <cellStyle name="Normal 4 6 6 4 2 2 2" xfId="40086" xr:uid="{00000000-0005-0000-0000-00008C6A0000}"/>
    <cellStyle name="Normal 4 6 6 4 2 3" xfId="29994" xr:uid="{00000000-0005-0000-0000-00008D6A0000}"/>
    <cellStyle name="Normal 4 6 6 4 3" xfId="14854" xr:uid="{00000000-0005-0000-0000-00008E6A0000}"/>
    <cellStyle name="Normal 4 6 6 4 3 2" xfId="35040" xr:uid="{00000000-0005-0000-0000-00008F6A0000}"/>
    <cellStyle name="Normal 4 6 6 4 4" xfId="24948" xr:uid="{00000000-0005-0000-0000-0000906A0000}"/>
    <cellStyle name="Normal 4 6 6 5" xfId="6048" xr:uid="{00000000-0005-0000-0000-0000916A0000}"/>
    <cellStyle name="Normal 4 6 6 5 2" xfId="16140" xr:uid="{00000000-0005-0000-0000-0000926A0000}"/>
    <cellStyle name="Normal 4 6 6 5 2 2" xfId="36326" xr:uid="{00000000-0005-0000-0000-0000936A0000}"/>
    <cellStyle name="Normal 4 6 6 5 3" xfId="26234" xr:uid="{00000000-0005-0000-0000-0000946A0000}"/>
    <cellStyle name="Normal 4 6 6 6" xfId="11094" xr:uid="{00000000-0005-0000-0000-0000956A0000}"/>
    <cellStyle name="Normal 4 6 6 6 2" xfId="31280" xr:uid="{00000000-0005-0000-0000-0000966A0000}"/>
    <cellStyle name="Normal 4 6 6 7" xfId="21188" xr:uid="{00000000-0005-0000-0000-0000976A0000}"/>
    <cellStyle name="Normal 4 6 7" xfId="1065" xr:uid="{00000000-0005-0000-0000-0000986A0000}"/>
    <cellStyle name="Normal 4 6 7 2" xfId="3647" xr:uid="{00000000-0005-0000-0000-0000996A0000}"/>
    <cellStyle name="Normal 4 6 7 2 2" xfId="8693" xr:uid="{00000000-0005-0000-0000-00009A6A0000}"/>
    <cellStyle name="Normal 4 6 7 2 2 2" xfId="18785" xr:uid="{00000000-0005-0000-0000-00009B6A0000}"/>
    <cellStyle name="Normal 4 6 7 2 2 2 2" xfId="38971" xr:uid="{00000000-0005-0000-0000-00009C6A0000}"/>
    <cellStyle name="Normal 4 6 7 2 2 3" xfId="28879" xr:uid="{00000000-0005-0000-0000-00009D6A0000}"/>
    <cellStyle name="Normal 4 6 7 2 3" xfId="13739" xr:uid="{00000000-0005-0000-0000-00009E6A0000}"/>
    <cellStyle name="Normal 4 6 7 2 3 2" xfId="33925" xr:uid="{00000000-0005-0000-0000-00009F6A0000}"/>
    <cellStyle name="Normal 4 6 7 2 4" xfId="23833" xr:uid="{00000000-0005-0000-0000-0000A06A0000}"/>
    <cellStyle name="Normal 4 6 7 3" xfId="2360" xr:uid="{00000000-0005-0000-0000-0000A16A0000}"/>
    <cellStyle name="Normal 4 6 7 3 2" xfId="7406" xr:uid="{00000000-0005-0000-0000-0000A26A0000}"/>
    <cellStyle name="Normal 4 6 7 3 2 2" xfId="17498" xr:uid="{00000000-0005-0000-0000-0000A36A0000}"/>
    <cellStyle name="Normal 4 6 7 3 2 2 2" xfId="37684" xr:uid="{00000000-0005-0000-0000-0000A46A0000}"/>
    <cellStyle name="Normal 4 6 7 3 2 3" xfId="27592" xr:uid="{00000000-0005-0000-0000-0000A56A0000}"/>
    <cellStyle name="Normal 4 6 7 3 3" xfId="12452" xr:uid="{00000000-0005-0000-0000-0000A66A0000}"/>
    <cellStyle name="Normal 4 6 7 3 3 2" xfId="32638" xr:uid="{00000000-0005-0000-0000-0000A76A0000}"/>
    <cellStyle name="Normal 4 6 7 3 4" xfId="22546" xr:uid="{00000000-0005-0000-0000-0000A86A0000}"/>
    <cellStyle name="Normal 4 6 7 4" xfId="4833" xr:uid="{00000000-0005-0000-0000-0000A96A0000}"/>
    <cellStyle name="Normal 4 6 7 4 2" xfId="9879" xr:uid="{00000000-0005-0000-0000-0000AA6A0000}"/>
    <cellStyle name="Normal 4 6 7 4 2 2" xfId="19971" xr:uid="{00000000-0005-0000-0000-0000AB6A0000}"/>
    <cellStyle name="Normal 4 6 7 4 2 2 2" xfId="40157" xr:uid="{00000000-0005-0000-0000-0000AC6A0000}"/>
    <cellStyle name="Normal 4 6 7 4 2 3" xfId="30065" xr:uid="{00000000-0005-0000-0000-0000AD6A0000}"/>
    <cellStyle name="Normal 4 6 7 4 3" xfId="14925" xr:uid="{00000000-0005-0000-0000-0000AE6A0000}"/>
    <cellStyle name="Normal 4 6 7 4 3 2" xfId="35111" xr:uid="{00000000-0005-0000-0000-0000AF6A0000}"/>
    <cellStyle name="Normal 4 6 7 4 4" xfId="25019" xr:uid="{00000000-0005-0000-0000-0000B06A0000}"/>
    <cellStyle name="Normal 4 6 7 5" xfId="6119" xr:uid="{00000000-0005-0000-0000-0000B16A0000}"/>
    <cellStyle name="Normal 4 6 7 5 2" xfId="16211" xr:uid="{00000000-0005-0000-0000-0000B26A0000}"/>
    <cellStyle name="Normal 4 6 7 5 2 2" xfId="36397" xr:uid="{00000000-0005-0000-0000-0000B36A0000}"/>
    <cellStyle name="Normal 4 6 7 5 3" xfId="26305" xr:uid="{00000000-0005-0000-0000-0000B46A0000}"/>
    <cellStyle name="Normal 4 6 7 6" xfId="11165" xr:uid="{00000000-0005-0000-0000-0000B56A0000}"/>
    <cellStyle name="Normal 4 6 7 6 2" xfId="31351" xr:uid="{00000000-0005-0000-0000-0000B66A0000}"/>
    <cellStyle name="Normal 4 6 7 7" xfId="21259" xr:uid="{00000000-0005-0000-0000-0000B76A0000}"/>
    <cellStyle name="Normal 4 6 8" xfId="1150" xr:uid="{00000000-0005-0000-0000-0000B86A0000}"/>
    <cellStyle name="Normal 4 6 8 2" xfId="3730" xr:uid="{00000000-0005-0000-0000-0000B96A0000}"/>
    <cellStyle name="Normal 4 6 8 2 2" xfId="8776" xr:uid="{00000000-0005-0000-0000-0000BA6A0000}"/>
    <cellStyle name="Normal 4 6 8 2 2 2" xfId="18868" xr:uid="{00000000-0005-0000-0000-0000BB6A0000}"/>
    <cellStyle name="Normal 4 6 8 2 2 2 2" xfId="39054" xr:uid="{00000000-0005-0000-0000-0000BC6A0000}"/>
    <cellStyle name="Normal 4 6 8 2 2 3" xfId="28962" xr:uid="{00000000-0005-0000-0000-0000BD6A0000}"/>
    <cellStyle name="Normal 4 6 8 2 3" xfId="13822" xr:uid="{00000000-0005-0000-0000-0000BE6A0000}"/>
    <cellStyle name="Normal 4 6 8 2 3 2" xfId="34008" xr:uid="{00000000-0005-0000-0000-0000BF6A0000}"/>
    <cellStyle name="Normal 4 6 8 2 4" xfId="23916" xr:uid="{00000000-0005-0000-0000-0000C06A0000}"/>
    <cellStyle name="Normal 4 6 8 3" xfId="2443" xr:uid="{00000000-0005-0000-0000-0000C16A0000}"/>
    <cellStyle name="Normal 4 6 8 3 2" xfId="7489" xr:uid="{00000000-0005-0000-0000-0000C26A0000}"/>
    <cellStyle name="Normal 4 6 8 3 2 2" xfId="17581" xr:uid="{00000000-0005-0000-0000-0000C36A0000}"/>
    <cellStyle name="Normal 4 6 8 3 2 2 2" xfId="37767" xr:uid="{00000000-0005-0000-0000-0000C46A0000}"/>
    <cellStyle name="Normal 4 6 8 3 2 3" xfId="27675" xr:uid="{00000000-0005-0000-0000-0000C56A0000}"/>
    <cellStyle name="Normal 4 6 8 3 3" xfId="12535" xr:uid="{00000000-0005-0000-0000-0000C66A0000}"/>
    <cellStyle name="Normal 4 6 8 3 3 2" xfId="32721" xr:uid="{00000000-0005-0000-0000-0000C76A0000}"/>
    <cellStyle name="Normal 4 6 8 3 4" xfId="22629" xr:uid="{00000000-0005-0000-0000-0000C86A0000}"/>
    <cellStyle name="Normal 4 6 8 4" xfId="4915" xr:uid="{00000000-0005-0000-0000-0000C96A0000}"/>
    <cellStyle name="Normal 4 6 8 4 2" xfId="9961" xr:uid="{00000000-0005-0000-0000-0000CA6A0000}"/>
    <cellStyle name="Normal 4 6 8 4 2 2" xfId="20053" xr:uid="{00000000-0005-0000-0000-0000CB6A0000}"/>
    <cellStyle name="Normal 4 6 8 4 2 2 2" xfId="40239" xr:uid="{00000000-0005-0000-0000-0000CC6A0000}"/>
    <cellStyle name="Normal 4 6 8 4 2 3" xfId="30147" xr:uid="{00000000-0005-0000-0000-0000CD6A0000}"/>
    <cellStyle name="Normal 4 6 8 4 3" xfId="15007" xr:uid="{00000000-0005-0000-0000-0000CE6A0000}"/>
    <cellStyle name="Normal 4 6 8 4 3 2" xfId="35193" xr:uid="{00000000-0005-0000-0000-0000CF6A0000}"/>
    <cellStyle name="Normal 4 6 8 4 4" xfId="25101" xr:uid="{00000000-0005-0000-0000-0000D06A0000}"/>
    <cellStyle name="Normal 4 6 8 5" xfId="6202" xr:uid="{00000000-0005-0000-0000-0000D16A0000}"/>
    <cellStyle name="Normal 4 6 8 5 2" xfId="16294" xr:uid="{00000000-0005-0000-0000-0000D26A0000}"/>
    <cellStyle name="Normal 4 6 8 5 2 2" xfId="36480" xr:uid="{00000000-0005-0000-0000-0000D36A0000}"/>
    <cellStyle name="Normal 4 6 8 5 3" xfId="26388" xr:uid="{00000000-0005-0000-0000-0000D46A0000}"/>
    <cellStyle name="Normal 4 6 8 6" xfId="11248" xr:uid="{00000000-0005-0000-0000-0000D56A0000}"/>
    <cellStyle name="Normal 4 6 8 6 2" xfId="31434" xr:uid="{00000000-0005-0000-0000-0000D66A0000}"/>
    <cellStyle name="Normal 4 6 8 7" xfId="21342" xr:uid="{00000000-0005-0000-0000-0000D76A0000}"/>
    <cellStyle name="Normal 4 6 9" xfId="1222" xr:uid="{00000000-0005-0000-0000-0000D86A0000}"/>
    <cellStyle name="Normal 4 6 9 2" xfId="3802" xr:uid="{00000000-0005-0000-0000-0000D96A0000}"/>
    <cellStyle name="Normal 4 6 9 2 2" xfId="8848" xr:uid="{00000000-0005-0000-0000-0000DA6A0000}"/>
    <cellStyle name="Normal 4 6 9 2 2 2" xfId="18940" xr:uid="{00000000-0005-0000-0000-0000DB6A0000}"/>
    <cellStyle name="Normal 4 6 9 2 2 2 2" xfId="39126" xr:uid="{00000000-0005-0000-0000-0000DC6A0000}"/>
    <cellStyle name="Normal 4 6 9 2 2 3" xfId="29034" xr:uid="{00000000-0005-0000-0000-0000DD6A0000}"/>
    <cellStyle name="Normal 4 6 9 2 3" xfId="13894" xr:uid="{00000000-0005-0000-0000-0000DE6A0000}"/>
    <cellStyle name="Normal 4 6 9 2 3 2" xfId="34080" xr:uid="{00000000-0005-0000-0000-0000DF6A0000}"/>
    <cellStyle name="Normal 4 6 9 2 4" xfId="23988" xr:uid="{00000000-0005-0000-0000-0000E06A0000}"/>
    <cellStyle name="Normal 4 6 9 3" xfId="2515" xr:uid="{00000000-0005-0000-0000-0000E16A0000}"/>
    <cellStyle name="Normal 4 6 9 3 2" xfId="7561" xr:uid="{00000000-0005-0000-0000-0000E26A0000}"/>
    <cellStyle name="Normal 4 6 9 3 2 2" xfId="17653" xr:uid="{00000000-0005-0000-0000-0000E36A0000}"/>
    <cellStyle name="Normal 4 6 9 3 2 2 2" xfId="37839" xr:uid="{00000000-0005-0000-0000-0000E46A0000}"/>
    <cellStyle name="Normal 4 6 9 3 2 3" xfId="27747" xr:uid="{00000000-0005-0000-0000-0000E56A0000}"/>
    <cellStyle name="Normal 4 6 9 3 3" xfId="12607" xr:uid="{00000000-0005-0000-0000-0000E66A0000}"/>
    <cellStyle name="Normal 4 6 9 3 3 2" xfId="32793" xr:uid="{00000000-0005-0000-0000-0000E76A0000}"/>
    <cellStyle name="Normal 4 6 9 3 4" xfId="22701" xr:uid="{00000000-0005-0000-0000-0000E86A0000}"/>
    <cellStyle name="Normal 4 6 9 4" xfId="4987" xr:uid="{00000000-0005-0000-0000-0000E96A0000}"/>
    <cellStyle name="Normal 4 6 9 4 2" xfId="10033" xr:uid="{00000000-0005-0000-0000-0000EA6A0000}"/>
    <cellStyle name="Normal 4 6 9 4 2 2" xfId="20125" xr:uid="{00000000-0005-0000-0000-0000EB6A0000}"/>
    <cellStyle name="Normal 4 6 9 4 2 2 2" xfId="40311" xr:uid="{00000000-0005-0000-0000-0000EC6A0000}"/>
    <cellStyle name="Normal 4 6 9 4 2 3" xfId="30219" xr:uid="{00000000-0005-0000-0000-0000ED6A0000}"/>
    <cellStyle name="Normal 4 6 9 4 3" xfId="15079" xr:uid="{00000000-0005-0000-0000-0000EE6A0000}"/>
    <cellStyle name="Normal 4 6 9 4 3 2" xfId="35265" xr:uid="{00000000-0005-0000-0000-0000EF6A0000}"/>
    <cellStyle name="Normal 4 6 9 4 4" xfId="25173" xr:uid="{00000000-0005-0000-0000-0000F06A0000}"/>
    <cellStyle name="Normal 4 6 9 5" xfId="6274" xr:uid="{00000000-0005-0000-0000-0000F16A0000}"/>
    <cellStyle name="Normal 4 6 9 5 2" xfId="16366" xr:uid="{00000000-0005-0000-0000-0000F26A0000}"/>
    <cellStyle name="Normal 4 6 9 5 2 2" xfId="36552" xr:uid="{00000000-0005-0000-0000-0000F36A0000}"/>
    <cellStyle name="Normal 4 6 9 5 3" xfId="26460" xr:uid="{00000000-0005-0000-0000-0000F46A0000}"/>
    <cellStyle name="Normal 4 6 9 6" xfId="11320" xr:uid="{00000000-0005-0000-0000-0000F56A0000}"/>
    <cellStyle name="Normal 4 6 9 6 2" xfId="31506" xr:uid="{00000000-0005-0000-0000-0000F66A0000}"/>
    <cellStyle name="Normal 4 6 9 7" xfId="21414" xr:uid="{00000000-0005-0000-0000-0000F76A0000}"/>
    <cellStyle name="Normal 4 7" xfId="225" xr:uid="{00000000-0005-0000-0000-0000F86A0000}"/>
    <cellStyle name="Normal 4 7 10" xfId="1385" xr:uid="{00000000-0005-0000-0000-0000F96A0000}"/>
    <cellStyle name="Normal 4 7 10 2" xfId="3964" xr:uid="{00000000-0005-0000-0000-0000FA6A0000}"/>
    <cellStyle name="Normal 4 7 10 2 2" xfId="9010" xr:uid="{00000000-0005-0000-0000-0000FB6A0000}"/>
    <cellStyle name="Normal 4 7 10 2 2 2" xfId="19102" xr:uid="{00000000-0005-0000-0000-0000FC6A0000}"/>
    <cellStyle name="Normal 4 7 10 2 2 2 2" xfId="39288" xr:uid="{00000000-0005-0000-0000-0000FD6A0000}"/>
    <cellStyle name="Normal 4 7 10 2 2 3" xfId="29196" xr:uid="{00000000-0005-0000-0000-0000FE6A0000}"/>
    <cellStyle name="Normal 4 7 10 2 3" xfId="14056" xr:uid="{00000000-0005-0000-0000-0000FF6A0000}"/>
    <cellStyle name="Normal 4 7 10 2 3 2" xfId="34242" xr:uid="{00000000-0005-0000-0000-0000006B0000}"/>
    <cellStyle name="Normal 4 7 10 2 4" xfId="24150" xr:uid="{00000000-0005-0000-0000-0000016B0000}"/>
    <cellStyle name="Normal 4 7 10 3" xfId="2677" xr:uid="{00000000-0005-0000-0000-0000026B0000}"/>
    <cellStyle name="Normal 4 7 10 3 2" xfId="7723" xr:uid="{00000000-0005-0000-0000-0000036B0000}"/>
    <cellStyle name="Normal 4 7 10 3 2 2" xfId="17815" xr:uid="{00000000-0005-0000-0000-0000046B0000}"/>
    <cellStyle name="Normal 4 7 10 3 2 2 2" xfId="38001" xr:uid="{00000000-0005-0000-0000-0000056B0000}"/>
    <cellStyle name="Normal 4 7 10 3 2 3" xfId="27909" xr:uid="{00000000-0005-0000-0000-0000066B0000}"/>
    <cellStyle name="Normal 4 7 10 3 3" xfId="12769" xr:uid="{00000000-0005-0000-0000-0000076B0000}"/>
    <cellStyle name="Normal 4 7 10 3 3 2" xfId="32955" xr:uid="{00000000-0005-0000-0000-0000086B0000}"/>
    <cellStyle name="Normal 4 7 10 3 4" xfId="22863" xr:uid="{00000000-0005-0000-0000-0000096B0000}"/>
    <cellStyle name="Normal 4 7 10 4" xfId="5149" xr:uid="{00000000-0005-0000-0000-00000A6B0000}"/>
    <cellStyle name="Normal 4 7 10 4 2" xfId="10195" xr:uid="{00000000-0005-0000-0000-00000B6B0000}"/>
    <cellStyle name="Normal 4 7 10 4 2 2" xfId="20287" xr:uid="{00000000-0005-0000-0000-00000C6B0000}"/>
    <cellStyle name="Normal 4 7 10 4 2 2 2" xfId="40473" xr:uid="{00000000-0005-0000-0000-00000D6B0000}"/>
    <cellStyle name="Normal 4 7 10 4 2 3" xfId="30381" xr:uid="{00000000-0005-0000-0000-00000E6B0000}"/>
    <cellStyle name="Normal 4 7 10 4 3" xfId="15241" xr:uid="{00000000-0005-0000-0000-00000F6B0000}"/>
    <cellStyle name="Normal 4 7 10 4 3 2" xfId="35427" xr:uid="{00000000-0005-0000-0000-0000106B0000}"/>
    <cellStyle name="Normal 4 7 10 4 4" xfId="25335" xr:uid="{00000000-0005-0000-0000-0000116B0000}"/>
    <cellStyle name="Normal 4 7 10 5" xfId="6436" xr:uid="{00000000-0005-0000-0000-0000126B0000}"/>
    <cellStyle name="Normal 4 7 10 5 2" xfId="16528" xr:uid="{00000000-0005-0000-0000-0000136B0000}"/>
    <cellStyle name="Normal 4 7 10 5 2 2" xfId="36714" xr:uid="{00000000-0005-0000-0000-0000146B0000}"/>
    <cellStyle name="Normal 4 7 10 5 3" xfId="26622" xr:uid="{00000000-0005-0000-0000-0000156B0000}"/>
    <cellStyle name="Normal 4 7 10 6" xfId="11482" xr:uid="{00000000-0005-0000-0000-0000166B0000}"/>
    <cellStyle name="Normal 4 7 10 6 2" xfId="31668" xr:uid="{00000000-0005-0000-0000-0000176B0000}"/>
    <cellStyle name="Normal 4 7 10 7" xfId="21576" xr:uid="{00000000-0005-0000-0000-0000186B0000}"/>
    <cellStyle name="Normal 4 7 11" xfId="1461" xr:uid="{00000000-0005-0000-0000-0000196B0000}"/>
    <cellStyle name="Normal 4 7 11 2" xfId="4036" xr:uid="{00000000-0005-0000-0000-00001A6B0000}"/>
    <cellStyle name="Normal 4 7 11 2 2" xfId="9082" xr:uid="{00000000-0005-0000-0000-00001B6B0000}"/>
    <cellStyle name="Normal 4 7 11 2 2 2" xfId="19174" xr:uid="{00000000-0005-0000-0000-00001C6B0000}"/>
    <cellStyle name="Normal 4 7 11 2 2 2 2" xfId="39360" xr:uid="{00000000-0005-0000-0000-00001D6B0000}"/>
    <cellStyle name="Normal 4 7 11 2 2 3" xfId="29268" xr:uid="{00000000-0005-0000-0000-00001E6B0000}"/>
    <cellStyle name="Normal 4 7 11 2 3" xfId="14128" xr:uid="{00000000-0005-0000-0000-00001F6B0000}"/>
    <cellStyle name="Normal 4 7 11 2 3 2" xfId="34314" xr:uid="{00000000-0005-0000-0000-0000206B0000}"/>
    <cellStyle name="Normal 4 7 11 2 4" xfId="24222" xr:uid="{00000000-0005-0000-0000-0000216B0000}"/>
    <cellStyle name="Normal 4 7 11 3" xfId="2749" xr:uid="{00000000-0005-0000-0000-0000226B0000}"/>
    <cellStyle name="Normal 4 7 11 3 2" xfId="7795" xr:uid="{00000000-0005-0000-0000-0000236B0000}"/>
    <cellStyle name="Normal 4 7 11 3 2 2" xfId="17887" xr:uid="{00000000-0005-0000-0000-0000246B0000}"/>
    <cellStyle name="Normal 4 7 11 3 2 2 2" xfId="38073" xr:uid="{00000000-0005-0000-0000-0000256B0000}"/>
    <cellStyle name="Normal 4 7 11 3 2 3" xfId="27981" xr:uid="{00000000-0005-0000-0000-0000266B0000}"/>
    <cellStyle name="Normal 4 7 11 3 3" xfId="12841" xr:uid="{00000000-0005-0000-0000-0000276B0000}"/>
    <cellStyle name="Normal 4 7 11 3 3 2" xfId="33027" xr:uid="{00000000-0005-0000-0000-0000286B0000}"/>
    <cellStyle name="Normal 4 7 11 3 4" xfId="22935" xr:uid="{00000000-0005-0000-0000-0000296B0000}"/>
    <cellStyle name="Normal 4 7 11 4" xfId="5221" xr:uid="{00000000-0005-0000-0000-00002A6B0000}"/>
    <cellStyle name="Normal 4 7 11 4 2" xfId="10267" xr:uid="{00000000-0005-0000-0000-00002B6B0000}"/>
    <cellStyle name="Normal 4 7 11 4 2 2" xfId="20359" xr:uid="{00000000-0005-0000-0000-00002C6B0000}"/>
    <cellStyle name="Normal 4 7 11 4 2 2 2" xfId="40545" xr:uid="{00000000-0005-0000-0000-00002D6B0000}"/>
    <cellStyle name="Normal 4 7 11 4 2 3" xfId="30453" xr:uid="{00000000-0005-0000-0000-00002E6B0000}"/>
    <cellStyle name="Normal 4 7 11 4 3" xfId="15313" xr:uid="{00000000-0005-0000-0000-00002F6B0000}"/>
    <cellStyle name="Normal 4 7 11 4 3 2" xfId="35499" xr:uid="{00000000-0005-0000-0000-0000306B0000}"/>
    <cellStyle name="Normal 4 7 11 4 4" xfId="25407" xr:uid="{00000000-0005-0000-0000-0000316B0000}"/>
    <cellStyle name="Normal 4 7 11 5" xfId="6508" xr:uid="{00000000-0005-0000-0000-0000326B0000}"/>
    <cellStyle name="Normal 4 7 11 5 2" xfId="16600" xr:uid="{00000000-0005-0000-0000-0000336B0000}"/>
    <cellStyle name="Normal 4 7 11 5 2 2" xfId="36786" xr:uid="{00000000-0005-0000-0000-0000346B0000}"/>
    <cellStyle name="Normal 4 7 11 5 3" xfId="26694" xr:uid="{00000000-0005-0000-0000-0000356B0000}"/>
    <cellStyle name="Normal 4 7 11 6" xfId="11554" xr:uid="{00000000-0005-0000-0000-0000366B0000}"/>
    <cellStyle name="Normal 4 7 11 6 2" xfId="31740" xr:uid="{00000000-0005-0000-0000-0000376B0000}"/>
    <cellStyle name="Normal 4 7 11 7" xfId="21648" xr:uid="{00000000-0005-0000-0000-0000386B0000}"/>
    <cellStyle name="Normal 4 7 12" xfId="680" xr:uid="{00000000-0005-0000-0000-0000396B0000}"/>
    <cellStyle name="Normal 4 7 12 2" xfId="3269" xr:uid="{00000000-0005-0000-0000-00003A6B0000}"/>
    <cellStyle name="Normal 4 7 12 2 2" xfId="8315" xr:uid="{00000000-0005-0000-0000-00003B6B0000}"/>
    <cellStyle name="Normal 4 7 12 2 2 2" xfId="18407" xr:uid="{00000000-0005-0000-0000-00003C6B0000}"/>
    <cellStyle name="Normal 4 7 12 2 2 2 2" xfId="38593" xr:uid="{00000000-0005-0000-0000-00003D6B0000}"/>
    <cellStyle name="Normal 4 7 12 2 2 3" xfId="28501" xr:uid="{00000000-0005-0000-0000-00003E6B0000}"/>
    <cellStyle name="Normal 4 7 12 2 3" xfId="13361" xr:uid="{00000000-0005-0000-0000-00003F6B0000}"/>
    <cellStyle name="Normal 4 7 12 2 3 2" xfId="33547" xr:uid="{00000000-0005-0000-0000-0000406B0000}"/>
    <cellStyle name="Normal 4 7 12 2 4" xfId="23455" xr:uid="{00000000-0005-0000-0000-0000416B0000}"/>
    <cellStyle name="Normal 4 7 12 3" xfId="1982" xr:uid="{00000000-0005-0000-0000-0000426B0000}"/>
    <cellStyle name="Normal 4 7 12 3 2" xfId="7028" xr:uid="{00000000-0005-0000-0000-0000436B0000}"/>
    <cellStyle name="Normal 4 7 12 3 2 2" xfId="17120" xr:uid="{00000000-0005-0000-0000-0000446B0000}"/>
    <cellStyle name="Normal 4 7 12 3 2 2 2" xfId="37306" xr:uid="{00000000-0005-0000-0000-0000456B0000}"/>
    <cellStyle name="Normal 4 7 12 3 2 3" xfId="27214" xr:uid="{00000000-0005-0000-0000-0000466B0000}"/>
    <cellStyle name="Normal 4 7 12 3 3" xfId="12074" xr:uid="{00000000-0005-0000-0000-0000476B0000}"/>
    <cellStyle name="Normal 4 7 12 3 3 2" xfId="32260" xr:uid="{00000000-0005-0000-0000-0000486B0000}"/>
    <cellStyle name="Normal 4 7 12 3 4" xfId="22168" xr:uid="{00000000-0005-0000-0000-0000496B0000}"/>
    <cellStyle name="Normal 4 7 12 4" xfId="4474" xr:uid="{00000000-0005-0000-0000-00004A6B0000}"/>
    <cellStyle name="Normal 4 7 12 4 2" xfId="9520" xr:uid="{00000000-0005-0000-0000-00004B6B0000}"/>
    <cellStyle name="Normal 4 7 12 4 2 2" xfId="19612" xr:uid="{00000000-0005-0000-0000-00004C6B0000}"/>
    <cellStyle name="Normal 4 7 12 4 2 2 2" xfId="39798" xr:uid="{00000000-0005-0000-0000-00004D6B0000}"/>
    <cellStyle name="Normal 4 7 12 4 2 3" xfId="29706" xr:uid="{00000000-0005-0000-0000-00004E6B0000}"/>
    <cellStyle name="Normal 4 7 12 4 3" xfId="14566" xr:uid="{00000000-0005-0000-0000-00004F6B0000}"/>
    <cellStyle name="Normal 4 7 12 4 3 2" xfId="34752" xr:uid="{00000000-0005-0000-0000-0000506B0000}"/>
    <cellStyle name="Normal 4 7 12 4 4" xfId="24660" xr:uid="{00000000-0005-0000-0000-0000516B0000}"/>
    <cellStyle name="Normal 4 7 12 5" xfId="5741" xr:uid="{00000000-0005-0000-0000-0000526B0000}"/>
    <cellStyle name="Normal 4 7 12 5 2" xfId="15833" xr:uid="{00000000-0005-0000-0000-0000536B0000}"/>
    <cellStyle name="Normal 4 7 12 5 2 2" xfId="36019" xr:uid="{00000000-0005-0000-0000-0000546B0000}"/>
    <cellStyle name="Normal 4 7 12 5 3" xfId="25927" xr:uid="{00000000-0005-0000-0000-0000556B0000}"/>
    <cellStyle name="Normal 4 7 12 6" xfId="10787" xr:uid="{00000000-0005-0000-0000-0000566B0000}"/>
    <cellStyle name="Normal 4 7 12 6 2" xfId="30973" xr:uid="{00000000-0005-0000-0000-0000576B0000}"/>
    <cellStyle name="Normal 4 7 12 7" xfId="20881" xr:uid="{00000000-0005-0000-0000-0000586B0000}"/>
    <cellStyle name="Normal 4 7 13" xfId="2930" xr:uid="{00000000-0005-0000-0000-0000596B0000}"/>
    <cellStyle name="Normal 4 7 13 2" xfId="7976" xr:uid="{00000000-0005-0000-0000-00005A6B0000}"/>
    <cellStyle name="Normal 4 7 13 2 2" xfId="18068" xr:uid="{00000000-0005-0000-0000-00005B6B0000}"/>
    <cellStyle name="Normal 4 7 13 2 2 2" xfId="38254" xr:uid="{00000000-0005-0000-0000-00005C6B0000}"/>
    <cellStyle name="Normal 4 7 13 2 3" xfId="28162" xr:uid="{00000000-0005-0000-0000-00005D6B0000}"/>
    <cellStyle name="Normal 4 7 13 3" xfId="13022" xr:uid="{00000000-0005-0000-0000-00005E6B0000}"/>
    <cellStyle name="Normal 4 7 13 3 2" xfId="33208" xr:uid="{00000000-0005-0000-0000-00005F6B0000}"/>
    <cellStyle name="Normal 4 7 13 4" xfId="23116" xr:uid="{00000000-0005-0000-0000-0000606B0000}"/>
    <cellStyle name="Normal 4 7 14" xfId="1643" xr:uid="{00000000-0005-0000-0000-0000616B0000}"/>
    <cellStyle name="Normal 4 7 14 2" xfId="6689" xr:uid="{00000000-0005-0000-0000-0000626B0000}"/>
    <cellStyle name="Normal 4 7 14 2 2" xfId="16781" xr:uid="{00000000-0005-0000-0000-0000636B0000}"/>
    <cellStyle name="Normal 4 7 14 2 2 2" xfId="36967" xr:uid="{00000000-0005-0000-0000-0000646B0000}"/>
    <cellStyle name="Normal 4 7 14 2 3" xfId="26875" xr:uid="{00000000-0005-0000-0000-0000656B0000}"/>
    <cellStyle name="Normal 4 7 14 3" xfId="11735" xr:uid="{00000000-0005-0000-0000-0000666B0000}"/>
    <cellStyle name="Normal 4 7 14 3 2" xfId="31921" xr:uid="{00000000-0005-0000-0000-0000676B0000}"/>
    <cellStyle name="Normal 4 7 14 4" xfId="21829" xr:uid="{00000000-0005-0000-0000-0000686B0000}"/>
    <cellStyle name="Normal 4 7 15" xfId="4181" xr:uid="{00000000-0005-0000-0000-0000696B0000}"/>
    <cellStyle name="Normal 4 7 15 2" xfId="9227" xr:uid="{00000000-0005-0000-0000-00006A6B0000}"/>
    <cellStyle name="Normal 4 7 15 2 2" xfId="19319" xr:uid="{00000000-0005-0000-0000-00006B6B0000}"/>
    <cellStyle name="Normal 4 7 15 2 2 2" xfId="39505" xr:uid="{00000000-0005-0000-0000-00006C6B0000}"/>
    <cellStyle name="Normal 4 7 15 2 3" xfId="29413" xr:uid="{00000000-0005-0000-0000-00006D6B0000}"/>
    <cellStyle name="Normal 4 7 15 3" xfId="14273" xr:uid="{00000000-0005-0000-0000-00006E6B0000}"/>
    <cellStyle name="Normal 4 7 15 3 2" xfId="34459" xr:uid="{00000000-0005-0000-0000-00006F6B0000}"/>
    <cellStyle name="Normal 4 7 15 4" xfId="24367" xr:uid="{00000000-0005-0000-0000-0000706B0000}"/>
    <cellStyle name="Normal 4 7 16" xfId="5402" xr:uid="{00000000-0005-0000-0000-0000716B0000}"/>
    <cellStyle name="Normal 4 7 16 2" xfId="15494" xr:uid="{00000000-0005-0000-0000-0000726B0000}"/>
    <cellStyle name="Normal 4 7 16 2 2" xfId="35680" xr:uid="{00000000-0005-0000-0000-0000736B0000}"/>
    <cellStyle name="Normal 4 7 16 3" xfId="25588" xr:uid="{00000000-0005-0000-0000-0000746B0000}"/>
    <cellStyle name="Normal 4 7 17" xfId="10448" xr:uid="{00000000-0005-0000-0000-0000756B0000}"/>
    <cellStyle name="Normal 4 7 17 2" xfId="30634" xr:uid="{00000000-0005-0000-0000-0000766B0000}"/>
    <cellStyle name="Normal 4 7 18" xfId="20542" xr:uid="{00000000-0005-0000-0000-0000776B0000}"/>
    <cellStyle name="Normal 4 7 2" xfId="297" xr:uid="{00000000-0005-0000-0000-0000786B0000}"/>
    <cellStyle name="Normal 4 7 2 2" xfId="441" xr:uid="{00000000-0005-0000-0000-0000796B0000}"/>
    <cellStyle name="Normal 4 7 2 2 2" xfId="1533" xr:uid="{00000000-0005-0000-0000-00007A6B0000}"/>
    <cellStyle name="Normal 4 7 2 2 2 2" xfId="4108" xr:uid="{00000000-0005-0000-0000-00007B6B0000}"/>
    <cellStyle name="Normal 4 7 2 2 2 2 2" xfId="9154" xr:uid="{00000000-0005-0000-0000-00007C6B0000}"/>
    <cellStyle name="Normal 4 7 2 2 2 2 2 2" xfId="19246" xr:uid="{00000000-0005-0000-0000-00007D6B0000}"/>
    <cellStyle name="Normal 4 7 2 2 2 2 2 2 2" xfId="39432" xr:uid="{00000000-0005-0000-0000-00007E6B0000}"/>
    <cellStyle name="Normal 4 7 2 2 2 2 2 3" xfId="29340" xr:uid="{00000000-0005-0000-0000-00007F6B0000}"/>
    <cellStyle name="Normal 4 7 2 2 2 2 3" xfId="14200" xr:uid="{00000000-0005-0000-0000-0000806B0000}"/>
    <cellStyle name="Normal 4 7 2 2 2 2 3 2" xfId="34386" xr:uid="{00000000-0005-0000-0000-0000816B0000}"/>
    <cellStyle name="Normal 4 7 2 2 2 2 4" xfId="24294" xr:uid="{00000000-0005-0000-0000-0000826B0000}"/>
    <cellStyle name="Normal 4 7 2 2 2 3" xfId="2821" xr:uid="{00000000-0005-0000-0000-0000836B0000}"/>
    <cellStyle name="Normal 4 7 2 2 2 3 2" xfId="7867" xr:uid="{00000000-0005-0000-0000-0000846B0000}"/>
    <cellStyle name="Normal 4 7 2 2 2 3 2 2" xfId="17959" xr:uid="{00000000-0005-0000-0000-0000856B0000}"/>
    <cellStyle name="Normal 4 7 2 2 2 3 2 2 2" xfId="38145" xr:uid="{00000000-0005-0000-0000-0000866B0000}"/>
    <cellStyle name="Normal 4 7 2 2 2 3 2 3" xfId="28053" xr:uid="{00000000-0005-0000-0000-0000876B0000}"/>
    <cellStyle name="Normal 4 7 2 2 2 3 3" xfId="12913" xr:uid="{00000000-0005-0000-0000-0000886B0000}"/>
    <cellStyle name="Normal 4 7 2 2 2 3 3 2" xfId="33099" xr:uid="{00000000-0005-0000-0000-0000896B0000}"/>
    <cellStyle name="Normal 4 7 2 2 2 3 4" xfId="23007" xr:uid="{00000000-0005-0000-0000-00008A6B0000}"/>
    <cellStyle name="Normal 4 7 2 2 2 4" xfId="5293" xr:uid="{00000000-0005-0000-0000-00008B6B0000}"/>
    <cellStyle name="Normal 4 7 2 2 2 4 2" xfId="10339" xr:uid="{00000000-0005-0000-0000-00008C6B0000}"/>
    <cellStyle name="Normal 4 7 2 2 2 4 2 2" xfId="20431" xr:uid="{00000000-0005-0000-0000-00008D6B0000}"/>
    <cellStyle name="Normal 4 7 2 2 2 4 2 2 2" xfId="40617" xr:uid="{00000000-0005-0000-0000-00008E6B0000}"/>
    <cellStyle name="Normal 4 7 2 2 2 4 2 3" xfId="30525" xr:uid="{00000000-0005-0000-0000-00008F6B0000}"/>
    <cellStyle name="Normal 4 7 2 2 2 4 3" xfId="15385" xr:uid="{00000000-0005-0000-0000-0000906B0000}"/>
    <cellStyle name="Normal 4 7 2 2 2 4 3 2" xfId="35571" xr:uid="{00000000-0005-0000-0000-0000916B0000}"/>
    <cellStyle name="Normal 4 7 2 2 2 4 4" xfId="25479" xr:uid="{00000000-0005-0000-0000-0000926B0000}"/>
    <cellStyle name="Normal 4 7 2 2 2 5" xfId="6580" xr:uid="{00000000-0005-0000-0000-0000936B0000}"/>
    <cellStyle name="Normal 4 7 2 2 2 5 2" xfId="16672" xr:uid="{00000000-0005-0000-0000-0000946B0000}"/>
    <cellStyle name="Normal 4 7 2 2 2 5 2 2" xfId="36858" xr:uid="{00000000-0005-0000-0000-0000956B0000}"/>
    <cellStyle name="Normal 4 7 2 2 2 5 3" xfId="26766" xr:uid="{00000000-0005-0000-0000-0000966B0000}"/>
    <cellStyle name="Normal 4 7 2 2 2 6" xfId="11626" xr:uid="{00000000-0005-0000-0000-0000976B0000}"/>
    <cellStyle name="Normal 4 7 2 2 2 6 2" xfId="31812" xr:uid="{00000000-0005-0000-0000-0000986B0000}"/>
    <cellStyle name="Normal 4 7 2 2 2 7" xfId="21720" xr:uid="{00000000-0005-0000-0000-0000996B0000}"/>
    <cellStyle name="Normal 4 7 2 2 3" xfId="3146" xr:uid="{00000000-0005-0000-0000-00009A6B0000}"/>
    <cellStyle name="Normal 4 7 2 2 3 2" xfId="8192" xr:uid="{00000000-0005-0000-0000-00009B6B0000}"/>
    <cellStyle name="Normal 4 7 2 2 3 2 2" xfId="18284" xr:uid="{00000000-0005-0000-0000-00009C6B0000}"/>
    <cellStyle name="Normal 4 7 2 2 3 2 2 2" xfId="38470" xr:uid="{00000000-0005-0000-0000-00009D6B0000}"/>
    <cellStyle name="Normal 4 7 2 2 3 2 3" xfId="28378" xr:uid="{00000000-0005-0000-0000-00009E6B0000}"/>
    <cellStyle name="Normal 4 7 2 2 3 3" xfId="13238" xr:uid="{00000000-0005-0000-0000-00009F6B0000}"/>
    <cellStyle name="Normal 4 7 2 2 3 3 2" xfId="33424" xr:uid="{00000000-0005-0000-0000-0000A06B0000}"/>
    <cellStyle name="Normal 4 7 2 2 3 4" xfId="23332" xr:uid="{00000000-0005-0000-0000-0000A16B0000}"/>
    <cellStyle name="Normal 4 7 2 2 4" xfId="1859" xr:uid="{00000000-0005-0000-0000-0000A26B0000}"/>
    <cellStyle name="Normal 4 7 2 2 4 2" xfId="6905" xr:uid="{00000000-0005-0000-0000-0000A36B0000}"/>
    <cellStyle name="Normal 4 7 2 2 4 2 2" xfId="16997" xr:uid="{00000000-0005-0000-0000-0000A46B0000}"/>
    <cellStyle name="Normal 4 7 2 2 4 2 2 2" xfId="37183" xr:uid="{00000000-0005-0000-0000-0000A56B0000}"/>
    <cellStyle name="Normal 4 7 2 2 4 2 3" xfId="27091" xr:uid="{00000000-0005-0000-0000-0000A66B0000}"/>
    <cellStyle name="Normal 4 7 2 2 4 3" xfId="11951" xr:uid="{00000000-0005-0000-0000-0000A76B0000}"/>
    <cellStyle name="Normal 4 7 2 2 4 3 2" xfId="32137" xr:uid="{00000000-0005-0000-0000-0000A86B0000}"/>
    <cellStyle name="Normal 4 7 2 2 4 4" xfId="22045" xr:uid="{00000000-0005-0000-0000-0000A96B0000}"/>
    <cellStyle name="Normal 4 7 2 2 5" xfId="4397" xr:uid="{00000000-0005-0000-0000-0000AA6B0000}"/>
    <cellStyle name="Normal 4 7 2 2 5 2" xfId="9443" xr:uid="{00000000-0005-0000-0000-0000AB6B0000}"/>
    <cellStyle name="Normal 4 7 2 2 5 2 2" xfId="19535" xr:uid="{00000000-0005-0000-0000-0000AC6B0000}"/>
    <cellStyle name="Normal 4 7 2 2 5 2 2 2" xfId="39721" xr:uid="{00000000-0005-0000-0000-0000AD6B0000}"/>
    <cellStyle name="Normal 4 7 2 2 5 2 3" xfId="29629" xr:uid="{00000000-0005-0000-0000-0000AE6B0000}"/>
    <cellStyle name="Normal 4 7 2 2 5 3" xfId="14489" xr:uid="{00000000-0005-0000-0000-0000AF6B0000}"/>
    <cellStyle name="Normal 4 7 2 2 5 3 2" xfId="34675" xr:uid="{00000000-0005-0000-0000-0000B06B0000}"/>
    <cellStyle name="Normal 4 7 2 2 5 4" xfId="24583" xr:uid="{00000000-0005-0000-0000-0000B16B0000}"/>
    <cellStyle name="Normal 4 7 2 2 6" xfId="5618" xr:uid="{00000000-0005-0000-0000-0000B26B0000}"/>
    <cellStyle name="Normal 4 7 2 2 6 2" xfId="15710" xr:uid="{00000000-0005-0000-0000-0000B36B0000}"/>
    <cellStyle name="Normal 4 7 2 2 6 2 2" xfId="35896" xr:uid="{00000000-0005-0000-0000-0000B46B0000}"/>
    <cellStyle name="Normal 4 7 2 2 6 3" xfId="25804" xr:uid="{00000000-0005-0000-0000-0000B56B0000}"/>
    <cellStyle name="Normal 4 7 2 2 7" xfId="10664" xr:uid="{00000000-0005-0000-0000-0000B66B0000}"/>
    <cellStyle name="Normal 4 7 2 2 7 2" xfId="30850" xr:uid="{00000000-0005-0000-0000-0000B76B0000}"/>
    <cellStyle name="Normal 4 7 2 2 8" xfId="20758" xr:uid="{00000000-0005-0000-0000-0000B86B0000}"/>
    <cellStyle name="Normal 4 7 2 3" xfId="789" xr:uid="{00000000-0005-0000-0000-0000B96B0000}"/>
    <cellStyle name="Normal 4 7 2 3 2" xfId="3376" xr:uid="{00000000-0005-0000-0000-0000BA6B0000}"/>
    <cellStyle name="Normal 4 7 2 3 2 2" xfId="8422" xr:uid="{00000000-0005-0000-0000-0000BB6B0000}"/>
    <cellStyle name="Normal 4 7 2 3 2 2 2" xfId="18514" xr:uid="{00000000-0005-0000-0000-0000BC6B0000}"/>
    <cellStyle name="Normal 4 7 2 3 2 2 2 2" xfId="38700" xr:uid="{00000000-0005-0000-0000-0000BD6B0000}"/>
    <cellStyle name="Normal 4 7 2 3 2 2 3" xfId="28608" xr:uid="{00000000-0005-0000-0000-0000BE6B0000}"/>
    <cellStyle name="Normal 4 7 2 3 2 3" xfId="13468" xr:uid="{00000000-0005-0000-0000-0000BF6B0000}"/>
    <cellStyle name="Normal 4 7 2 3 2 3 2" xfId="33654" xr:uid="{00000000-0005-0000-0000-0000C06B0000}"/>
    <cellStyle name="Normal 4 7 2 3 2 4" xfId="23562" xr:uid="{00000000-0005-0000-0000-0000C16B0000}"/>
    <cellStyle name="Normal 4 7 2 3 3" xfId="2089" xr:uid="{00000000-0005-0000-0000-0000C26B0000}"/>
    <cellStyle name="Normal 4 7 2 3 3 2" xfId="7135" xr:uid="{00000000-0005-0000-0000-0000C36B0000}"/>
    <cellStyle name="Normal 4 7 2 3 3 2 2" xfId="17227" xr:uid="{00000000-0005-0000-0000-0000C46B0000}"/>
    <cellStyle name="Normal 4 7 2 3 3 2 2 2" xfId="37413" xr:uid="{00000000-0005-0000-0000-0000C56B0000}"/>
    <cellStyle name="Normal 4 7 2 3 3 2 3" xfId="27321" xr:uid="{00000000-0005-0000-0000-0000C66B0000}"/>
    <cellStyle name="Normal 4 7 2 3 3 3" xfId="12181" xr:uid="{00000000-0005-0000-0000-0000C76B0000}"/>
    <cellStyle name="Normal 4 7 2 3 3 3 2" xfId="32367" xr:uid="{00000000-0005-0000-0000-0000C86B0000}"/>
    <cellStyle name="Normal 4 7 2 3 3 4" xfId="22275" xr:uid="{00000000-0005-0000-0000-0000C96B0000}"/>
    <cellStyle name="Normal 4 7 2 3 4" xfId="4562" xr:uid="{00000000-0005-0000-0000-0000CA6B0000}"/>
    <cellStyle name="Normal 4 7 2 3 4 2" xfId="9608" xr:uid="{00000000-0005-0000-0000-0000CB6B0000}"/>
    <cellStyle name="Normal 4 7 2 3 4 2 2" xfId="19700" xr:uid="{00000000-0005-0000-0000-0000CC6B0000}"/>
    <cellStyle name="Normal 4 7 2 3 4 2 2 2" xfId="39886" xr:uid="{00000000-0005-0000-0000-0000CD6B0000}"/>
    <cellStyle name="Normal 4 7 2 3 4 2 3" xfId="29794" xr:uid="{00000000-0005-0000-0000-0000CE6B0000}"/>
    <cellStyle name="Normal 4 7 2 3 4 3" xfId="14654" xr:uid="{00000000-0005-0000-0000-0000CF6B0000}"/>
    <cellStyle name="Normal 4 7 2 3 4 3 2" xfId="34840" xr:uid="{00000000-0005-0000-0000-0000D06B0000}"/>
    <cellStyle name="Normal 4 7 2 3 4 4" xfId="24748" xr:uid="{00000000-0005-0000-0000-0000D16B0000}"/>
    <cellStyle name="Normal 4 7 2 3 5" xfId="5848" xr:uid="{00000000-0005-0000-0000-0000D26B0000}"/>
    <cellStyle name="Normal 4 7 2 3 5 2" xfId="15940" xr:uid="{00000000-0005-0000-0000-0000D36B0000}"/>
    <cellStyle name="Normal 4 7 2 3 5 2 2" xfId="36126" xr:uid="{00000000-0005-0000-0000-0000D46B0000}"/>
    <cellStyle name="Normal 4 7 2 3 5 3" xfId="26034" xr:uid="{00000000-0005-0000-0000-0000D56B0000}"/>
    <cellStyle name="Normal 4 7 2 3 6" xfId="10894" xr:uid="{00000000-0005-0000-0000-0000D66B0000}"/>
    <cellStyle name="Normal 4 7 2 3 6 2" xfId="31080" xr:uid="{00000000-0005-0000-0000-0000D76B0000}"/>
    <cellStyle name="Normal 4 7 2 3 7" xfId="20988" xr:uid="{00000000-0005-0000-0000-0000D86B0000}"/>
    <cellStyle name="Normal 4 7 2 4" xfId="3002" xr:uid="{00000000-0005-0000-0000-0000D96B0000}"/>
    <cellStyle name="Normal 4 7 2 4 2" xfId="8048" xr:uid="{00000000-0005-0000-0000-0000DA6B0000}"/>
    <cellStyle name="Normal 4 7 2 4 2 2" xfId="18140" xr:uid="{00000000-0005-0000-0000-0000DB6B0000}"/>
    <cellStyle name="Normal 4 7 2 4 2 2 2" xfId="38326" xr:uid="{00000000-0005-0000-0000-0000DC6B0000}"/>
    <cellStyle name="Normal 4 7 2 4 2 3" xfId="28234" xr:uid="{00000000-0005-0000-0000-0000DD6B0000}"/>
    <cellStyle name="Normal 4 7 2 4 3" xfId="13094" xr:uid="{00000000-0005-0000-0000-0000DE6B0000}"/>
    <cellStyle name="Normal 4 7 2 4 3 2" xfId="33280" xr:uid="{00000000-0005-0000-0000-0000DF6B0000}"/>
    <cellStyle name="Normal 4 7 2 4 4" xfId="23188" xr:uid="{00000000-0005-0000-0000-0000E06B0000}"/>
    <cellStyle name="Normal 4 7 2 5" xfId="1715" xr:uid="{00000000-0005-0000-0000-0000E16B0000}"/>
    <cellStyle name="Normal 4 7 2 5 2" xfId="6761" xr:uid="{00000000-0005-0000-0000-0000E26B0000}"/>
    <cellStyle name="Normal 4 7 2 5 2 2" xfId="16853" xr:uid="{00000000-0005-0000-0000-0000E36B0000}"/>
    <cellStyle name="Normal 4 7 2 5 2 2 2" xfId="37039" xr:uid="{00000000-0005-0000-0000-0000E46B0000}"/>
    <cellStyle name="Normal 4 7 2 5 2 3" xfId="26947" xr:uid="{00000000-0005-0000-0000-0000E56B0000}"/>
    <cellStyle name="Normal 4 7 2 5 3" xfId="11807" xr:uid="{00000000-0005-0000-0000-0000E66B0000}"/>
    <cellStyle name="Normal 4 7 2 5 3 2" xfId="31993" xr:uid="{00000000-0005-0000-0000-0000E76B0000}"/>
    <cellStyle name="Normal 4 7 2 5 4" xfId="21901" xr:uid="{00000000-0005-0000-0000-0000E86B0000}"/>
    <cellStyle name="Normal 4 7 2 6" xfId="4253" xr:uid="{00000000-0005-0000-0000-0000E96B0000}"/>
    <cellStyle name="Normal 4 7 2 6 2" xfId="9299" xr:uid="{00000000-0005-0000-0000-0000EA6B0000}"/>
    <cellStyle name="Normal 4 7 2 6 2 2" xfId="19391" xr:uid="{00000000-0005-0000-0000-0000EB6B0000}"/>
    <cellStyle name="Normal 4 7 2 6 2 2 2" xfId="39577" xr:uid="{00000000-0005-0000-0000-0000EC6B0000}"/>
    <cellStyle name="Normal 4 7 2 6 2 3" xfId="29485" xr:uid="{00000000-0005-0000-0000-0000ED6B0000}"/>
    <cellStyle name="Normal 4 7 2 6 3" xfId="14345" xr:uid="{00000000-0005-0000-0000-0000EE6B0000}"/>
    <cellStyle name="Normal 4 7 2 6 3 2" xfId="34531" xr:uid="{00000000-0005-0000-0000-0000EF6B0000}"/>
    <cellStyle name="Normal 4 7 2 6 4" xfId="24439" xr:uid="{00000000-0005-0000-0000-0000F06B0000}"/>
    <cellStyle name="Normal 4 7 2 7" xfId="5474" xr:uid="{00000000-0005-0000-0000-0000F16B0000}"/>
    <cellStyle name="Normal 4 7 2 7 2" xfId="15566" xr:uid="{00000000-0005-0000-0000-0000F26B0000}"/>
    <cellStyle name="Normal 4 7 2 7 2 2" xfId="35752" xr:uid="{00000000-0005-0000-0000-0000F36B0000}"/>
    <cellStyle name="Normal 4 7 2 7 3" xfId="25660" xr:uid="{00000000-0005-0000-0000-0000F46B0000}"/>
    <cellStyle name="Normal 4 7 2 8" xfId="10520" xr:uid="{00000000-0005-0000-0000-0000F56B0000}"/>
    <cellStyle name="Normal 4 7 2 8 2" xfId="30706" xr:uid="{00000000-0005-0000-0000-0000F66B0000}"/>
    <cellStyle name="Normal 4 7 2 9" xfId="20614" xr:uid="{00000000-0005-0000-0000-0000F76B0000}"/>
    <cellStyle name="Normal 4 7 3" xfId="369" xr:uid="{00000000-0005-0000-0000-0000F86B0000}"/>
    <cellStyle name="Normal 4 7 3 2" xfId="863" xr:uid="{00000000-0005-0000-0000-0000F96B0000}"/>
    <cellStyle name="Normal 4 7 3 2 2" xfId="3449" xr:uid="{00000000-0005-0000-0000-0000FA6B0000}"/>
    <cellStyle name="Normal 4 7 3 2 2 2" xfId="8495" xr:uid="{00000000-0005-0000-0000-0000FB6B0000}"/>
    <cellStyle name="Normal 4 7 3 2 2 2 2" xfId="18587" xr:uid="{00000000-0005-0000-0000-0000FC6B0000}"/>
    <cellStyle name="Normal 4 7 3 2 2 2 2 2" xfId="38773" xr:uid="{00000000-0005-0000-0000-0000FD6B0000}"/>
    <cellStyle name="Normal 4 7 3 2 2 2 3" xfId="28681" xr:uid="{00000000-0005-0000-0000-0000FE6B0000}"/>
    <cellStyle name="Normal 4 7 3 2 2 3" xfId="13541" xr:uid="{00000000-0005-0000-0000-0000FF6B0000}"/>
    <cellStyle name="Normal 4 7 3 2 2 3 2" xfId="33727" xr:uid="{00000000-0005-0000-0000-0000006C0000}"/>
    <cellStyle name="Normal 4 7 3 2 2 4" xfId="23635" xr:uid="{00000000-0005-0000-0000-0000016C0000}"/>
    <cellStyle name="Normal 4 7 3 2 3" xfId="2162" xr:uid="{00000000-0005-0000-0000-0000026C0000}"/>
    <cellStyle name="Normal 4 7 3 2 3 2" xfId="7208" xr:uid="{00000000-0005-0000-0000-0000036C0000}"/>
    <cellStyle name="Normal 4 7 3 2 3 2 2" xfId="17300" xr:uid="{00000000-0005-0000-0000-0000046C0000}"/>
    <cellStyle name="Normal 4 7 3 2 3 2 2 2" xfId="37486" xr:uid="{00000000-0005-0000-0000-0000056C0000}"/>
    <cellStyle name="Normal 4 7 3 2 3 2 3" xfId="27394" xr:uid="{00000000-0005-0000-0000-0000066C0000}"/>
    <cellStyle name="Normal 4 7 3 2 3 3" xfId="12254" xr:uid="{00000000-0005-0000-0000-0000076C0000}"/>
    <cellStyle name="Normal 4 7 3 2 3 3 2" xfId="32440" xr:uid="{00000000-0005-0000-0000-0000086C0000}"/>
    <cellStyle name="Normal 4 7 3 2 3 4" xfId="22348" xr:uid="{00000000-0005-0000-0000-0000096C0000}"/>
    <cellStyle name="Normal 4 7 3 2 4" xfId="4635" xr:uid="{00000000-0005-0000-0000-00000A6C0000}"/>
    <cellStyle name="Normal 4 7 3 2 4 2" xfId="9681" xr:uid="{00000000-0005-0000-0000-00000B6C0000}"/>
    <cellStyle name="Normal 4 7 3 2 4 2 2" xfId="19773" xr:uid="{00000000-0005-0000-0000-00000C6C0000}"/>
    <cellStyle name="Normal 4 7 3 2 4 2 2 2" xfId="39959" xr:uid="{00000000-0005-0000-0000-00000D6C0000}"/>
    <cellStyle name="Normal 4 7 3 2 4 2 3" xfId="29867" xr:uid="{00000000-0005-0000-0000-00000E6C0000}"/>
    <cellStyle name="Normal 4 7 3 2 4 3" xfId="14727" xr:uid="{00000000-0005-0000-0000-00000F6C0000}"/>
    <cellStyle name="Normal 4 7 3 2 4 3 2" xfId="34913" xr:uid="{00000000-0005-0000-0000-0000106C0000}"/>
    <cellStyle name="Normal 4 7 3 2 4 4" xfId="24821" xr:uid="{00000000-0005-0000-0000-0000116C0000}"/>
    <cellStyle name="Normal 4 7 3 2 5" xfId="5921" xr:uid="{00000000-0005-0000-0000-0000126C0000}"/>
    <cellStyle name="Normal 4 7 3 2 5 2" xfId="16013" xr:uid="{00000000-0005-0000-0000-0000136C0000}"/>
    <cellStyle name="Normal 4 7 3 2 5 2 2" xfId="36199" xr:uid="{00000000-0005-0000-0000-0000146C0000}"/>
    <cellStyle name="Normal 4 7 3 2 5 3" xfId="26107" xr:uid="{00000000-0005-0000-0000-0000156C0000}"/>
    <cellStyle name="Normal 4 7 3 2 6" xfId="10967" xr:uid="{00000000-0005-0000-0000-0000166C0000}"/>
    <cellStyle name="Normal 4 7 3 2 6 2" xfId="31153" xr:uid="{00000000-0005-0000-0000-0000176C0000}"/>
    <cellStyle name="Normal 4 7 3 2 7" xfId="21061" xr:uid="{00000000-0005-0000-0000-0000186C0000}"/>
    <cellStyle name="Normal 4 7 3 3" xfId="3074" xr:uid="{00000000-0005-0000-0000-0000196C0000}"/>
    <cellStyle name="Normal 4 7 3 3 2" xfId="8120" xr:uid="{00000000-0005-0000-0000-00001A6C0000}"/>
    <cellStyle name="Normal 4 7 3 3 2 2" xfId="18212" xr:uid="{00000000-0005-0000-0000-00001B6C0000}"/>
    <cellStyle name="Normal 4 7 3 3 2 2 2" xfId="38398" xr:uid="{00000000-0005-0000-0000-00001C6C0000}"/>
    <cellStyle name="Normal 4 7 3 3 2 3" xfId="28306" xr:uid="{00000000-0005-0000-0000-00001D6C0000}"/>
    <cellStyle name="Normal 4 7 3 3 3" xfId="13166" xr:uid="{00000000-0005-0000-0000-00001E6C0000}"/>
    <cellStyle name="Normal 4 7 3 3 3 2" xfId="33352" xr:uid="{00000000-0005-0000-0000-00001F6C0000}"/>
    <cellStyle name="Normal 4 7 3 3 4" xfId="23260" xr:uid="{00000000-0005-0000-0000-0000206C0000}"/>
    <cellStyle name="Normal 4 7 3 4" xfId="1787" xr:uid="{00000000-0005-0000-0000-0000216C0000}"/>
    <cellStyle name="Normal 4 7 3 4 2" xfId="6833" xr:uid="{00000000-0005-0000-0000-0000226C0000}"/>
    <cellStyle name="Normal 4 7 3 4 2 2" xfId="16925" xr:uid="{00000000-0005-0000-0000-0000236C0000}"/>
    <cellStyle name="Normal 4 7 3 4 2 2 2" xfId="37111" xr:uid="{00000000-0005-0000-0000-0000246C0000}"/>
    <cellStyle name="Normal 4 7 3 4 2 3" xfId="27019" xr:uid="{00000000-0005-0000-0000-0000256C0000}"/>
    <cellStyle name="Normal 4 7 3 4 3" xfId="11879" xr:uid="{00000000-0005-0000-0000-0000266C0000}"/>
    <cellStyle name="Normal 4 7 3 4 3 2" xfId="32065" xr:uid="{00000000-0005-0000-0000-0000276C0000}"/>
    <cellStyle name="Normal 4 7 3 4 4" xfId="21973" xr:uid="{00000000-0005-0000-0000-0000286C0000}"/>
    <cellStyle name="Normal 4 7 3 5" xfId="4325" xr:uid="{00000000-0005-0000-0000-0000296C0000}"/>
    <cellStyle name="Normal 4 7 3 5 2" xfId="9371" xr:uid="{00000000-0005-0000-0000-00002A6C0000}"/>
    <cellStyle name="Normal 4 7 3 5 2 2" xfId="19463" xr:uid="{00000000-0005-0000-0000-00002B6C0000}"/>
    <cellStyle name="Normal 4 7 3 5 2 2 2" xfId="39649" xr:uid="{00000000-0005-0000-0000-00002C6C0000}"/>
    <cellStyle name="Normal 4 7 3 5 2 3" xfId="29557" xr:uid="{00000000-0005-0000-0000-00002D6C0000}"/>
    <cellStyle name="Normal 4 7 3 5 3" xfId="14417" xr:uid="{00000000-0005-0000-0000-00002E6C0000}"/>
    <cellStyle name="Normal 4 7 3 5 3 2" xfId="34603" xr:uid="{00000000-0005-0000-0000-00002F6C0000}"/>
    <cellStyle name="Normal 4 7 3 5 4" xfId="24511" xr:uid="{00000000-0005-0000-0000-0000306C0000}"/>
    <cellStyle name="Normal 4 7 3 6" xfId="5546" xr:uid="{00000000-0005-0000-0000-0000316C0000}"/>
    <cellStyle name="Normal 4 7 3 6 2" xfId="15638" xr:uid="{00000000-0005-0000-0000-0000326C0000}"/>
    <cellStyle name="Normal 4 7 3 6 2 2" xfId="35824" xr:uid="{00000000-0005-0000-0000-0000336C0000}"/>
    <cellStyle name="Normal 4 7 3 6 3" xfId="25732" xr:uid="{00000000-0005-0000-0000-0000346C0000}"/>
    <cellStyle name="Normal 4 7 3 7" xfId="10592" xr:uid="{00000000-0005-0000-0000-0000356C0000}"/>
    <cellStyle name="Normal 4 7 3 7 2" xfId="30778" xr:uid="{00000000-0005-0000-0000-0000366C0000}"/>
    <cellStyle name="Normal 4 7 3 8" xfId="20686" xr:uid="{00000000-0005-0000-0000-0000376C0000}"/>
    <cellStyle name="Normal 4 7 4" xfId="939" xr:uid="{00000000-0005-0000-0000-0000386C0000}"/>
    <cellStyle name="Normal 4 7 4 2" xfId="3522" xr:uid="{00000000-0005-0000-0000-0000396C0000}"/>
    <cellStyle name="Normal 4 7 4 2 2" xfId="8568" xr:uid="{00000000-0005-0000-0000-00003A6C0000}"/>
    <cellStyle name="Normal 4 7 4 2 2 2" xfId="18660" xr:uid="{00000000-0005-0000-0000-00003B6C0000}"/>
    <cellStyle name="Normal 4 7 4 2 2 2 2" xfId="38846" xr:uid="{00000000-0005-0000-0000-00003C6C0000}"/>
    <cellStyle name="Normal 4 7 4 2 2 3" xfId="28754" xr:uid="{00000000-0005-0000-0000-00003D6C0000}"/>
    <cellStyle name="Normal 4 7 4 2 3" xfId="13614" xr:uid="{00000000-0005-0000-0000-00003E6C0000}"/>
    <cellStyle name="Normal 4 7 4 2 3 2" xfId="33800" xr:uid="{00000000-0005-0000-0000-00003F6C0000}"/>
    <cellStyle name="Normal 4 7 4 2 4" xfId="23708" xr:uid="{00000000-0005-0000-0000-0000406C0000}"/>
    <cellStyle name="Normal 4 7 4 3" xfId="2235" xr:uid="{00000000-0005-0000-0000-0000416C0000}"/>
    <cellStyle name="Normal 4 7 4 3 2" xfId="7281" xr:uid="{00000000-0005-0000-0000-0000426C0000}"/>
    <cellStyle name="Normal 4 7 4 3 2 2" xfId="17373" xr:uid="{00000000-0005-0000-0000-0000436C0000}"/>
    <cellStyle name="Normal 4 7 4 3 2 2 2" xfId="37559" xr:uid="{00000000-0005-0000-0000-0000446C0000}"/>
    <cellStyle name="Normal 4 7 4 3 2 3" xfId="27467" xr:uid="{00000000-0005-0000-0000-0000456C0000}"/>
    <cellStyle name="Normal 4 7 4 3 3" xfId="12327" xr:uid="{00000000-0005-0000-0000-0000466C0000}"/>
    <cellStyle name="Normal 4 7 4 3 3 2" xfId="32513" xr:uid="{00000000-0005-0000-0000-0000476C0000}"/>
    <cellStyle name="Normal 4 7 4 3 4" xfId="22421" xr:uid="{00000000-0005-0000-0000-0000486C0000}"/>
    <cellStyle name="Normal 4 7 4 4" xfId="4708" xr:uid="{00000000-0005-0000-0000-0000496C0000}"/>
    <cellStyle name="Normal 4 7 4 4 2" xfId="9754" xr:uid="{00000000-0005-0000-0000-00004A6C0000}"/>
    <cellStyle name="Normal 4 7 4 4 2 2" xfId="19846" xr:uid="{00000000-0005-0000-0000-00004B6C0000}"/>
    <cellStyle name="Normal 4 7 4 4 2 2 2" xfId="40032" xr:uid="{00000000-0005-0000-0000-00004C6C0000}"/>
    <cellStyle name="Normal 4 7 4 4 2 3" xfId="29940" xr:uid="{00000000-0005-0000-0000-00004D6C0000}"/>
    <cellStyle name="Normal 4 7 4 4 3" xfId="14800" xr:uid="{00000000-0005-0000-0000-00004E6C0000}"/>
    <cellStyle name="Normal 4 7 4 4 3 2" xfId="34986" xr:uid="{00000000-0005-0000-0000-00004F6C0000}"/>
    <cellStyle name="Normal 4 7 4 4 4" xfId="24894" xr:uid="{00000000-0005-0000-0000-0000506C0000}"/>
    <cellStyle name="Normal 4 7 4 5" xfId="5994" xr:uid="{00000000-0005-0000-0000-0000516C0000}"/>
    <cellStyle name="Normal 4 7 4 5 2" xfId="16086" xr:uid="{00000000-0005-0000-0000-0000526C0000}"/>
    <cellStyle name="Normal 4 7 4 5 2 2" xfId="36272" xr:uid="{00000000-0005-0000-0000-0000536C0000}"/>
    <cellStyle name="Normal 4 7 4 5 3" xfId="26180" xr:uid="{00000000-0005-0000-0000-0000546C0000}"/>
    <cellStyle name="Normal 4 7 4 6" xfId="11040" xr:uid="{00000000-0005-0000-0000-0000556C0000}"/>
    <cellStyle name="Normal 4 7 4 6 2" xfId="31226" xr:uid="{00000000-0005-0000-0000-0000566C0000}"/>
    <cellStyle name="Normal 4 7 4 7" xfId="21134" xr:uid="{00000000-0005-0000-0000-0000576C0000}"/>
    <cellStyle name="Normal 4 7 5" xfId="1010" xr:uid="{00000000-0005-0000-0000-0000586C0000}"/>
    <cellStyle name="Normal 4 7 5 2" xfId="3593" xr:uid="{00000000-0005-0000-0000-0000596C0000}"/>
    <cellStyle name="Normal 4 7 5 2 2" xfId="8639" xr:uid="{00000000-0005-0000-0000-00005A6C0000}"/>
    <cellStyle name="Normal 4 7 5 2 2 2" xfId="18731" xr:uid="{00000000-0005-0000-0000-00005B6C0000}"/>
    <cellStyle name="Normal 4 7 5 2 2 2 2" xfId="38917" xr:uid="{00000000-0005-0000-0000-00005C6C0000}"/>
    <cellStyle name="Normal 4 7 5 2 2 3" xfId="28825" xr:uid="{00000000-0005-0000-0000-00005D6C0000}"/>
    <cellStyle name="Normal 4 7 5 2 3" xfId="13685" xr:uid="{00000000-0005-0000-0000-00005E6C0000}"/>
    <cellStyle name="Normal 4 7 5 2 3 2" xfId="33871" xr:uid="{00000000-0005-0000-0000-00005F6C0000}"/>
    <cellStyle name="Normal 4 7 5 2 4" xfId="23779" xr:uid="{00000000-0005-0000-0000-0000606C0000}"/>
    <cellStyle name="Normal 4 7 5 3" xfId="2306" xr:uid="{00000000-0005-0000-0000-0000616C0000}"/>
    <cellStyle name="Normal 4 7 5 3 2" xfId="7352" xr:uid="{00000000-0005-0000-0000-0000626C0000}"/>
    <cellStyle name="Normal 4 7 5 3 2 2" xfId="17444" xr:uid="{00000000-0005-0000-0000-0000636C0000}"/>
    <cellStyle name="Normal 4 7 5 3 2 2 2" xfId="37630" xr:uid="{00000000-0005-0000-0000-0000646C0000}"/>
    <cellStyle name="Normal 4 7 5 3 2 3" xfId="27538" xr:uid="{00000000-0005-0000-0000-0000656C0000}"/>
    <cellStyle name="Normal 4 7 5 3 3" xfId="12398" xr:uid="{00000000-0005-0000-0000-0000666C0000}"/>
    <cellStyle name="Normal 4 7 5 3 3 2" xfId="32584" xr:uid="{00000000-0005-0000-0000-0000676C0000}"/>
    <cellStyle name="Normal 4 7 5 3 4" xfId="22492" xr:uid="{00000000-0005-0000-0000-0000686C0000}"/>
    <cellStyle name="Normal 4 7 5 4" xfId="4779" xr:uid="{00000000-0005-0000-0000-0000696C0000}"/>
    <cellStyle name="Normal 4 7 5 4 2" xfId="9825" xr:uid="{00000000-0005-0000-0000-00006A6C0000}"/>
    <cellStyle name="Normal 4 7 5 4 2 2" xfId="19917" xr:uid="{00000000-0005-0000-0000-00006B6C0000}"/>
    <cellStyle name="Normal 4 7 5 4 2 2 2" xfId="40103" xr:uid="{00000000-0005-0000-0000-00006C6C0000}"/>
    <cellStyle name="Normal 4 7 5 4 2 3" xfId="30011" xr:uid="{00000000-0005-0000-0000-00006D6C0000}"/>
    <cellStyle name="Normal 4 7 5 4 3" xfId="14871" xr:uid="{00000000-0005-0000-0000-00006E6C0000}"/>
    <cellStyle name="Normal 4 7 5 4 3 2" xfId="35057" xr:uid="{00000000-0005-0000-0000-00006F6C0000}"/>
    <cellStyle name="Normal 4 7 5 4 4" xfId="24965" xr:uid="{00000000-0005-0000-0000-0000706C0000}"/>
    <cellStyle name="Normal 4 7 5 5" xfId="6065" xr:uid="{00000000-0005-0000-0000-0000716C0000}"/>
    <cellStyle name="Normal 4 7 5 5 2" xfId="16157" xr:uid="{00000000-0005-0000-0000-0000726C0000}"/>
    <cellStyle name="Normal 4 7 5 5 2 2" xfId="36343" xr:uid="{00000000-0005-0000-0000-0000736C0000}"/>
    <cellStyle name="Normal 4 7 5 5 3" xfId="26251" xr:uid="{00000000-0005-0000-0000-0000746C0000}"/>
    <cellStyle name="Normal 4 7 5 6" xfId="11111" xr:uid="{00000000-0005-0000-0000-0000756C0000}"/>
    <cellStyle name="Normal 4 7 5 6 2" xfId="31297" xr:uid="{00000000-0005-0000-0000-0000766C0000}"/>
    <cellStyle name="Normal 4 7 5 7" xfId="21205" xr:uid="{00000000-0005-0000-0000-0000776C0000}"/>
    <cellStyle name="Normal 4 7 6" xfId="1083" xr:uid="{00000000-0005-0000-0000-0000786C0000}"/>
    <cellStyle name="Normal 4 7 6 2" xfId="3665" xr:uid="{00000000-0005-0000-0000-0000796C0000}"/>
    <cellStyle name="Normal 4 7 6 2 2" xfId="8711" xr:uid="{00000000-0005-0000-0000-00007A6C0000}"/>
    <cellStyle name="Normal 4 7 6 2 2 2" xfId="18803" xr:uid="{00000000-0005-0000-0000-00007B6C0000}"/>
    <cellStyle name="Normal 4 7 6 2 2 2 2" xfId="38989" xr:uid="{00000000-0005-0000-0000-00007C6C0000}"/>
    <cellStyle name="Normal 4 7 6 2 2 3" xfId="28897" xr:uid="{00000000-0005-0000-0000-00007D6C0000}"/>
    <cellStyle name="Normal 4 7 6 2 3" xfId="13757" xr:uid="{00000000-0005-0000-0000-00007E6C0000}"/>
    <cellStyle name="Normal 4 7 6 2 3 2" xfId="33943" xr:uid="{00000000-0005-0000-0000-00007F6C0000}"/>
    <cellStyle name="Normal 4 7 6 2 4" xfId="23851" xr:uid="{00000000-0005-0000-0000-0000806C0000}"/>
    <cellStyle name="Normal 4 7 6 3" xfId="2378" xr:uid="{00000000-0005-0000-0000-0000816C0000}"/>
    <cellStyle name="Normal 4 7 6 3 2" xfId="7424" xr:uid="{00000000-0005-0000-0000-0000826C0000}"/>
    <cellStyle name="Normal 4 7 6 3 2 2" xfId="17516" xr:uid="{00000000-0005-0000-0000-0000836C0000}"/>
    <cellStyle name="Normal 4 7 6 3 2 2 2" xfId="37702" xr:uid="{00000000-0005-0000-0000-0000846C0000}"/>
    <cellStyle name="Normal 4 7 6 3 2 3" xfId="27610" xr:uid="{00000000-0005-0000-0000-0000856C0000}"/>
    <cellStyle name="Normal 4 7 6 3 3" xfId="12470" xr:uid="{00000000-0005-0000-0000-0000866C0000}"/>
    <cellStyle name="Normal 4 7 6 3 3 2" xfId="32656" xr:uid="{00000000-0005-0000-0000-0000876C0000}"/>
    <cellStyle name="Normal 4 7 6 3 4" xfId="22564" xr:uid="{00000000-0005-0000-0000-0000886C0000}"/>
    <cellStyle name="Normal 4 7 6 4" xfId="4851" xr:uid="{00000000-0005-0000-0000-0000896C0000}"/>
    <cellStyle name="Normal 4 7 6 4 2" xfId="9897" xr:uid="{00000000-0005-0000-0000-00008A6C0000}"/>
    <cellStyle name="Normal 4 7 6 4 2 2" xfId="19989" xr:uid="{00000000-0005-0000-0000-00008B6C0000}"/>
    <cellStyle name="Normal 4 7 6 4 2 2 2" xfId="40175" xr:uid="{00000000-0005-0000-0000-00008C6C0000}"/>
    <cellStyle name="Normal 4 7 6 4 2 3" xfId="30083" xr:uid="{00000000-0005-0000-0000-00008D6C0000}"/>
    <cellStyle name="Normal 4 7 6 4 3" xfId="14943" xr:uid="{00000000-0005-0000-0000-00008E6C0000}"/>
    <cellStyle name="Normal 4 7 6 4 3 2" xfId="35129" xr:uid="{00000000-0005-0000-0000-00008F6C0000}"/>
    <cellStyle name="Normal 4 7 6 4 4" xfId="25037" xr:uid="{00000000-0005-0000-0000-0000906C0000}"/>
    <cellStyle name="Normal 4 7 6 5" xfId="6137" xr:uid="{00000000-0005-0000-0000-0000916C0000}"/>
    <cellStyle name="Normal 4 7 6 5 2" xfId="16229" xr:uid="{00000000-0005-0000-0000-0000926C0000}"/>
    <cellStyle name="Normal 4 7 6 5 2 2" xfId="36415" xr:uid="{00000000-0005-0000-0000-0000936C0000}"/>
    <cellStyle name="Normal 4 7 6 5 3" xfId="26323" xr:uid="{00000000-0005-0000-0000-0000946C0000}"/>
    <cellStyle name="Normal 4 7 6 6" xfId="11183" xr:uid="{00000000-0005-0000-0000-0000956C0000}"/>
    <cellStyle name="Normal 4 7 6 6 2" xfId="31369" xr:uid="{00000000-0005-0000-0000-0000966C0000}"/>
    <cellStyle name="Normal 4 7 6 7" xfId="21277" xr:uid="{00000000-0005-0000-0000-0000976C0000}"/>
    <cellStyle name="Normal 4 7 7" xfId="1168" xr:uid="{00000000-0005-0000-0000-0000986C0000}"/>
    <cellStyle name="Normal 4 7 7 2" xfId="3748" xr:uid="{00000000-0005-0000-0000-0000996C0000}"/>
    <cellStyle name="Normal 4 7 7 2 2" xfId="8794" xr:uid="{00000000-0005-0000-0000-00009A6C0000}"/>
    <cellStyle name="Normal 4 7 7 2 2 2" xfId="18886" xr:uid="{00000000-0005-0000-0000-00009B6C0000}"/>
    <cellStyle name="Normal 4 7 7 2 2 2 2" xfId="39072" xr:uid="{00000000-0005-0000-0000-00009C6C0000}"/>
    <cellStyle name="Normal 4 7 7 2 2 3" xfId="28980" xr:uid="{00000000-0005-0000-0000-00009D6C0000}"/>
    <cellStyle name="Normal 4 7 7 2 3" xfId="13840" xr:uid="{00000000-0005-0000-0000-00009E6C0000}"/>
    <cellStyle name="Normal 4 7 7 2 3 2" xfId="34026" xr:uid="{00000000-0005-0000-0000-00009F6C0000}"/>
    <cellStyle name="Normal 4 7 7 2 4" xfId="23934" xr:uid="{00000000-0005-0000-0000-0000A06C0000}"/>
    <cellStyle name="Normal 4 7 7 3" xfId="2461" xr:uid="{00000000-0005-0000-0000-0000A16C0000}"/>
    <cellStyle name="Normal 4 7 7 3 2" xfId="7507" xr:uid="{00000000-0005-0000-0000-0000A26C0000}"/>
    <cellStyle name="Normal 4 7 7 3 2 2" xfId="17599" xr:uid="{00000000-0005-0000-0000-0000A36C0000}"/>
    <cellStyle name="Normal 4 7 7 3 2 2 2" xfId="37785" xr:uid="{00000000-0005-0000-0000-0000A46C0000}"/>
    <cellStyle name="Normal 4 7 7 3 2 3" xfId="27693" xr:uid="{00000000-0005-0000-0000-0000A56C0000}"/>
    <cellStyle name="Normal 4 7 7 3 3" xfId="12553" xr:uid="{00000000-0005-0000-0000-0000A66C0000}"/>
    <cellStyle name="Normal 4 7 7 3 3 2" xfId="32739" xr:uid="{00000000-0005-0000-0000-0000A76C0000}"/>
    <cellStyle name="Normal 4 7 7 3 4" xfId="22647" xr:uid="{00000000-0005-0000-0000-0000A86C0000}"/>
    <cellStyle name="Normal 4 7 7 4" xfId="4933" xr:uid="{00000000-0005-0000-0000-0000A96C0000}"/>
    <cellStyle name="Normal 4 7 7 4 2" xfId="9979" xr:uid="{00000000-0005-0000-0000-0000AA6C0000}"/>
    <cellStyle name="Normal 4 7 7 4 2 2" xfId="20071" xr:uid="{00000000-0005-0000-0000-0000AB6C0000}"/>
    <cellStyle name="Normal 4 7 7 4 2 2 2" xfId="40257" xr:uid="{00000000-0005-0000-0000-0000AC6C0000}"/>
    <cellStyle name="Normal 4 7 7 4 2 3" xfId="30165" xr:uid="{00000000-0005-0000-0000-0000AD6C0000}"/>
    <cellStyle name="Normal 4 7 7 4 3" xfId="15025" xr:uid="{00000000-0005-0000-0000-0000AE6C0000}"/>
    <cellStyle name="Normal 4 7 7 4 3 2" xfId="35211" xr:uid="{00000000-0005-0000-0000-0000AF6C0000}"/>
    <cellStyle name="Normal 4 7 7 4 4" xfId="25119" xr:uid="{00000000-0005-0000-0000-0000B06C0000}"/>
    <cellStyle name="Normal 4 7 7 5" xfId="6220" xr:uid="{00000000-0005-0000-0000-0000B16C0000}"/>
    <cellStyle name="Normal 4 7 7 5 2" xfId="16312" xr:uid="{00000000-0005-0000-0000-0000B26C0000}"/>
    <cellStyle name="Normal 4 7 7 5 2 2" xfId="36498" xr:uid="{00000000-0005-0000-0000-0000B36C0000}"/>
    <cellStyle name="Normal 4 7 7 5 3" xfId="26406" xr:uid="{00000000-0005-0000-0000-0000B46C0000}"/>
    <cellStyle name="Normal 4 7 7 6" xfId="11266" xr:uid="{00000000-0005-0000-0000-0000B56C0000}"/>
    <cellStyle name="Normal 4 7 7 6 2" xfId="31452" xr:uid="{00000000-0005-0000-0000-0000B66C0000}"/>
    <cellStyle name="Normal 4 7 7 7" xfId="21360" xr:uid="{00000000-0005-0000-0000-0000B76C0000}"/>
    <cellStyle name="Normal 4 7 8" xfId="1240" xr:uid="{00000000-0005-0000-0000-0000B86C0000}"/>
    <cellStyle name="Normal 4 7 8 2" xfId="3820" xr:uid="{00000000-0005-0000-0000-0000B96C0000}"/>
    <cellStyle name="Normal 4 7 8 2 2" xfId="8866" xr:uid="{00000000-0005-0000-0000-0000BA6C0000}"/>
    <cellStyle name="Normal 4 7 8 2 2 2" xfId="18958" xr:uid="{00000000-0005-0000-0000-0000BB6C0000}"/>
    <cellStyle name="Normal 4 7 8 2 2 2 2" xfId="39144" xr:uid="{00000000-0005-0000-0000-0000BC6C0000}"/>
    <cellStyle name="Normal 4 7 8 2 2 3" xfId="29052" xr:uid="{00000000-0005-0000-0000-0000BD6C0000}"/>
    <cellStyle name="Normal 4 7 8 2 3" xfId="13912" xr:uid="{00000000-0005-0000-0000-0000BE6C0000}"/>
    <cellStyle name="Normal 4 7 8 2 3 2" xfId="34098" xr:uid="{00000000-0005-0000-0000-0000BF6C0000}"/>
    <cellStyle name="Normal 4 7 8 2 4" xfId="24006" xr:uid="{00000000-0005-0000-0000-0000C06C0000}"/>
    <cellStyle name="Normal 4 7 8 3" xfId="2533" xr:uid="{00000000-0005-0000-0000-0000C16C0000}"/>
    <cellStyle name="Normal 4 7 8 3 2" xfId="7579" xr:uid="{00000000-0005-0000-0000-0000C26C0000}"/>
    <cellStyle name="Normal 4 7 8 3 2 2" xfId="17671" xr:uid="{00000000-0005-0000-0000-0000C36C0000}"/>
    <cellStyle name="Normal 4 7 8 3 2 2 2" xfId="37857" xr:uid="{00000000-0005-0000-0000-0000C46C0000}"/>
    <cellStyle name="Normal 4 7 8 3 2 3" xfId="27765" xr:uid="{00000000-0005-0000-0000-0000C56C0000}"/>
    <cellStyle name="Normal 4 7 8 3 3" xfId="12625" xr:uid="{00000000-0005-0000-0000-0000C66C0000}"/>
    <cellStyle name="Normal 4 7 8 3 3 2" xfId="32811" xr:uid="{00000000-0005-0000-0000-0000C76C0000}"/>
    <cellStyle name="Normal 4 7 8 3 4" xfId="22719" xr:uid="{00000000-0005-0000-0000-0000C86C0000}"/>
    <cellStyle name="Normal 4 7 8 4" xfId="5005" xr:uid="{00000000-0005-0000-0000-0000C96C0000}"/>
    <cellStyle name="Normal 4 7 8 4 2" xfId="10051" xr:uid="{00000000-0005-0000-0000-0000CA6C0000}"/>
    <cellStyle name="Normal 4 7 8 4 2 2" xfId="20143" xr:uid="{00000000-0005-0000-0000-0000CB6C0000}"/>
    <cellStyle name="Normal 4 7 8 4 2 2 2" xfId="40329" xr:uid="{00000000-0005-0000-0000-0000CC6C0000}"/>
    <cellStyle name="Normal 4 7 8 4 2 3" xfId="30237" xr:uid="{00000000-0005-0000-0000-0000CD6C0000}"/>
    <cellStyle name="Normal 4 7 8 4 3" xfId="15097" xr:uid="{00000000-0005-0000-0000-0000CE6C0000}"/>
    <cellStyle name="Normal 4 7 8 4 3 2" xfId="35283" xr:uid="{00000000-0005-0000-0000-0000CF6C0000}"/>
    <cellStyle name="Normal 4 7 8 4 4" xfId="25191" xr:uid="{00000000-0005-0000-0000-0000D06C0000}"/>
    <cellStyle name="Normal 4 7 8 5" xfId="6292" xr:uid="{00000000-0005-0000-0000-0000D16C0000}"/>
    <cellStyle name="Normal 4 7 8 5 2" xfId="16384" xr:uid="{00000000-0005-0000-0000-0000D26C0000}"/>
    <cellStyle name="Normal 4 7 8 5 2 2" xfId="36570" xr:uid="{00000000-0005-0000-0000-0000D36C0000}"/>
    <cellStyle name="Normal 4 7 8 5 3" xfId="26478" xr:uid="{00000000-0005-0000-0000-0000D46C0000}"/>
    <cellStyle name="Normal 4 7 8 6" xfId="11338" xr:uid="{00000000-0005-0000-0000-0000D56C0000}"/>
    <cellStyle name="Normal 4 7 8 6 2" xfId="31524" xr:uid="{00000000-0005-0000-0000-0000D66C0000}"/>
    <cellStyle name="Normal 4 7 8 7" xfId="21432" xr:uid="{00000000-0005-0000-0000-0000D76C0000}"/>
    <cellStyle name="Normal 4 7 9" xfId="1313" xr:uid="{00000000-0005-0000-0000-0000D86C0000}"/>
    <cellStyle name="Normal 4 7 9 2" xfId="3892" xr:uid="{00000000-0005-0000-0000-0000D96C0000}"/>
    <cellStyle name="Normal 4 7 9 2 2" xfId="8938" xr:uid="{00000000-0005-0000-0000-0000DA6C0000}"/>
    <cellStyle name="Normal 4 7 9 2 2 2" xfId="19030" xr:uid="{00000000-0005-0000-0000-0000DB6C0000}"/>
    <cellStyle name="Normal 4 7 9 2 2 2 2" xfId="39216" xr:uid="{00000000-0005-0000-0000-0000DC6C0000}"/>
    <cellStyle name="Normal 4 7 9 2 2 3" xfId="29124" xr:uid="{00000000-0005-0000-0000-0000DD6C0000}"/>
    <cellStyle name="Normal 4 7 9 2 3" xfId="13984" xr:uid="{00000000-0005-0000-0000-0000DE6C0000}"/>
    <cellStyle name="Normal 4 7 9 2 3 2" xfId="34170" xr:uid="{00000000-0005-0000-0000-0000DF6C0000}"/>
    <cellStyle name="Normal 4 7 9 2 4" xfId="24078" xr:uid="{00000000-0005-0000-0000-0000E06C0000}"/>
    <cellStyle name="Normal 4 7 9 3" xfId="2605" xr:uid="{00000000-0005-0000-0000-0000E16C0000}"/>
    <cellStyle name="Normal 4 7 9 3 2" xfId="7651" xr:uid="{00000000-0005-0000-0000-0000E26C0000}"/>
    <cellStyle name="Normal 4 7 9 3 2 2" xfId="17743" xr:uid="{00000000-0005-0000-0000-0000E36C0000}"/>
    <cellStyle name="Normal 4 7 9 3 2 2 2" xfId="37929" xr:uid="{00000000-0005-0000-0000-0000E46C0000}"/>
    <cellStyle name="Normal 4 7 9 3 2 3" xfId="27837" xr:uid="{00000000-0005-0000-0000-0000E56C0000}"/>
    <cellStyle name="Normal 4 7 9 3 3" xfId="12697" xr:uid="{00000000-0005-0000-0000-0000E66C0000}"/>
    <cellStyle name="Normal 4 7 9 3 3 2" xfId="32883" xr:uid="{00000000-0005-0000-0000-0000E76C0000}"/>
    <cellStyle name="Normal 4 7 9 3 4" xfId="22791" xr:uid="{00000000-0005-0000-0000-0000E86C0000}"/>
    <cellStyle name="Normal 4 7 9 4" xfId="5077" xr:uid="{00000000-0005-0000-0000-0000E96C0000}"/>
    <cellStyle name="Normal 4 7 9 4 2" xfId="10123" xr:uid="{00000000-0005-0000-0000-0000EA6C0000}"/>
    <cellStyle name="Normal 4 7 9 4 2 2" xfId="20215" xr:uid="{00000000-0005-0000-0000-0000EB6C0000}"/>
    <cellStyle name="Normal 4 7 9 4 2 2 2" xfId="40401" xr:uid="{00000000-0005-0000-0000-0000EC6C0000}"/>
    <cellStyle name="Normal 4 7 9 4 2 3" xfId="30309" xr:uid="{00000000-0005-0000-0000-0000ED6C0000}"/>
    <cellStyle name="Normal 4 7 9 4 3" xfId="15169" xr:uid="{00000000-0005-0000-0000-0000EE6C0000}"/>
    <cellStyle name="Normal 4 7 9 4 3 2" xfId="35355" xr:uid="{00000000-0005-0000-0000-0000EF6C0000}"/>
    <cellStyle name="Normal 4 7 9 4 4" xfId="25263" xr:uid="{00000000-0005-0000-0000-0000F06C0000}"/>
    <cellStyle name="Normal 4 7 9 5" xfId="6364" xr:uid="{00000000-0005-0000-0000-0000F16C0000}"/>
    <cellStyle name="Normal 4 7 9 5 2" xfId="16456" xr:uid="{00000000-0005-0000-0000-0000F26C0000}"/>
    <cellStyle name="Normal 4 7 9 5 2 2" xfId="36642" xr:uid="{00000000-0005-0000-0000-0000F36C0000}"/>
    <cellStyle name="Normal 4 7 9 5 3" xfId="26550" xr:uid="{00000000-0005-0000-0000-0000F46C0000}"/>
    <cellStyle name="Normal 4 7 9 6" xfId="11410" xr:uid="{00000000-0005-0000-0000-0000F56C0000}"/>
    <cellStyle name="Normal 4 7 9 6 2" xfId="31596" xr:uid="{00000000-0005-0000-0000-0000F66C0000}"/>
    <cellStyle name="Normal 4 7 9 7" xfId="21504" xr:uid="{00000000-0005-0000-0000-0000F76C0000}"/>
    <cellStyle name="Normal 4 8" xfId="261" xr:uid="{00000000-0005-0000-0000-0000F86C0000}"/>
    <cellStyle name="Normal 4 8 2" xfId="405" xr:uid="{00000000-0005-0000-0000-0000F96C0000}"/>
    <cellStyle name="Normal 4 8 2 2" xfId="1497" xr:uid="{00000000-0005-0000-0000-0000FA6C0000}"/>
    <cellStyle name="Normal 4 8 2 2 2" xfId="4072" xr:uid="{00000000-0005-0000-0000-0000FB6C0000}"/>
    <cellStyle name="Normal 4 8 2 2 2 2" xfId="9118" xr:uid="{00000000-0005-0000-0000-0000FC6C0000}"/>
    <cellStyle name="Normal 4 8 2 2 2 2 2" xfId="19210" xr:uid="{00000000-0005-0000-0000-0000FD6C0000}"/>
    <cellStyle name="Normal 4 8 2 2 2 2 2 2" xfId="39396" xr:uid="{00000000-0005-0000-0000-0000FE6C0000}"/>
    <cellStyle name="Normal 4 8 2 2 2 2 3" xfId="29304" xr:uid="{00000000-0005-0000-0000-0000FF6C0000}"/>
    <cellStyle name="Normal 4 8 2 2 2 3" xfId="14164" xr:uid="{00000000-0005-0000-0000-0000006D0000}"/>
    <cellStyle name="Normal 4 8 2 2 2 3 2" xfId="34350" xr:uid="{00000000-0005-0000-0000-0000016D0000}"/>
    <cellStyle name="Normal 4 8 2 2 2 4" xfId="24258" xr:uid="{00000000-0005-0000-0000-0000026D0000}"/>
    <cellStyle name="Normal 4 8 2 2 3" xfId="2785" xr:uid="{00000000-0005-0000-0000-0000036D0000}"/>
    <cellStyle name="Normal 4 8 2 2 3 2" xfId="7831" xr:uid="{00000000-0005-0000-0000-0000046D0000}"/>
    <cellStyle name="Normal 4 8 2 2 3 2 2" xfId="17923" xr:uid="{00000000-0005-0000-0000-0000056D0000}"/>
    <cellStyle name="Normal 4 8 2 2 3 2 2 2" xfId="38109" xr:uid="{00000000-0005-0000-0000-0000066D0000}"/>
    <cellStyle name="Normal 4 8 2 2 3 2 3" xfId="28017" xr:uid="{00000000-0005-0000-0000-0000076D0000}"/>
    <cellStyle name="Normal 4 8 2 2 3 3" xfId="12877" xr:uid="{00000000-0005-0000-0000-0000086D0000}"/>
    <cellStyle name="Normal 4 8 2 2 3 3 2" xfId="33063" xr:uid="{00000000-0005-0000-0000-0000096D0000}"/>
    <cellStyle name="Normal 4 8 2 2 3 4" xfId="22971" xr:uid="{00000000-0005-0000-0000-00000A6D0000}"/>
    <cellStyle name="Normal 4 8 2 2 4" xfId="5257" xr:uid="{00000000-0005-0000-0000-00000B6D0000}"/>
    <cellStyle name="Normal 4 8 2 2 4 2" xfId="10303" xr:uid="{00000000-0005-0000-0000-00000C6D0000}"/>
    <cellStyle name="Normal 4 8 2 2 4 2 2" xfId="20395" xr:uid="{00000000-0005-0000-0000-00000D6D0000}"/>
    <cellStyle name="Normal 4 8 2 2 4 2 2 2" xfId="40581" xr:uid="{00000000-0005-0000-0000-00000E6D0000}"/>
    <cellStyle name="Normal 4 8 2 2 4 2 3" xfId="30489" xr:uid="{00000000-0005-0000-0000-00000F6D0000}"/>
    <cellStyle name="Normal 4 8 2 2 4 3" xfId="15349" xr:uid="{00000000-0005-0000-0000-0000106D0000}"/>
    <cellStyle name="Normal 4 8 2 2 4 3 2" xfId="35535" xr:uid="{00000000-0005-0000-0000-0000116D0000}"/>
    <cellStyle name="Normal 4 8 2 2 4 4" xfId="25443" xr:uid="{00000000-0005-0000-0000-0000126D0000}"/>
    <cellStyle name="Normal 4 8 2 2 5" xfId="6544" xr:uid="{00000000-0005-0000-0000-0000136D0000}"/>
    <cellStyle name="Normal 4 8 2 2 5 2" xfId="16636" xr:uid="{00000000-0005-0000-0000-0000146D0000}"/>
    <cellStyle name="Normal 4 8 2 2 5 2 2" xfId="36822" xr:uid="{00000000-0005-0000-0000-0000156D0000}"/>
    <cellStyle name="Normal 4 8 2 2 5 3" xfId="26730" xr:uid="{00000000-0005-0000-0000-0000166D0000}"/>
    <cellStyle name="Normal 4 8 2 2 6" xfId="11590" xr:uid="{00000000-0005-0000-0000-0000176D0000}"/>
    <cellStyle name="Normal 4 8 2 2 6 2" xfId="31776" xr:uid="{00000000-0005-0000-0000-0000186D0000}"/>
    <cellStyle name="Normal 4 8 2 2 7" xfId="21684" xr:uid="{00000000-0005-0000-0000-0000196D0000}"/>
    <cellStyle name="Normal 4 8 2 3" xfId="3110" xr:uid="{00000000-0005-0000-0000-00001A6D0000}"/>
    <cellStyle name="Normal 4 8 2 3 2" xfId="8156" xr:uid="{00000000-0005-0000-0000-00001B6D0000}"/>
    <cellStyle name="Normal 4 8 2 3 2 2" xfId="18248" xr:uid="{00000000-0005-0000-0000-00001C6D0000}"/>
    <cellStyle name="Normal 4 8 2 3 2 2 2" xfId="38434" xr:uid="{00000000-0005-0000-0000-00001D6D0000}"/>
    <cellStyle name="Normal 4 8 2 3 2 3" xfId="28342" xr:uid="{00000000-0005-0000-0000-00001E6D0000}"/>
    <cellStyle name="Normal 4 8 2 3 3" xfId="13202" xr:uid="{00000000-0005-0000-0000-00001F6D0000}"/>
    <cellStyle name="Normal 4 8 2 3 3 2" xfId="33388" xr:uid="{00000000-0005-0000-0000-0000206D0000}"/>
    <cellStyle name="Normal 4 8 2 3 4" xfId="23296" xr:uid="{00000000-0005-0000-0000-0000216D0000}"/>
    <cellStyle name="Normal 4 8 2 4" xfId="1823" xr:uid="{00000000-0005-0000-0000-0000226D0000}"/>
    <cellStyle name="Normal 4 8 2 4 2" xfId="6869" xr:uid="{00000000-0005-0000-0000-0000236D0000}"/>
    <cellStyle name="Normal 4 8 2 4 2 2" xfId="16961" xr:uid="{00000000-0005-0000-0000-0000246D0000}"/>
    <cellStyle name="Normal 4 8 2 4 2 2 2" xfId="37147" xr:uid="{00000000-0005-0000-0000-0000256D0000}"/>
    <cellStyle name="Normal 4 8 2 4 2 3" xfId="27055" xr:uid="{00000000-0005-0000-0000-0000266D0000}"/>
    <cellStyle name="Normal 4 8 2 4 3" xfId="11915" xr:uid="{00000000-0005-0000-0000-0000276D0000}"/>
    <cellStyle name="Normal 4 8 2 4 3 2" xfId="32101" xr:uid="{00000000-0005-0000-0000-0000286D0000}"/>
    <cellStyle name="Normal 4 8 2 4 4" xfId="22009" xr:uid="{00000000-0005-0000-0000-0000296D0000}"/>
    <cellStyle name="Normal 4 8 2 5" xfId="4361" xr:uid="{00000000-0005-0000-0000-00002A6D0000}"/>
    <cellStyle name="Normal 4 8 2 5 2" xfId="9407" xr:uid="{00000000-0005-0000-0000-00002B6D0000}"/>
    <cellStyle name="Normal 4 8 2 5 2 2" xfId="19499" xr:uid="{00000000-0005-0000-0000-00002C6D0000}"/>
    <cellStyle name="Normal 4 8 2 5 2 2 2" xfId="39685" xr:uid="{00000000-0005-0000-0000-00002D6D0000}"/>
    <cellStyle name="Normal 4 8 2 5 2 3" xfId="29593" xr:uid="{00000000-0005-0000-0000-00002E6D0000}"/>
    <cellStyle name="Normal 4 8 2 5 3" xfId="14453" xr:uid="{00000000-0005-0000-0000-00002F6D0000}"/>
    <cellStyle name="Normal 4 8 2 5 3 2" xfId="34639" xr:uid="{00000000-0005-0000-0000-0000306D0000}"/>
    <cellStyle name="Normal 4 8 2 5 4" xfId="24547" xr:uid="{00000000-0005-0000-0000-0000316D0000}"/>
    <cellStyle name="Normal 4 8 2 6" xfId="5582" xr:uid="{00000000-0005-0000-0000-0000326D0000}"/>
    <cellStyle name="Normal 4 8 2 6 2" xfId="15674" xr:uid="{00000000-0005-0000-0000-0000336D0000}"/>
    <cellStyle name="Normal 4 8 2 6 2 2" xfId="35860" xr:uid="{00000000-0005-0000-0000-0000346D0000}"/>
    <cellStyle name="Normal 4 8 2 6 3" xfId="25768" xr:uid="{00000000-0005-0000-0000-0000356D0000}"/>
    <cellStyle name="Normal 4 8 2 7" xfId="10628" xr:uid="{00000000-0005-0000-0000-0000366D0000}"/>
    <cellStyle name="Normal 4 8 2 7 2" xfId="30814" xr:uid="{00000000-0005-0000-0000-0000376D0000}"/>
    <cellStyle name="Normal 4 8 2 8" xfId="20722" xr:uid="{00000000-0005-0000-0000-0000386D0000}"/>
    <cellStyle name="Normal 4 8 3" xfId="520" xr:uid="{00000000-0005-0000-0000-0000396D0000}"/>
    <cellStyle name="Normal 4 8 3 2" xfId="3204" xr:uid="{00000000-0005-0000-0000-00003A6D0000}"/>
    <cellStyle name="Normal 4 8 3 2 2" xfId="8250" xr:uid="{00000000-0005-0000-0000-00003B6D0000}"/>
    <cellStyle name="Normal 4 8 3 2 2 2" xfId="18342" xr:uid="{00000000-0005-0000-0000-00003C6D0000}"/>
    <cellStyle name="Normal 4 8 3 2 2 2 2" xfId="38528" xr:uid="{00000000-0005-0000-0000-00003D6D0000}"/>
    <cellStyle name="Normal 4 8 3 2 2 3" xfId="28436" xr:uid="{00000000-0005-0000-0000-00003E6D0000}"/>
    <cellStyle name="Normal 4 8 3 2 3" xfId="13296" xr:uid="{00000000-0005-0000-0000-00003F6D0000}"/>
    <cellStyle name="Normal 4 8 3 2 3 2" xfId="33482" xr:uid="{00000000-0005-0000-0000-0000406D0000}"/>
    <cellStyle name="Normal 4 8 3 2 4" xfId="23390" xr:uid="{00000000-0005-0000-0000-0000416D0000}"/>
    <cellStyle name="Normal 4 8 3 3" xfId="1917" xr:uid="{00000000-0005-0000-0000-0000426D0000}"/>
    <cellStyle name="Normal 4 8 3 3 2" xfId="6963" xr:uid="{00000000-0005-0000-0000-0000436D0000}"/>
    <cellStyle name="Normal 4 8 3 3 2 2" xfId="17055" xr:uid="{00000000-0005-0000-0000-0000446D0000}"/>
    <cellStyle name="Normal 4 8 3 3 2 2 2" xfId="37241" xr:uid="{00000000-0005-0000-0000-0000456D0000}"/>
    <cellStyle name="Normal 4 8 3 3 2 3" xfId="27149" xr:uid="{00000000-0005-0000-0000-0000466D0000}"/>
    <cellStyle name="Normal 4 8 3 3 3" xfId="12009" xr:uid="{00000000-0005-0000-0000-0000476D0000}"/>
    <cellStyle name="Normal 4 8 3 3 3 2" xfId="32195" xr:uid="{00000000-0005-0000-0000-0000486D0000}"/>
    <cellStyle name="Normal 4 8 3 3 4" xfId="22103" xr:uid="{00000000-0005-0000-0000-0000496D0000}"/>
    <cellStyle name="Normal 4 8 3 4" xfId="4442" xr:uid="{00000000-0005-0000-0000-00004A6D0000}"/>
    <cellStyle name="Normal 4 8 3 4 2" xfId="9488" xr:uid="{00000000-0005-0000-0000-00004B6D0000}"/>
    <cellStyle name="Normal 4 8 3 4 2 2" xfId="19580" xr:uid="{00000000-0005-0000-0000-00004C6D0000}"/>
    <cellStyle name="Normal 4 8 3 4 2 2 2" xfId="39766" xr:uid="{00000000-0005-0000-0000-00004D6D0000}"/>
    <cellStyle name="Normal 4 8 3 4 2 3" xfId="29674" xr:uid="{00000000-0005-0000-0000-00004E6D0000}"/>
    <cellStyle name="Normal 4 8 3 4 3" xfId="14534" xr:uid="{00000000-0005-0000-0000-00004F6D0000}"/>
    <cellStyle name="Normal 4 8 3 4 3 2" xfId="34720" xr:uid="{00000000-0005-0000-0000-0000506D0000}"/>
    <cellStyle name="Normal 4 8 3 4 4" xfId="24628" xr:uid="{00000000-0005-0000-0000-0000516D0000}"/>
    <cellStyle name="Normal 4 8 3 5" xfId="5676" xr:uid="{00000000-0005-0000-0000-0000526D0000}"/>
    <cellStyle name="Normal 4 8 3 5 2" xfId="15768" xr:uid="{00000000-0005-0000-0000-0000536D0000}"/>
    <cellStyle name="Normal 4 8 3 5 2 2" xfId="35954" xr:uid="{00000000-0005-0000-0000-0000546D0000}"/>
    <cellStyle name="Normal 4 8 3 5 3" xfId="25862" xr:uid="{00000000-0005-0000-0000-0000556D0000}"/>
    <cellStyle name="Normal 4 8 3 6" xfId="10722" xr:uid="{00000000-0005-0000-0000-0000566D0000}"/>
    <cellStyle name="Normal 4 8 3 6 2" xfId="30908" xr:uid="{00000000-0005-0000-0000-0000576D0000}"/>
    <cellStyle name="Normal 4 8 3 7" xfId="20816" xr:uid="{00000000-0005-0000-0000-0000586D0000}"/>
    <cellStyle name="Normal 4 8 4" xfId="2966" xr:uid="{00000000-0005-0000-0000-0000596D0000}"/>
    <cellStyle name="Normal 4 8 4 2" xfId="8012" xr:uid="{00000000-0005-0000-0000-00005A6D0000}"/>
    <cellStyle name="Normal 4 8 4 2 2" xfId="18104" xr:uid="{00000000-0005-0000-0000-00005B6D0000}"/>
    <cellStyle name="Normal 4 8 4 2 2 2" xfId="38290" xr:uid="{00000000-0005-0000-0000-00005C6D0000}"/>
    <cellStyle name="Normal 4 8 4 2 3" xfId="28198" xr:uid="{00000000-0005-0000-0000-00005D6D0000}"/>
    <cellStyle name="Normal 4 8 4 3" xfId="13058" xr:uid="{00000000-0005-0000-0000-00005E6D0000}"/>
    <cellStyle name="Normal 4 8 4 3 2" xfId="33244" xr:uid="{00000000-0005-0000-0000-00005F6D0000}"/>
    <cellStyle name="Normal 4 8 4 4" xfId="23152" xr:uid="{00000000-0005-0000-0000-0000606D0000}"/>
    <cellStyle name="Normal 4 8 5" xfId="1679" xr:uid="{00000000-0005-0000-0000-0000616D0000}"/>
    <cellStyle name="Normal 4 8 5 2" xfId="6725" xr:uid="{00000000-0005-0000-0000-0000626D0000}"/>
    <cellStyle name="Normal 4 8 5 2 2" xfId="16817" xr:uid="{00000000-0005-0000-0000-0000636D0000}"/>
    <cellStyle name="Normal 4 8 5 2 2 2" xfId="37003" xr:uid="{00000000-0005-0000-0000-0000646D0000}"/>
    <cellStyle name="Normal 4 8 5 2 3" xfId="26911" xr:uid="{00000000-0005-0000-0000-0000656D0000}"/>
    <cellStyle name="Normal 4 8 5 3" xfId="11771" xr:uid="{00000000-0005-0000-0000-0000666D0000}"/>
    <cellStyle name="Normal 4 8 5 3 2" xfId="31957" xr:uid="{00000000-0005-0000-0000-0000676D0000}"/>
    <cellStyle name="Normal 4 8 5 4" xfId="21865" xr:uid="{00000000-0005-0000-0000-0000686D0000}"/>
    <cellStyle name="Normal 4 8 6" xfId="4217" xr:uid="{00000000-0005-0000-0000-0000696D0000}"/>
    <cellStyle name="Normal 4 8 6 2" xfId="9263" xr:uid="{00000000-0005-0000-0000-00006A6D0000}"/>
    <cellStyle name="Normal 4 8 6 2 2" xfId="19355" xr:uid="{00000000-0005-0000-0000-00006B6D0000}"/>
    <cellStyle name="Normal 4 8 6 2 2 2" xfId="39541" xr:uid="{00000000-0005-0000-0000-00006C6D0000}"/>
    <cellStyle name="Normal 4 8 6 2 3" xfId="29449" xr:uid="{00000000-0005-0000-0000-00006D6D0000}"/>
    <cellStyle name="Normal 4 8 6 3" xfId="14309" xr:uid="{00000000-0005-0000-0000-00006E6D0000}"/>
    <cellStyle name="Normal 4 8 6 3 2" xfId="34495" xr:uid="{00000000-0005-0000-0000-00006F6D0000}"/>
    <cellStyle name="Normal 4 8 6 4" xfId="24403" xr:uid="{00000000-0005-0000-0000-0000706D0000}"/>
    <cellStyle name="Normal 4 8 7" xfId="5438" xr:uid="{00000000-0005-0000-0000-0000716D0000}"/>
    <cellStyle name="Normal 4 8 7 2" xfId="15530" xr:uid="{00000000-0005-0000-0000-0000726D0000}"/>
    <cellStyle name="Normal 4 8 7 2 2" xfId="35716" xr:uid="{00000000-0005-0000-0000-0000736D0000}"/>
    <cellStyle name="Normal 4 8 7 3" xfId="25624" xr:uid="{00000000-0005-0000-0000-0000746D0000}"/>
    <cellStyle name="Normal 4 8 8" xfId="10484" xr:uid="{00000000-0005-0000-0000-0000756D0000}"/>
    <cellStyle name="Normal 4 8 8 2" xfId="30670" xr:uid="{00000000-0005-0000-0000-0000766D0000}"/>
    <cellStyle name="Normal 4 8 9" xfId="20578" xr:uid="{00000000-0005-0000-0000-0000776D0000}"/>
    <cellStyle name="Normal 4 9" xfId="333" xr:uid="{00000000-0005-0000-0000-0000786D0000}"/>
    <cellStyle name="Normal 4 9 2" xfId="753" xr:uid="{00000000-0005-0000-0000-0000796D0000}"/>
    <cellStyle name="Normal 4 9 2 2" xfId="3340" xr:uid="{00000000-0005-0000-0000-00007A6D0000}"/>
    <cellStyle name="Normal 4 9 2 2 2" xfId="8386" xr:uid="{00000000-0005-0000-0000-00007B6D0000}"/>
    <cellStyle name="Normal 4 9 2 2 2 2" xfId="18478" xr:uid="{00000000-0005-0000-0000-00007C6D0000}"/>
    <cellStyle name="Normal 4 9 2 2 2 2 2" xfId="38664" xr:uid="{00000000-0005-0000-0000-00007D6D0000}"/>
    <cellStyle name="Normal 4 9 2 2 2 3" xfId="28572" xr:uid="{00000000-0005-0000-0000-00007E6D0000}"/>
    <cellStyle name="Normal 4 9 2 2 3" xfId="13432" xr:uid="{00000000-0005-0000-0000-00007F6D0000}"/>
    <cellStyle name="Normal 4 9 2 2 3 2" xfId="33618" xr:uid="{00000000-0005-0000-0000-0000806D0000}"/>
    <cellStyle name="Normal 4 9 2 2 4" xfId="23526" xr:uid="{00000000-0005-0000-0000-0000816D0000}"/>
    <cellStyle name="Normal 4 9 2 3" xfId="2053" xr:uid="{00000000-0005-0000-0000-0000826D0000}"/>
    <cellStyle name="Normal 4 9 2 3 2" xfId="7099" xr:uid="{00000000-0005-0000-0000-0000836D0000}"/>
    <cellStyle name="Normal 4 9 2 3 2 2" xfId="17191" xr:uid="{00000000-0005-0000-0000-0000846D0000}"/>
    <cellStyle name="Normal 4 9 2 3 2 2 2" xfId="37377" xr:uid="{00000000-0005-0000-0000-0000856D0000}"/>
    <cellStyle name="Normal 4 9 2 3 2 3" xfId="27285" xr:uid="{00000000-0005-0000-0000-0000866D0000}"/>
    <cellStyle name="Normal 4 9 2 3 3" xfId="12145" xr:uid="{00000000-0005-0000-0000-0000876D0000}"/>
    <cellStyle name="Normal 4 9 2 3 3 2" xfId="32331" xr:uid="{00000000-0005-0000-0000-0000886D0000}"/>
    <cellStyle name="Normal 4 9 2 3 4" xfId="22239" xr:uid="{00000000-0005-0000-0000-0000896D0000}"/>
    <cellStyle name="Normal 4 9 2 4" xfId="4526" xr:uid="{00000000-0005-0000-0000-00008A6D0000}"/>
    <cellStyle name="Normal 4 9 2 4 2" xfId="9572" xr:uid="{00000000-0005-0000-0000-00008B6D0000}"/>
    <cellStyle name="Normal 4 9 2 4 2 2" xfId="19664" xr:uid="{00000000-0005-0000-0000-00008C6D0000}"/>
    <cellStyle name="Normal 4 9 2 4 2 2 2" xfId="39850" xr:uid="{00000000-0005-0000-0000-00008D6D0000}"/>
    <cellStyle name="Normal 4 9 2 4 2 3" xfId="29758" xr:uid="{00000000-0005-0000-0000-00008E6D0000}"/>
    <cellStyle name="Normal 4 9 2 4 3" xfId="14618" xr:uid="{00000000-0005-0000-0000-00008F6D0000}"/>
    <cellStyle name="Normal 4 9 2 4 3 2" xfId="34804" xr:uid="{00000000-0005-0000-0000-0000906D0000}"/>
    <cellStyle name="Normal 4 9 2 4 4" xfId="24712" xr:uid="{00000000-0005-0000-0000-0000916D0000}"/>
    <cellStyle name="Normal 4 9 2 5" xfId="5812" xr:uid="{00000000-0005-0000-0000-0000926D0000}"/>
    <cellStyle name="Normal 4 9 2 5 2" xfId="15904" xr:uid="{00000000-0005-0000-0000-0000936D0000}"/>
    <cellStyle name="Normal 4 9 2 5 2 2" xfId="36090" xr:uid="{00000000-0005-0000-0000-0000946D0000}"/>
    <cellStyle name="Normal 4 9 2 5 3" xfId="25998" xr:uid="{00000000-0005-0000-0000-0000956D0000}"/>
    <cellStyle name="Normal 4 9 2 6" xfId="10858" xr:uid="{00000000-0005-0000-0000-0000966D0000}"/>
    <cellStyle name="Normal 4 9 2 6 2" xfId="31044" xr:uid="{00000000-0005-0000-0000-0000976D0000}"/>
    <cellStyle name="Normal 4 9 2 7" xfId="20952" xr:uid="{00000000-0005-0000-0000-0000986D0000}"/>
    <cellStyle name="Normal 4 9 3" xfId="3038" xr:uid="{00000000-0005-0000-0000-0000996D0000}"/>
    <cellStyle name="Normal 4 9 3 2" xfId="8084" xr:uid="{00000000-0005-0000-0000-00009A6D0000}"/>
    <cellStyle name="Normal 4 9 3 2 2" xfId="18176" xr:uid="{00000000-0005-0000-0000-00009B6D0000}"/>
    <cellStyle name="Normal 4 9 3 2 2 2" xfId="38362" xr:uid="{00000000-0005-0000-0000-00009C6D0000}"/>
    <cellStyle name="Normal 4 9 3 2 3" xfId="28270" xr:uid="{00000000-0005-0000-0000-00009D6D0000}"/>
    <cellStyle name="Normal 4 9 3 3" xfId="13130" xr:uid="{00000000-0005-0000-0000-00009E6D0000}"/>
    <cellStyle name="Normal 4 9 3 3 2" xfId="33316" xr:uid="{00000000-0005-0000-0000-00009F6D0000}"/>
    <cellStyle name="Normal 4 9 3 4" xfId="23224" xr:uid="{00000000-0005-0000-0000-0000A06D0000}"/>
    <cellStyle name="Normal 4 9 4" xfId="1751" xr:uid="{00000000-0005-0000-0000-0000A16D0000}"/>
    <cellStyle name="Normal 4 9 4 2" xfId="6797" xr:uid="{00000000-0005-0000-0000-0000A26D0000}"/>
    <cellStyle name="Normal 4 9 4 2 2" xfId="16889" xr:uid="{00000000-0005-0000-0000-0000A36D0000}"/>
    <cellStyle name="Normal 4 9 4 2 2 2" xfId="37075" xr:uid="{00000000-0005-0000-0000-0000A46D0000}"/>
    <cellStyle name="Normal 4 9 4 2 3" xfId="26983" xr:uid="{00000000-0005-0000-0000-0000A56D0000}"/>
    <cellStyle name="Normal 4 9 4 3" xfId="11843" xr:uid="{00000000-0005-0000-0000-0000A66D0000}"/>
    <cellStyle name="Normal 4 9 4 3 2" xfId="32029" xr:uid="{00000000-0005-0000-0000-0000A76D0000}"/>
    <cellStyle name="Normal 4 9 4 4" xfId="21937" xr:uid="{00000000-0005-0000-0000-0000A86D0000}"/>
    <cellStyle name="Normal 4 9 5" xfId="4289" xr:uid="{00000000-0005-0000-0000-0000A96D0000}"/>
    <cellStyle name="Normal 4 9 5 2" xfId="9335" xr:uid="{00000000-0005-0000-0000-0000AA6D0000}"/>
    <cellStyle name="Normal 4 9 5 2 2" xfId="19427" xr:uid="{00000000-0005-0000-0000-0000AB6D0000}"/>
    <cellStyle name="Normal 4 9 5 2 2 2" xfId="39613" xr:uid="{00000000-0005-0000-0000-0000AC6D0000}"/>
    <cellStyle name="Normal 4 9 5 2 3" xfId="29521" xr:uid="{00000000-0005-0000-0000-0000AD6D0000}"/>
    <cellStyle name="Normal 4 9 5 3" xfId="14381" xr:uid="{00000000-0005-0000-0000-0000AE6D0000}"/>
    <cellStyle name="Normal 4 9 5 3 2" xfId="34567" xr:uid="{00000000-0005-0000-0000-0000AF6D0000}"/>
    <cellStyle name="Normal 4 9 5 4" xfId="24475" xr:uid="{00000000-0005-0000-0000-0000B06D0000}"/>
    <cellStyle name="Normal 4 9 6" xfId="5510" xr:uid="{00000000-0005-0000-0000-0000B16D0000}"/>
    <cellStyle name="Normal 4 9 6 2" xfId="15602" xr:uid="{00000000-0005-0000-0000-0000B26D0000}"/>
    <cellStyle name="Normal 4 9 6 2 2" xfId="35788" xr:uid="{00000000-0005-0000-0000-0000B36D0000}"/>
    <cellStyle name="Normal 4 9 6 3" xfId="25696" xr:uid="{00000000-0005-0000-0000-0000B46D0000}"/>
    <cellStyle name="Normal 4 9 7" xfId="10556" xr:uid="{00000000-0005-0000-0000-0000B56D0000}"/>
    <cellStyle name="Normal 4 9 7 2" xfId="30742" xr:uid="{00000000-0005-0000-0000-0000B66D0000}"/>
    <cellStyle name="Normal 4 9 8" xfId="20650" xr:uid="{00000000-0005-0000-0000-0000B76D0000}"/>
    <cellStyle name="Normal 5" xfId="122" xr:uid="{00000000-0005-0000-0000-0000B86D0000}"/>
    <cellStyle name="Normal 5 2" xfId="162" xr:uid="{00000000-0005-0000-0000-0000B96D0000}"/>
    <cellStyle name="Normal 5 3" xfId="656" xr:uid="{00000000-0005-0000-0000-0000BA6D0000}"/>
    <cellStyle name="Normal 6" xfId="123" xr:uid="{00000000-0005-0000-0000-0000BB6D0000}"/>
    <cellStyle name="Normal 6 2" xfId="163" xr:uid="{00000000-0005-0000-0000-0000BC6D0000}"/>
    <cellStyle name="Normal 7" xfId="124" xr:uid="{00000000-0005-0000-0000-0000BD6D0000}"/>
    <cellStyle name="Normal 7 10" xfId="905" xr:uid="{00000000-0005-0000-0000-0000BE6D0000}"/>
    <cellStyle name="Normal 7 10 2" xfId="3488" xr:uid="{00000000-0005-0000-0000-0000BF6D0000}"/>
    <cellStyle name="Normal 7 10 2 2" xfId="8534" xr:uid="{00000000-0005-0000-0000-0000C06D0000}"/>
    <cellStyle name="Normal 7 10 2 2 2" xfId="18626" xr:uid="{00000000-0005-0000-0000-0000C16D0000}"/>
    <cellStyle name="Normal 7 10 2 2 2 2" xfId="38812" xr:uid="{00000000-0005-0000-0000-0000C26D0000}"/>
    <cellStyle name="Normal 7 10 2 2 3" xfId="28720" xr:uid="{00000000-0005-0000-0000-0000C36D0000}"/>
    <cellStyle name="Normal 7 10 2 3" xfId="13580" xr:uid="{00000000-0005-0000-0000-0000C46D0000}"/>
    <cellStyle name="Normal 7 10 2 3 2" xfId="33766" xr:uid="{00000000-0005-0000-0000-0000C56D0000}"/>
    <cellStyle name="Normal 7 10 2 4" xfId="23674" xr:uid="{00000000-0005-0000-0000-0000C66D0000}"/>
    <cellStyle name="Normal 7 10 3" xfId="2201" xr:uid="{00000000-0005-0000-0000-0000C76D0000}"/>
    <cellStyle name="Normal 7 10 3 2" xfId="7247" xr:uid="{00000000-0005-0000-0000-0000C86D0000}"/>
    <cellStyle name="Normal 7 10 3 2 2" xfId="17339" xr:uid="{00000000-0005-0000-0000-0000C96D0000}"/>
    <cellStyle name="Normal 7 10 3 2 2 2" xfId="37525" xr:uid="{00000000-0005-0000-0000-0000CA6D0000}"/>
    <cellStyle name="Normal 7 10 3 2 3" xfId="27433" xr:uid="{00000000-0005-0000-0000-0000CB6D0000}"/>
    <cellStyle name="Normal 7 10 3 3" xfId="12293" xr:uid="{00000000-0005-0000-0000-0000CC6D0000}"/>
    <cellStyle name="Normal 7 10 3 3 2" xfId="32479" xr:uid="{00000000-0005-0000-0000-0000CD6D0000}"/>
    <cellStyle name="Normal 7 10 3 4" xfId="22387" xr:uid="{00000000-0005-0000-0000-0000CE6D0000}"/>
    <cellStyle name="Normal 7 10 4" xfId="4674" xr:uid="{00000000-0005-0000-0000-0000CF6D0000}"/>
    <cellStyle name="Normal 7 10 4 2" xfId="9720" xr:uid="{00000000-0005-0000-0000-0000D06D0000}"/>
    <cellStyle name="Normal 7 10 4 2 2" xfId="19812" xr:uid="{00000000-0005-0000-0000-0000D16D0000}"/>
    <cellStyle name="Normal 7 10 4 2 2 2" xfId="39998" xr:uid="{00000000-0005-0000-0000-0000D26D0000}"/>
    <cellStyle name="Normal 7 10 4 2 3" xfId="29906" xr:uid="{00000000-0005-0000-0000-0000D36D0000}"/>
    <cellStyle name="Normal 7 10 4 3" xfId="14766" xr:uid="{00000000-0005-0000-0000-0000D46D0000}"/>
    <cellStyle name="Normal 7 10 4 3 2" xfId="34952" xr:uid="{00000000-0005-0000-0000-0000D56D0000}"/>
    <cellStyle name="Normal 7 10 4 4" xfId="24860" xr:uid="{00000000-0005-0000-0000-0000D66D0000}"/>
    <cellStyle name="Normal 7 10 5" xfId="5960" xr:uid="{00000000-0005-0000-0000-0000D76D0000}"/>
    <cellStyle name="Normal 7 10 5 2" xfId="16052" xr:uid="{00000000-0005-0000-0000-0000D86D0000}"/>
    <cellStyle name="Normal 7 10 5 2 2" xfId="36238" xr:uid="{00000000-0005-0000-0000-0000D96D0000}"/>
    <cellStyle name="Normal 7 10 5 3" xfId="26146" xr:uid="{00000000-0005-0000-0000-0000DA6D0000}"/>
    <cellStyle name="Normal 7 10 6" xfId="11006" xr:uid="{00000000-0005-0000-0000-0000DB6D0000}"/>
    <cellStyle name="Normal 7 10 6 2" xfId="31192" xr:uid="{00000000-0005-0000-0000-0000DC6D0000}"/>
    <cellStyle name="Normal 7 10 7" xfId="21100" xr:uid="{00000000-0005-0000-0000-0000DD6D0000}"/>
    <cellStyle name="Normal 7 11" xfId="977" xr:uid="{00000000-0005-0000-0000-0000DE6D0000}"/>
    <cellStyle name="Normal 7 11 2" xfId="3560" xr:uid="{00000000-0005-0000-0000-0000DF6D0000}"/>
    <cellStyle name="Normal 7 11 2 2" xfId="8606" xr:uid="{00000000-0005-0000-0000-0000E06D0000}"/>
    <cellStyle name="Normal 7 11 2 2 2" xfId="18698" xr:uid="{00000000-0005-0000-0000-0000E16D0000}"/>
    <cellStyle name="Normal 7 11 2 2 2 2" xfId="38884" xr:uid="{00000000-0005-0000-0000-0000E26D0000}"/>
    <cellStyle name="Normal 7 11 2 2 3" xfId="28792" xr:uid="{00000000-0005-0000-0000-0000E36D0000}"/>
    <cellStyle name="Normal 7 11 2 3" xfId="13652" xr:uid="{00000000-0005-0000-0000-0000E46D0000}"/>
    <cellStyle name="Normal 7 11 2 3 2" xfId="33838" xr:uid="{00000000-0005-0000-0000-0000E56D0000}"/>
    <cellStyle name="Normal 7 11 2 4" xfId="23746" xr:uid="{00000000-0005-0000-0000-0000E66D0000}"/>
    <cellStyle name="Normal 7 11 3" xfId="2273" xr:uid="{00000000-0005-0000-0000-0000E76D0000}"/>
    <cellStyle name="Normal 7 11 3 2" xfId="7319" xr:uid="{00000000-0005-0000-0000-0000E86D0000}"/>
    <cellStyle name="Normal 7 11 3 2 2" xfId="17411" xr:uid="{00000000-0005-0000-0000-0000E96D0000}"/>
    <cellStyle name="Normal 7 11 3 2 2 2" xfId="37597" xr:uid="{00000000-0005-0000-0000-0000EA6D0000}"/>
    <cellStyle name="Normal 7 11 3 2 3" xfId="27505" xr:uid="{00000000-0005-0000-0000-0000EB6D0000}"/>
    <cellStyle name="Normal 7 11 3 3" xfId="12365" xr:uid="{00000000-0005-0000-0000-0000EC6D0000}"/>
    <cellStyle name="Normal 7 11 3 3 2" xfId="32551" xr:uid="{00000000-0005-0000-0000-0000ED6D0000}"/>
    <cellStyle name="Normal 7 11 3 4" xfId="22459" xr:uid="{00000000-0005-0000-0000-0000EE6D0000}"/>
    <cellStyle name="Normal 7 11 4" xfId="4746" xr:uid="{00000000-0005-0000-0000-0000EF6D0000}"/>
    <cellStyle name="Normal 7 11 4 2" xfId="9792" xr:uid="{00000000-0005-0000-0000-0000F06D0000}"/>
    <cellStyle name="Normal 7 11 4 2 2" xfId="19884" xr:uid="{00000000-0005-0000-0000-0000F16D0000}"/>
    <cellStyle name="Normal 7 11 4 2 2 2" xfId="40070" xr:uid="{00000000-0005-0000-0000-0000F26D0000}"/>
    <cellStyle name="Normal 7 11 4 2 3" xfId="29978" xr:uid="{00000000-0005-0000-0000-0000F36D0000}"/>
    <cellStyle name="Normal 7 11 4 3" xfId="14838" xr:uid="{00000000-0005-0000-0000-0000F46D0000}"/>
    <cellStyle name="Normal 7 11 4 3 2" xfId="35024" xr:uid="{00000000-0005-0000-0000-0000F56D0000}"/>
    <cellStyle name="Normal 7 11 4 4" xfId="24932" xr:uid="{00000000-0005-0000-0000-0000F66D0000}"/>
    <cellStyle name="Normal 7 11 5" xfId="6032" xr:uid="{00000000-0005-0000-0000-0000F76D0000}"/>
    <cellStyle name="Normal 7 11 5 2" xfId="16124" xr:uid="{00000000-0005-0000-0000-0000F86D0000}"/>
    <cellStyle name="Normal 7 11 5 2 2" xfId="36310" xr:uid="{00000000-0005-0000-0000-0000F96D0000}"/>
    <cellStyle name="Normal 7 11 5 3" xfId="26218" xr:uid="{00000000-0005-0000-0000-0000FA6D0000}"/>
    <cellStyle name="Normal 7 11 6" xfId="11078" xr:uid="{00000000-0005-0000-0000-0000FB6D0000}"/>
    <cellStyle name="Normal 7 11 6 2" xfId="31264" xr:uid="{00000000-0005-0000-0000-0000FC6D0000}"/>
    <cellStyle name="Normal 7 11 7" xfId="21172" xr:uid="{00000000-0005-0000-0000-0000FD6D0000}"/>
    <cellStyle name="Normal 7 12" xfId="1049" xr:uid="{00000000-0005-0000-0000-0000FE6D0000}"/>
    <cellStyle name="Normal 7 12 2" xfId="3631" xr:uid="{00000000-0005-0000-0000-0000FF6D0000}"/>
    <cellStyle name="Normal 7 12 2 2" xfId="8677" xr:uid="{00000000-0005-0000-0000-0000006E0000}"/>
    <cellStyle name="Normal 7 12 2 2 2" xfId="18769" xr:uid="{00000000-0005-0000-0000-0000016E0000}"/>
    <cellStyle name="Normal 7 12 2 2 2 2" xfId="38955" xr:uid="{00000000-0005-0000-0000-0000026E0000}"/>
    <cellStyle name="Normal 7 12 2 2 3" xfId="28863" xr:uid="{00000000-0005-0000-0000-0000036E0000}"/>
    <cellStyle name="Normal 7 12 2 3" xfId="13723" xr:uid="{00000000-0005-0000-0000-0000046E0000}"/>
    <cellStyle name="Normal 7 12 2 3 2" xfId="33909" xr:uid="{00000000-0005-0000-0000-0000056E0000}"/>
    <cellStyle name="Normal 7 12 2 4" xfId="23817" xr:uid="{00000000-0005-0000-0000-0000066E0000}"/>
    <cellStyle name="Normal 7 12 3" xfId="2344" xr:uid="{00000000-0005-0000-0000-0000076E0000}"/>
    <cellStyle name="Normal 7 12 3 2" xfId="7390" xr:uid="{00000000-0005-0000-0000-0000086E0000}"/>
    <cellStyle name="Normal 7 12 3 2 2" xfId="17482" xr:uid="{00000000-0005-0000-0000-0000096E0000}"/>
    <cellStyle name="Normal 7 12 3 2 2 2" xfId="37668" xr:uid="{00000000-0005-0000-0000-00000A6E0000}"/>
    <cellStyle name="Normal 7 12 3 2 3" xfId="27576" xr:uid="{00000000-0005-0000-0000-00000B6E0000}"/>
    <cellStyle name="Normal 7 12 3 3" xfId="12436" xr:uid="{00000000-0005-0000-0000-00000C6E0000}"/>
    <cellStyle name="Normal 7 12 3 3 2" xfId="32622" xr:uid="{00000000-0005-0000-0000-00000D6E0000}"/>
    <cellStyle name="Normal 7 12 3 4" xfId="22530" xr:uid="{00000000-0005-0000-0000-00000E6E0000}"/>
    <cellStyle name="Normal 7 12 4" xfId="4817" xr:uid="{00000000-0005-0000-0000-00000F6E0000}"/>
    <cellStyle name="Normal 7 12 4 2" xfId="9863" xr:uid="{00000000-0005-0000-0000-0000106E0000}"/>
    <cellStyle name="Normal 7 12 4 2 2" xfId="19955" xr:uid="{00000000-0005-0000-0000-0000116E0000}"/>
    <cellStyle name="Normal 7 12 4 2 2 2" xfId="40141" xr:uid="{00000000-0005-0000-0000-0000126E0000}"/>
    <cellStyle name="Normal 7 12 4 2 3" xfId="30049" xr:uid="{00000000-0005-0000-0000-0000136E0000}"/>
    <cellStyle name="Normal 7 12 4 3" xfId="14909" xr:uid="{00000000-0005-0000-0000-0000146E0000}"/>
    <cellStyle name="Normal 7 12 4 3 2" xfId="35095" xr:uid="{00000000-0005-0000-0000-0000156E0000}"/>
    <cellStyle name="Normal 7 12 4 4" xfId="25003" xr:uid="{00000000-0005-0000-0000-0000166E0000}"/>
    <cellStyle name="Normal 7 12 5" xfId="6103" xr:uid="{00000000-0005-0000-0000-0000176E0000}"/>
    <cellStyle name="Normal 7 12 5 2" xfId="16195" xr:uid="{00000000-0005-0000-0000-0000186E0000}"/>
    <cellStyle name="Normal 7 12 5 2 2" xfId="36381" xr:uid="{00000000-0005-0000-0000-0000196E0000}"/>
    <cellStyle name="Normal 7 12 5 3" xfId="26289" xr:uid="{00000000-0005-0000-0000-00001A6E0000}"/>
    <cellStyle name="Normal 7 12 6" xfId="11149" xr:uid="{00000000-0005-0000-0000-00001B6E0000}"/>
    <cellStyle name="Normal 7 12 6 2" xfId="31335" xr:uid="{00000000-0005-0000-0000-00001C6E0000}"/>
    <cellStyle name="Normal 7 12 7" xfId="21243" xr:uid="{00000000-0005-0000-0000-00001D6E0000}"/>
    <cellStyle name="Normal 7 13" xfId="1134" xr:uid="{00000000-0005-0000-0000-00001E6E0000}"/>
    <cellStyle name="Normal 7 13 2" xfId="3714" xr:uid="{00000000-0005-0000-0000-00001F6E0000}"/>
    <cellStyle name="Normal 7 13 2 2" xfId="8760" xr:uid="{00000000-0005-0000-0000-0000206E0000}"/>
    <cellStyle name="Normal 7 13 2 2 2" xfId="18852" xr:uid="{00000000-0005-0000-0000-0000216E0000}"/>
    <cellStyle name="Normal 7 13 2 2 2 2" xfId="39038" xr:uid="{00000000-0005-0000-0000-0000226E0000}"/>
    <cellStyle name="Normal 7 13 2 2 3" xfId="28946" xr:uid="{00000000-0005-0000-0000-0000236E0000}"/>
    <cellStyle name="Normal 7 13 2 3" xfId="13806" xr:uid="{00000000-0005-0000-0000-0000246E0000}"/>
    <cellStyle name="Normal 7 13 2 3 2" xfId="33992" xr:uid="{00000000-0005-0000-0000-0000256E0000}"/>
    <cellStyle name="Normal 7 13 2 4" xfId="23900" xr:uid="{00000000-0005-0000-0000-0000266E0000}"/>
    <cellStyle name="Normal 7 13 3" xfId="2427" xr:uid="{00000000-0005-0000-0000-0000276E0000}"/>
    <cellStyle name="Normal 7 13 3 2" xfId="7473" xr:uid="{00000000-0005-0000-0000-0000286E0000}"/>
    <cellStyle name="Normal 7 13 3 2 2" xfId="17565" xr:uid="{00000000-0005-0000-0000-0000296E0000}"/>
    <cellStyle name="Normal 7 13 3 2 2 2" xfId="37751" xr:uid="{00000000-0005-0000-0000-00002A6E0000}"/>
    <cellStyle name="Normal 7 13 3 2 3" xfId="27659" xr:uid="{00000000-0005-0000-0000-00002B6E0000}"/>
    <cellStyle name="Normal 7 13 3 3" xfId="12519" xr:uid="{00000000-0005-0000-0000-00002C6E0000}"/>
    <cellStyle name="Normal 7 13 3 3 2" xfId="32705" xr:uid="{00000000-0005-0000-0000-00002D6E0000}"/>
    <cellStyle name="Normal 7 13 3 4" xfId="22613" xr:uid="{00000000-0005-0000-0000-00002E6E0000}"/>
    <cellStyle name="Normal 7 13 4" xfId="4899" xr:uid="{00000000-0005-0000-0000-00002F6E0000}"/>
    <cellStyle name="Normal 7 13 4 2" xfId="9945" xr:uid="{00000000-0005-0000-0000-0000306E0000}"/>
    <cellStyle name="Normal 7 13 4 2 2" xfId="20037" xr:uid="{00000000-0005-0000-0000-0000316E0000}"/>
    <cellStyle name="Normal 7 13 4 2 2 2" xfId="40223" xr:uid="{00000000-0005-0000-0000-0000326E0000}"/>
    <cellStyle name="Normal 7 13 4 2 3" xfId="30131" xr:uid="{00000000-0005-0000-0000-0000336E0000}"/>
    <cellStyle name="Normal 7 13 4 3" xfId="14991" xr:uid="{00000000-0005-0000-0000-0000346E0000}"/>
    <cellStyle name="Normal 7 13 4 3 2" xfId="35177" xr:uid="{00000000-0005-0000-0000-0000356E0000}"/>
    <cellStyle name="Normal 7 13 4 4" xfId="25085" xr:uid="{00000000-0005-0000-0000-0000366E0000}"/>
    <cellStyle name="Normal 7 13 5" xfId="6186" xr:uid="{00000000-0005-0000-0000-0000376E0000}"/>
    <cellStyle name="Normal 7 13 5 2" xfId="16278" xr:uid="{00000000-0005-0000-0000-0000386E0000}"/>
    <cellStyle name="Normal 7 13 5 2 2" xfId="36464" xr:uid="{00000000-0005-0000-0000-0000396E0000}"/>
    <cellStyle name="Normal 7 13 5 3" xfId="26372" xr:uid="{00000000-0005-0000-0000-00003A6E0000}"/>
    <cellStyle name="Normal 7 13 6" xfId="11232" xr:uid="{00000000-0005-0000-0000-00003B6E0000}"/>
    <cellStyle name="Normal 7 13 6 2" xfId="31418" xr:uid="{00000000-0005-0000-0000-00003C6E0000}"/>
    <cellStyle name="Normal 7 13 7" xfId="21326" xr:uid="{00000000-0005-0000-0000-00003D6E0000}"/>
    <cellStyle name="Normal 7 14" xfId="1206" xr:uid="{00000000-0005-0000-0000-00003E6E0000}"/>
    <cellStyle name="Normal 7 14 2" xfId="3786" xr:uid="{00000000-0005-0000-0000-00003F6E0000}"/>
    <cellStyle name="Normal 7 14 2 2" xfId="8832" xr:uid="{00000000-0005-0000-0000-0000406E0000}"/>
    <cellStyle name="Normal 7 14 2 2 2" xfId="18924" xr:uid="{00000000-0005-0000-0000-0000416E0000}"/>
    <cellStyle name="Normal 7 14 2 2 2 2" xfId="39110" xr:uid="{00000000-0005-0000-0000-0000426E0000}"/>
    <cellStyle name="Normal 7 14 2 2 3" xfId="29018" xr:uid="{00000000-0005-0000-0000-0000436E0000}"/>
    <cellStyle name="Normal 7 14 2 3" xfId="13878" xr:uid="{00000000-0005-0000-0000-0000446E0000}"/>
    <cellStyle name="Normal 7 14 2 3 2" xfId="34064" xr:uid="{00000000-0005-0000-0000-0000456E0000}"/>
    <cellStyle name="Normal 7 14 2 4" xfId="23972" xr:uid="{00000000-0005-0000-0000-0000466E0000}"/>
    <cellStyle name="Normal 7 14 3" xfId="2499" xr:uid="{00000000-0005-0000-0000-0000476E0000}"/>
    <cellStyle name="Normal 7 14 3 2" xfId="7545" xr:uid="{00000000-0005-0000-0000-0000486E0000}"/>
    <cellStyle name="Normal 7 14 3 2 2" xfId="17637" xr:uid="{00000000-0005-0000-0000-0000496E0000}"/>
    <cellStyle name="Normal 7 14 3 2 2 2" xfId="37823" xr:uid="{00000000-0005-0000-0000-00004A6E0000}"/>
    <cellStyle name="Normal 7 14 3 2 3" xfId="27731" xr:uid="{00000000-0005-0000-0000-00004B6E0000}"/>
    <cellStyle name="Normal 7 14 3 3" xfId="12591" xr:uid="{00000000-0005-0000-0000-00004C6E0000}"/>
    <cellStyle name="Normal 7 14 3 3 2" xfId="32777" xr:uid="{00000000-0005-0000-0000-00004D6E0000}"/>
    <cellStyle name="Normal 7 14 3 4" xfId="22685" xr:uid="{00000000-0005-0000-0000-00004E6E0000}"/>
    <cellStyle name="Normal 7 14 4" xfId="4971" xr:uid="{00000000-0005-0000-0000-00004F6E0000}"/>
    <cellStyle name="Normal 7 14 4 2" xfId="10017" xr:uid="{00000000-0005-0000-0000-0000506E0000}"/>
    <cellStyle name="Normal 7 14 4 2 2" xfId="20109" xr:uid="{00000000-0005-0000-0000-0000516E0000}"/>
    <cellStyle name="Normal 7 14 4 2 2 2" xfId="40295" xr:uid="{00000000-0005-0000-0000-0000526E0000}"/>
    <cellStyle name="Normal 7 14 4 2 3" xfId="30203" xr:uid="{00000000-0005-0000-0000-0000536E0000}"/>
    <cellStyle name="Normal 7 14 4 3" xfId="15063" xr:uid="{00000000-0005-0000-0000-0000546E0000}"/>
    <cellStyle name="Normal 7 14 4 3 2" xfId="35249" xr:uid="{00000000-0005-0000-0000-0000556E0000}"/>
    <cellStyle name="Normal 7 14 4 4" xfId="25157" xr:uid="{00000000-0005-0000-0000-0000566E0000}"/>
    <cellStyle name="Normal 7 14 5" xfId="6258" xr:uid="{00000000-0005-0000-0000-0000576E0000}"/>
    <cellStyle name="Normal 7 14 5 2" xfId="16350" xr:uid="{00000000-0005-0000-0000-0000586E0000}"/>
    <cellStyle name="Normal 7 14 5 2 2" xfId="36536" xr:uid="{00000000-0005-0000-0000-0000596E0000}"/>
    <cellStyle name="Normal 7 14 5 3" xfId="26444" xr:uid="{00000000-0005-0000-0000-00005A6E0000}"/>
    <cellStyle name="Normal 7 14 6" xfId="11304" xr:uid="{00000000-0005-0000-0000-00005B6E0000}"/>
    <cellStyle name="Normal 7 14 6 2" xfId="31490" xr:uid="{00000000-0005-0000-0000-00005C6E0000}"/>
    <cellStyle name="Normal 7 14 7" xfId="21398" xr:uid="{00000000-0005-0000-0000-00005D6E0000}"/>
    <cellStyle name="Normal 7 15" xfId="1279" xr:uid="{00000000-0005-0000-0000-00005E6E0000}"/>
    <cellStyle name="Normal 7 15 2" xfId="3858" xr:uid="{00000000-0005-0000-0000-00005F6E0000}"/>
    <cellStyle name="Normal 7 15 2 2" xfId="8904" xr:uid="{00000000-0005-0000-0000-0000606E0000}"/>
    <cellStyle name="Normal 7 15 2 2 2" xfId="18996" xr:uid="{00000000-0005-0000-0000-0000616E0000}"/>
    <cellStyle name="Normal 7 15 2 2 2 2" xfId="39182" xr:uid="{00000000-0005-0000-0000-0000626E0000}"/>
    <cellStyle name="Normal 7 15 2 2 3" xfId="29090" xr:uid="{00000000-0005-0000-0000-0000636E0000}"/>
    <cellStyle name="Normal 7 15 2 3" xfId="13950" xr:uid="{00000000-0005-0000-0000-0000646E0000}"/>
    <cellStyle name="Normal 7 15 2 3 2" xfId="34136" xr:uid="{00000000-0005-0000-0000-0000656E0000}"/>
    <cellStyle name="Normal 7 15 2 4" xfId="24044" xr:uid="{00000000-0005-0000-0000-0000666E0000}"/>
    <cellStyle name="Normal 7 15 3" xfId="2571" xr:uid="{00000000-0005-0000-0000-0000676E0000}"/>
    <cellStyle name="Normal 7 15 3 2" xfId="7617" xr:uid="{00000000-0005-0000-0000-0000686E0000}"/>
    <cellStyle name="Normal 7 15 3 2 2" xfId="17709" xr:uid="{00000000-0005-0000-0000-0000696E0000}"/>
    <cellStyle name="Normal 7 15 3 2 2 2" xfId="37895" xr:uid="{00000000-0005-0000-0000-00006A6E0000}"/>
    <cellStyle name="Normal 7 15 3 2 3" xfId="27803" xr:uid="{00000000-0005-0000-0000-00006B6E0000}"/>
    <cellStyle name="Normal 7 15 3 3" xfId="12663" xr:uid="{00000000-0005-0000-0000-00006C6E0000}"/>
    <cellStyle name="Normal 7 15 3 3 2" xfId="32849" xr:uid="{00000000-0005-0000-0000-00006D6E0000}"/>
    <cellStyle name="Normal 7 15 3 4" xfId="22757" xr:uid="{00000000-0005-0000-0000-00006E6E0000}"/>
    <cellStyle name="Normal 7 15 4" xfId="5043" xr:uid="{00000000-0005-0000-0000-00006F6E0000}"/>
    <cellStyle name="Normal 7 15 4 2" xfId="10089" xr:uid="{00000000-0005-0000-0000-0000706E0000}"/>
    <cellStyle name="Normal 7 15 4 2 2" xfId="20181" xr:uid="{00000000-0005-0000-0000-0000716E0000}"/>
    <cellStyle name="Normal 7 15 4 2 2 2" xfId="40367" xr:uid="{00000000-0005-0000-0000-0000726E0000}"/>
    <cellStyle name="Normal 7 15 4 2 3" xfId="30275" xr:uid="{00000000-0005-0000-0000-0000736E0000}"/>
    <cellStyle name="Normal 7 15 4 3" xfId="15135" xr:uid="{00000000-0005-0000-0000-0000746E0000}"/>
    <cellStyle name="Normal 7 15 4 3 2" xfId="35321" xr:uid="{00000000-0005-0000-0000-0000756E0000}"/>
    <cellStyle name="Normal 7 15 4 4" xfId="25229" xr:uid="{00000000-0005-0000-0000-0000766E0000}"/>
    <cellStyle name="Normal 7 15 5" xfId="6330" xr:uid="{00000000-0005-0000-0000-0000776E0000}"/>
    <cellStyle name="Normal 7 15 5 2" xfId="16422" xr:uid="{00000000-0005-0000-0000-0000786E0000}"/>
    <cellStyle name="Normal 7 15 5 2 2" xfId="36608" xr:uid="{00000000-0005-0000-0000-0000796E0000}"/>
    <cellStyle name="Normal 7 15 5 3" xfId="26516" xr:uid="{00000000-0005-0000-0000-00007A6E0000}"/>
    <cellStyle name="Normal 7 15 6" xfId="11376" xr:uid="{00000000-0005-0000-0000-00007B6E0000}"/>
    <cellStyle name="Normal 7 15 6 2" xfId="31562" xr:uid="{00000000-0005-0000-0000-00007C6E0000}"/>
    <cellStyle name="Normal 7 15 7" xfId="21470" xr:uid="{00000000-0005-0000-0000-00007D6E0000}"/>
    <cellStyle name="Normal 7 16" xfId="1351" xr:uid="{00000000-0005-0000-0000-00007E6E0000}"/>
    <cellStyle name="Normal 7 16 2" xfId="3930" xr:uid="{00000000-0005-0000-0000-00007F6E0000}"/>
    <cellStyle name="Normal 7 16 2 2" xfId="8976" xr:uid="{00000000-0005-0000-0000-0000806E0000}"/>
    <cellStyle name="Normal 7 16 2 2 2" xfId="19068" xr:uid="{00000000-0005-0000-0000-0000816E0000}"/>
    <cellStyle name="Normal 7 16 2 2 2 2" xfId="39254" xr:uid="{00000000-0005-0000-0000-0000826E0000}"/>
    <cellStyle name="Normal 7 16 2 2 3" xfId="29162" xr:uid="{00000000-0005-0000-0000-0000836E0000}"/>
    <cellStyle name="Normal 7 16 2 3" xfId="14022" xr:uid="{00000000-0005-0000-0000-0000846E0000}"/>
    <cellStyle name="Normal 7 16 2 3 2" xfId="34208" xr:uid="{00000000-0005-0000-0000-0000856E0000}"/>
    <cellStyle name="Normal 7 16 2 4" xfId="24116" xr:uid="{00000000-0005-0000-0000-0000866E0000}"/>
    <cellStyle name="Normal 7 16 3" xfId="2643" xr:uid="{00000000-0005-0000-0000-0000876E0000}"/>
    <cellStyle name="Normal 7 16 3 2" xfId="7689" xr:uid="{00000000-0005-0000-0000-0000886E0000}"/>
    <cellStyle name="Normal 7 16 3 2 2" xfId="17781" xr:uid="{00000000-0005-0000-0000-0000896E0000}"/>
    <cellStyle name="Normal 7 16 3 2 2 2" xfId="37967" xr:uid="{00000000-0005-0000-0000-00008A6E0000}"/>
    <cellStyle name="Normal 7 16 3 2 3" xfId="27875" xr:uid="{00000000-0005-0000-0000-00008B6E0000}"/>
    <cellStyle name="Normal 7 16 3 3" xfId="12735" xr:uid="{00000000-0005-0000-0000-00008C6E0000}"/>
    <cellStyle name="Normal 7 16 3 3 2" xfId="32921" xr:uid="{00000000-0005-0000-0000-00008D6E0000}"/>
    <cellStyle name="Normal 7 16 3 4" xfId="22829" xr:uid="{00000000-0005-0000-0000-00008E6E0000}"/>
    <cellStyle name="Normal 7 16 4" xfId="5115" xr:uid="{00000000-0005-0000-0000-00008F6E0000}"/>
    <cellStyle name="Normal 7 16 4 2" xfId="10161" xr:uid="{00000000-0005-0000-0000-0000906E0000}"/>
    <cellStyle name="Normal 7 16 4 2 2" xfId="20253" xr:uid="{00000000-0005-0000-0000-0000916E0000}"/>
    <cellStyle name="Normal 7 16 4 2 2 2" xfId="40439" xr:uid="{00000000-0005-0000-0000-0000926E0000}"/>
    <cellStyle name="Normal 7 16 4 2 3" xfId="30347" xr:uid="{00000000-0005-0000-0000-0000936E0000}"/>
    <cellStyle name="Normal 7 16 4 3" xfId="15207" xr:uid="{00000000-0005-0000-0000-0000946E0000}"/>
    <cellStyle name="Normal 7 16 4 3 2" xfId="35393" xr:uid="{00000000-0005-0000-0000-0000956E0000}"/>
    <cellStyle name="Normal 7 16 4 4" xfId="25301" xr:uid="{00000000-0005-0000-0000-0000966E0000}"/>
    <cellStyle name="Normal 7 16 5" xfId="6402" xr:uid="{00000000-0005-0000-0000-0000976E0000}"/>
    <cellStyle name="Normal 7 16 5 2" xfId="16494" xr:uid="{00000000-0005-0000-0000-0000986E0000}"/>
    <cellStyle name="Normal 7 16 5 2 2" xfId="36680" xr:uid="{00000000-0005-0000-0000-0000996E0000}"/>
    <cellStyle name="Normal 7 16 5 3" xfId="26588" xr:uid="{00000000-0005-0000-0000-00009A6E0000}"/>
    <cellStyle name="Normal 7 16 6" xfId="11448" xr:uid="{00000000-0005-0000-0000-00009B6E0000}"/>
    <cellStyle name="Normal 7 16 6 2" xfId="31634" xr:uid="{00000000-0005-0000-0000-00009C6E0000}"/>
    <cellStyle name="Normal 7 16 7" xfId="21542" xr:uid="{00000000-0005-0000-0000-00009D6E0000}"/>
    <cellStyle name="Normal 7 17" xfId="1427" xr:uid="{00000000-0005-0000-0000-00009E6E0000}"/>
    <cellStyle name="Normal 7 17 2" xfId="4002" xr:uid="{00000000-0005-0000-0000-00009F6E0000}"/>
    <cellStyle name="Normal 7 17 2 2" xfId="9048" xr:uid="{00000000-0005-0000-0000-0000A06E0000}"/>
    <cellStyle name="Normal 7 17 2 2 2" xfId="19140" xr:uid="{00000000-0005-0000-0000-0000A16E0000}"/>
    <cellStyle name="Normal 7 17 2 2 2 2" xfId="39326" xr:uid="{00000000-0005-0000-0000-0000A26E0000}"/>
    <cellStyle name="Normal 7 17 2 2 3" xfId="29234" xr:uid="{00000000-0005-0000-0000-0000A36E0000}"/>
    <cellStyle name="Normal 7 17 2 3" xfId="14094" xr:uid="{00000000-0005-0000-0000-0000A46E0000}"/>
    <cellStyle name="Normal 7 17 2 3 2" xfId="34280" xr:uid="{00000000-0005-0000-0000-0000A56E0000}"/>
    <cellStyle name="Normal 7 17 2 4" xfId="24188" xr:uid="{00000000-0005-0000-0000-0000A66E0000}"/>
    <cellStyle name="Normal 7 17 3" xfId="2715" xr:uid="{00000000-0005-0000-0000-0000A76E0000}"/>
    <cellStyle name="Normal 7 17 3 2" xfId="7761" xr:uid="{00000000-0005-0000-0000-0000A86E0000}"/>
    <cellStyle name="Normal 7 17 3 2 2" xfId="17853" xr:uid="{00000000-0005-0000-0000-0000A96E0000}"/>
    <cellStyle name="Normal 7 17 3 2 2 2" xfId="38039" xr:uid="{00000000-0005-0000-0000-0000AA6E0000}"/>
    <cellStyle name="Normal 7 17 3 2 3" xfId="27947" xr:uid="{00000000-0005-0000-0000-0000AB6E0000}"/>
    <cellStyle name="Normal 7 17 3 3" xfId="12807" xr:uid="{00000000-0005-0000-0000-0000AC6E0000}"/>
    <cellStyle name="Normal 7 17 3 3 2" xfId="32993" xr:uid="{00000000-0005-0000-0000-0000AD6E0000}"/>
    <cellStyle name="Normal 7 17 3 4" xfId="22901" xr:uid="{00000000-0005-0000-0000-0000AE6E0000}"/>
    <cellStyle name="Normal 7 17 4" xfId="5187" xr:uid="{00000000-0005-0000-0000-0000AF6E0000}"/>
    <cellStyle name="Normal 7 17 4 2" xfId="10233" xr:uid="{00000000-0005-0000-0000-0000B06E0000}"/>
    <cellStyle name="Normal 7 17 4 2 2" xfId="20325" xr:uid="{00000000-0005-0000-0000-0000B16E0000}"/>
    <cellStyle name="Normal 7 17 4 2 2 2" xfId="40511" xr:uid="{00000000-0005-0000-0000-0000B26E0000}"/>
    <cellStyle name="Normal 7 17 4 2 3" xfId="30419" xr:uid="{00000000-0005-0000-0000-0000B36E0000}"/>
    <cellStyle name="Normal 7 17 4 3" xfId="15279" xr:uid="{00000000-0005-0000-0000-0000B46E0000}"/>
    <cellStyle name="Normal 7 17 4 3 2" xfId="35465" xr:uid="{00000000-0005-0000-0000-0000B56E0000}"/>
    <cellStyle name="Normal 7 17 4 4" xfId="25373" xr:uid="{00000000-0005-0000-0000-0000B66E0000}"/>
    <cellStyle name="Normal 7 17 5" xfId="6474" xr:uid="{00000000-0005-0000-0000-0000B76E0000}"/>
    <cellStyle name="Normal 7 17 5 2" xfId="16566" xr:uid="{00000000-0005-0000-0000-0000B86E0000}"/>
    <cellStyle name="Normal 7 17 5 2 2" xfId="36752" xr:uid="{00000000-0005-0000-0000-0000B96E0000}"/>
    <cellStyle name="Normal 7 17 5 3" xfId="26660" xr:uid="{00000000-0005-0000-0000-0000BA6E0000}"/>
    <cellStyle name="Normal 7 17 6" xfId="11520" xr:uid="{00000000-0005-0000-0000-0000BB6E0000}"/>
    <cellStyle name="Normal 7 17 6 2" xfId="31706" xr:uid="{00000000-0005-0000-0000-0000BC6E0000}"/>
    <cellStyle name="Normal 7 17 7" xfId="21614" xr:uid="{00000000-0005-0000-0000-0000BD6E0000}"/>
    <cellStyle name="Normal 7 18" xfId="657" xr:uid="{00000000-0005-0000-0000-0000BE6E0000}"/>
    <cellStyle name="Normal 7 18 2" xfId="3258" xr:uid="{00000000-0005-0000-0000-0000BF6E0000}"/>
    <cellStyle name="Normal 7 18 2 2" xfId="8304" xr:uid="{00000000-0005-0000-0000-0000C06E0000}"/>
    <cellStyle name="Normal 7 18 2 2 2" xfId="18396" xr:uid="{00000000-0005-0000-0000-0000C16E0000}"/>
    <cellStyle name="Normal 7 18 2 2 2 2" xfId="38582" xr:uid="{00000000-0005-0000-0000-0000C26E0000}"/>
    <cellStyle name="Normal 7 18 2 2 3" xfId="28490" xr:uid="{00000000-0005-0000-0000-0000C36E0000}"/>
    <cellStyle name="Normal 7 18 2 3" xfId="13350" xr:uid="{00000000-0005-0000-0000-0000C46E0000}"/>
    <cellStyle name="Normal 7 18 2 3 2" xfId="33536" xr:uid="{00000000-0005-0000-0000-0000C56E0000}"/>
    <cellStyle name="Normal 7 18 2 4" xfId="23444" xr:uid="{00000000-0005-0000-0000-0000C66E0000}"/>
    <cellStyle name="Normal 7 18 3" xfId="1971" xr:uid="{00000000-0005-0000-0000-0000C76E0000}"/>
    <cellStyle name="Normal 7 18 3 2" xfId="7017" xr:uid="{00000000-0005-0000-0000-0000C86E0000}"/>
    <cellStyle name="Normal 7 18 3 2 2" xfId="17109" xr:uid="{00000000-0005-0000-0000-0000C96E0000}"/>
    <cellStyle name="Normal 7 18 3 2 2 2" xfId="37295" xr:uid="{00000000-0005-0000-0000-0000CA6E0000}"/>
    <cellStyle name="Normal 7 18 3 2 3" xfId="27203" xr:uid="{00000000-0005-0000-0000-0000CB6E0000}"/>
    <cellStyle name="Normal 7 18 3 3" xfId="12063" xr:uid="{00000000-0005-0000-0000-0000CC6E0000}"/>
    <cellStyle name="Normal 7 18 3 3 2" xfId="32249" xr:uid="{00000000-0005-0000-0000-0000CD6E0000}"/>
    <cellStyle name="Normal 7 18 3 4" xfId="22157" xr:uid="{00000000-0005-0000-0000-0000CE6E0000}"/>
    <cellStyle name="Normal 7 18 4" xfId="4463" xr:uid="{00000000-0005-0000-0000-0000CF6E0000}"/>
    <cellStyle name="Normal 7 18 4 2" xfId="9509" xr:uid="{00000000-0005-0000-0000-0000D06E0000}"/>
    <cellStyle name="Normal 7 18 4 2 2" xfId="19601" xr:uid="{00000000-0005-0000-0000-0000D16E0000}"/>
    <cellStyle name="Normal 7 18 4 2 2 2" xfId="39787" xr:uid="{00000000-0005-0000-0000-0000D26E0000}"/>
    <cellStyle name="Normal 7 18 4 2 3" xfId="29695" xr:uid="{00000000-0005-0000-0000-0000D36E0000}"/>
    <cellStyle name="Normal 7 18 4 3" xfId="14555" xr:uid="{00000000-0005-0000-0000-0000D46E0000}"/>
    <cellStyle name="Normal 7 18 4 3 2" xfId="34741" xr:uid="{00000000-0005-0000-0000-0000D56E0000}"/>
    <cellStyle name="Normal 7 18 4 4" xfId="24649" xr:uid="{00000000-0005-0000-0000-0000D66E0000}"/>
    <cellStyle name="Normal 7 18 5" xfId="5730" xr:uid="{00000000-0005-0000-0000-0000D76E0000}"/>
    <cellStyle name="Normal 7 18 5 2" xfId="15822" xr:uid="{00000000-0005-0000-0000-0000D86E0000}"/>
    <cellStyle name="Normal 7 18 5 2 2" xfId="36008" xr:uid="{00000000-0005-0000-0000-0000D96E0000}"/>
    <cellStyle name="Normal 7 18 5 3" xfId="25916" xr:uid="{00000000-0005-0000-0000-0000DA6E0000}"/>
    <cellStyle name="Normal 7 18 6" xfId="10776" xr:uid="{00000000-0005-0000-0000-0000DB6E0000}"/>
    <cellStyle name="Normal 7 18 6 2" xfId="30962" xr:uid="{00000000-0005-0000-0000-0000DC6E0000}"/>
    <cellStyle name="Normal 7 18 7" xfId="20870" xr:uid="{00000000-0005-0000-0000-0000DD6E0000}"/>
    <cellStyle name="Normal 7 19" xfId="2869" xr:uid="{00000000-0005-0000-0000-0000DE6E0000}"/>
    <cellStyle name="Normal 7 19 2" xfId="7915" xr:uid="{00000000-0005-0000-0000-0000DF6E0000}"/>
    <cellStyle name="Normal 7 19 2 2" xfId="18007" xr:uid="{00000000-0005-0000-0000-0000E06E0000}"/>
    <cellStyle name="Normal 7 19 2 2 2" xfId="38193" xr:uid="{00000000-0005-0000-0000-0000E16E0000}"/>
    <cellStyle name="Normal 7 19 2 3" xfId="28101" xr:uid="{00000000-0005-0000-0000-0000E26E0000}"/>
    <cellStyle name="Normal 7 19 3" xfId="12961" xr:uid="{00000000-0005-0000-0000-0000E36E0000}"/>
    <cellStyle name="Normal 7 19 3 2" xfId="33147" xr:uid="{00000000-0005-0000-0000-0000E46E0000}"/>
    <cellStyle name="Normal 7 19 4" xfId="23055" xr:uid="{00000000-0005-0000-0000-0000E56E0000}"/>
    <cellStyle name="Normal 7 2" xfId="164" xr:uid="{00000000-0005-0000-0000-0000E66E0000}"/>
    <cellStyle name="Normal 7 2 10" xfId="1052" xr:uid="{00000000-0005-0000-0000-0000E76E0000}"/>
    <cellStyle name="Normal 7 2 10 2" xfId="3634" xr:uid="{00000000-0005-0000-0000-0000E86E0000}"/>
    <cellStyle name="Normal 7 2 10 2 2" xfId="8680" xr:uid="{00000000-0005-0000-0000-0000E96E0000}"/>
    <cellStyle name="Normal 7 2 10 2 2 2" xfId="18772" xr:uid="{00000000-0005-0000-0000-0000EA6E0000}"/>
    <cellStyle name="Normal 7 2 10 2 2 2 2" xfId="38958" xr:uid="{00000000-0005-0000-0000-0000EB6E0000}"/>
    <cellStyle name="Normal 7 2 10 2 2 3" xfId="28866" xr:uid="{00000000-0005-0000-0000-0000EC6E0000}"/>
    <cellStyle name="Normal 7 2 10 2 3" xfId="13726" xr:uid="{00000000-0005-0000-0000-0000ED6E0000}"/>
    <cellStyle name="Normal 7 2 10 2 3 2" xfId="33912" xr:uid="{00000000-0005-0000-0000-0000EE6E0000}"/>
    <cellStyle name="Normal 7 2 10 2 4" xfId="23820" xr:uid="{00000000-0005-0000-0000-0000EF6E0000}"/>
    <cellStyle name="Normal 7 2 10 3" xfId="2347" xr:uid="{00000000-0005-0000-0000-0000F06E0000}"/>
    <cellStyle name="Normal 7 2 10 3 2" xfId="7393" xr:uid="{00000000-0005-0000-0000-0000F16E0000}"/>
    <cellStyle name="Normal 7 2 10 3 2 2" xfId="17485" xr:uid="{00000000-0005-0000-0000-0000F26E0000}"/>
    <cellStyle name="Normal 7 2 10 3 2 2 2" xfId="37671" xr:uid="{00000000-0005-0000-0000-0000F36E0000}"/>
    <cellStyle name="Normal 7 2 10 3 2 3" xfId="27579" xr:uid="{00000000-0005-0000-0000-0000F46E0000}"/>
    <cellStyle name="Normal 7 2 10 3 3" xfId="12439" xr:uid="{00000000-0005-0000-0000-0000F56E0000}"/>
    <cellStyle name="Normal 7 2 10 3 3 2" xfId="32625" xr:uid="{00000000-0005-0000-0000-0000F66E0000}"/>
    <cellStyle name="Normal 7 2 10 3 4" xfId="22533" xr:uid="{00000000-0005-0000-0000-0000F76E0000}"/>
    <cellStyle name="Normal 7 2 10 4" xfId="4820" xr:uid="{00000000-0005-0000-0000-0000F86E0000}"/>
    <cellStyle name="Normal 7 2 10 4 2" xfId="9866" xr:uid="{00000000-0005-0000-0000-0000F96E0000}"/>
    <cellStyle name="Normal 7 2 10 4 2 2" xfId="19958" xr:uid="{00000000-0005-0000-0000-0000FA6E0000}"/>
    <cellStyle name="Normal 7 2 10 4 2 2 2" xfId="40144" xr:uid="{00000000-0005-0000-0000-0000FB6E0000}"/>
    <cellStyle name="Normal 7 2 10 4 2 3" xfId="30052" xr:uid="{00000000-0005-0000-0000-0000FC6E0000}"/>
    <cellStyle name="Normal 7 2 10 4 3" xfId="14912" xr:uid="{00000000-0005-0000-0000-0000FD6E0000}"/>
    <cellStyle name="Normal 7 2 10 4 3 2" xfId="35098" xr:uid="{00000000-0005-0000-0000-0000FE6E0000}"/>
    <cellStyle name="Normal 7 2 10 4 4" xfId="25006" xr:uid="{00000000-0005-0000-0000-0000FF6E0000}"/>
    <cellStyle name="Normal 7 2 10 5" xfId="6106" xr:uid="{00000000-0005-0000-0000-0000006F0000}"/>
    <cellStyle name="Normal 7 2 10 5 2" xfId="16198" xr:uid="{00000000-0005-0000-0000-0000016F0000}"/>
    <cellStyle name="Normal 7 2 10 5 2 2" xfId="36384" xr:uid="{00000000-0005-0000-0000-0000026F0000}"/>
    <cellStyle name="Normal 7 2 10 5 3" xfId="26292" xr:uid="{00000000-0005-0000-0000-0000036F0000}"/>
    <cellStyle name="Normal 7 2 10 6" xfId="11152" xr:uid="{00000000-0005-0000-0000-0000046F0000}"/>
    <cellStyle name="Normal 7 2 10 6 2" xfId="31338" xr:uid="{00000000-0005-0000-0000-0000056F0000}"/>
    <cellStyle name="Normal 7 2 10 7" xfId="21246" xr:uid="{00000000-0005-0000-0000-0000066F0000}"/>
    <cellStyle name="Normal 7 2 11" xfId="1137" xr:uid="{00000000-0005-0000-0000-0000076F0000}"/>
    <cellStyle name="Normal 7 2 11 2" xfId="3717" xr:uid="{00000000-0005-0000-0000-0000086F0000}"/>
    <cellStyle name="Normal 7 2 11 2 2" xfId="8763" xr:uid="{00000000-0005-0000-0000-0000096F0000}"/>
    <cellStyle name="Normal 7 2 11 2 2 2" xfId="18855" xr:uid="{00000000-0005-0000-0000-00000A6F0000}"/>
    <cellStyle name="Normal 7 2 11 2 2 2 2" xfId="39041" xr:uid="{00000000-0005-0000-0000-00000B6F0000}"/>
    <cellStyle name="Normal 7 2 11 2 2 3" xfId="28949" xr:uid="{00000000-0005-0000-0000-00000C6F0000}"/>
    <cellStyle name="Normal 7 2 11 2 3" xfId="13809" xr:uid="{00000000-0005-0000-0000-00000D6F0000}"/>
    <cellStyle name="Normal 7 2 11 2 3 2" xfId="33995" xr:uid="{00000000-0005-0000-0000-00000E6F0000}"/>
    <cellStyle name="Normal 7 2 11 2 4" xfId="23903" xr:uid="{00000000-0005-0000-0000-00000F6F0000}"/>
    <cellStyle name="Normal 7 2 11 3" xfId="2430" xr:uid="{00000000-0005-0000-0000-0000106F0000}"/>
    <cellStyle name="Normal 7 2 11 3 2" xfId="7476" xr:uid="{00000000-0005-0000-0000-0000116F0000}"/>
    <cellStyle name="Normal 7 2 11 3 2 2" xfId="17568" xr:uid="{00000000-0005-0000-0000-0000126F0000}"/>
    <cellStyle name="Normal 7 2 11 3 2 2 2" xfId="37754" xr:uid="{00000000-0005-0000-0000-0000136F0000}"/>
    <cellStyle name="Normal 7 2 11 3 2 3" xfId="27662" xr:uid="{00000000-0005-0000-0000-0000146F0000}"/>
    <cellStyle name="Normal 7 2 11 3 3" xfId="12522" xr:uid="{00000000-0005-0000-0000-0000156F0000}"/>
    <cellStyle name="Normal 7 2 11 3 3 2" xfId="32708" xr:uid="{00000000-0005-0000-0000-0000166F0000}"/>
    <cellStyle name="Normal 7 2 11 3 4" xfId="22616" xr:uid="{00000000-0005-0000-0000-0000176F0000}"/>
    <cellStyle name="Normal 7 2 11 4" xfId="4902" xr:uid="{00000000-0005-0000-0000-0000186F0000}"/>
    <cellStyle name="Normal 7 2 11 4 2" xfId="9948" xr:uid="{00000000-0005-0000-0000-0000196F0000}"/>
    <cellStyle name="Normal 7 2 11 4 2 2" xfId="20040" xr:uid="{00000000-0005-0000-0000-00001A6F0000}"/>
    <cellStyle name="Normal 7 2 11 4 2 2 2" xfId="40226" xr:uid="{00000000-0005-0000-0000-00001B6F0000}"/>
    <cellStyle name="Normal 7 2 11 4 2 3" xfId="30134" xr:uid="{00000000-0005-0000-0000-00001C6F0000}"/>
    <cellStyle name="Normal 7 2 11 4 3" xfId="14994" xr:uid="{00000000-0005-0000-0000-00001D6F0000}"/>
    <cellStyle name="Normal 7 2 11 4 3 2" xfId="35180" xr:uid="{00000000-0005-0000-0000-00001E6F0000}"/>
    <cellStyle name="Normal 7 2 11 4 4" xfId="25088" xr:uid="{00000000-0005-0000-0000-00001F6F0000}"/>
    <cellStyle name="Normal 7 2 11 5" xfId="6189" xr:uid="{00000000-0005-0000-0000-0000206F0000}"/>
    <cellStyle name="Normal 7 2 11 5 2" xfId="16281" xr:uid="{00000000-0005-0000-0000-0000216F0000}"/>
    <cellStyle name="Normal 7 2 11 5 2 2" xfId="36467" xr:uid="{00000000-0005-0000-0000-0000226F0000}"/>
    <cellStyle name="Normal 7 2 11 5 3" xfId="26375" xr:uid="{00000000-0005-0000-0000-0000236F0000}"/>
    <cellStyle name="Normal 7 2 11 6" xfId="11235" xr:uid="{00000000-0005-0000-0000-0000246F0000}"/>
    <cellStyle name="Normal 7 2 11 6 2" xfId="31421" xr:uid="{00000000-0005-0000-0000-0000256F0000}"/>
    <cellStyle name="Normal 7 2 11 7" xfId="21329" xr:uid="{00000000-0005-0000-0000-0000266F0000}"/>
    <cellStyle name="Normal 7 2 12" xfId="1209" xr:uid="{00000000-0005-0000-0000-0000276F0000}"/>
    <cellStyle name="Normal 7 2 12 2" xfId="3789" xr:uid="{00000000-0005-0000-0000-0000286F0000}"/>
    <cellStyle name="Normal 7 2 12 2 2" xfId="8835" xr:uid="{00000000-0005-0000-0000-0000296F0000}"/>
    <cellStyle name="Normal 7 2 12 2 2 2" xfId="18927" xr:uid="{00000000-0005-0000-0000-00002A6F0000}"/>
    <cellStyle name="Normal 7 2 12 2 2 2 2" xfId="39113" xr:uid="{00000000-0005-0000-0000-00002B6F0000}"/>
    <cellStyle name="Normal 7 2 12 2 2 3" xfId="29021" xr:uid="{00000000-0005-0000-0000-00002C6F0000}"/>
    <cellStyle name="Normal 7 2 12 2 3" xfId="13881" xr:uid="{00000000-0005-0000-0000-00002D6F0000}"/>
    <cellStyle name="Normal 7 2 12 2 3 2" xfId="34067" xr:uid="{00000000-0005-0000-0000-00002E6F0000}"/>
    <cellStyle name="Normal 7 2 12 2 4" xfId="23975" xr:uid="{00000000-0005-0000-0000-00002F6F0000}"/>
    <cellStyle name="Normal 7 2 12 3" xfId="2502" xr:uid="{00000000-0005-0000-0000-0000306F0000}"/>
    <cellStyle name="Normal 7 2 12 3 2" xfId="7548" xr:uid="{00000000-0005-0000-0000-0000316F0000}"/>
    <cellStyle name="Normal 7 2 12 3 2 2" xfId="17640" xr:uid="{00000000-0005-0000-0000-0000326F0000}"/>
    <cellStyle name="Normal 7 2 12 3 2 2 2" xfId="37826" xr:uid="{00000000-0005-0000-0000-0000336F0000}"/>
    <cellStyle name="Normal 7 2 12 3 2 3" xfId="27734" xr:uid="{00000000-0005-0000-0000-0000346F0000}"/>
    <cellStyle name="Normal 7 2 12 3 3" xfId="12594" xr:uid="{00000000-0005-0000-0000-0000356F0000}"/>
    <cellStyle name="Normal 7 2 12 3 3 2" xfId="32780" xr:uid="{00000000-0005-0000-0000-0000366F0000}"/>
    <cellStyle name="Normal 7 2 12 3 4" xfId="22688" xr:uid="{00000000-0005-0000-0000-0000376F0000}"/>
    <cellStyle name="Normal 7 2 12 4" xfId="4974" xr:uid="{00000000-0005-0000-0000-0000386F0000}"/>
    <cellStyle name="Normal 7 2 12 4 2" xfId="10020" xr:uid="{00000000-0005-0000-0000-0000396F0000}"/>
    <cellStyle name="Normal 7 2 12 4 2 2" xfId="20112" xr:uid="{00000000-0005-0000-0000-00003A6F0000}"/>
    <cellStyle name="Normal 7 2 12 4 2 2 2" xfId="40298" xr:uid="{00000000-0005-0000-0000-00003B6F0000}"/>
    <cellStyle name="Normal 7 2 12 4 2 3" xfId="30206" xr:uid="{00000000-0005-0000-0000-00003C6F0000}"/>
    <cellStyle name="Normal 7 2 12 4 3" xfId="15066" xr:uid="{00000000-0005-0000-0000-00003D6F0000}"/>
    <cellStyle name="Normal 7 2 12 4 3 2" xfId="35252" xr:uid="{00000000-0005-0000-0000-00003E6F0000}"/>
    <cellStyle name="Normal 7 2 12 4 4" xfId="25160" xr:uid="{00000000-0005-0000-0000-00003F6F0000}"/>
    <cellStyle name="Normal 7 2 12 5" xfId="6261" xr:uid="{00000000-0005-0000-0000-0000406F0000}"/>
    <cellStyle name="Normal 7 2 12 5 2" xfId="16353" xr:uid="{00000000-0005-0000-0000-0000416F0000}"/>
    <cellStyle name="Normal 7 2 12 5 2 2" xfId="36539" xr:uid="{00000000-0005-0000-0000-0000426F0000}"/>
    <cellStyle name="Normal 7 2 12 5 3" xfId="26447" xr:uid="{00000000-0005-0000-0000-0000436F0000}"/>
    <cellStyle name="Normal 7 2 12 6" xfId="11307" xr:uid="{00000000-0005-0000-0000-0000446F0000}"/>
    <cellStyle name="Normal 7 2 12 6 2" xfId="31493" xr:uid="{00000000-0005-0000-0000-0000456F0000}"/>
    <cellStyle name="Normal 7 2 12 7" xfId="21401" xr:uid="{00000000-0005-0000-0000-0000466F0000}"/>
    <cellStyle name="Normal 7 2 13" xfId="1282" xr:uid="{00000000-0005-0000-0000-0000476F0000}"/>
    <cellStyle name="Normal 7 2 13 2" xfId="3861" xr:uid="{00000000-0005-0000-0000-0000486F0000}"/>
    <cellStyle name="Normal 7 2 13 2 2" xfId="8907" xr:uid="{00000000-0005-0000-0000-0000496F0000}"/>
    <cellStyle name="Normal 7 2 13 2 2 2" xfId="18999" xr:uid="{00000000-0005-0000-0000-00004A6F0000}"/>
    <cellStyle name="Normal 7 2 13 2 2 2 2" xfId="39185" xr:uid="{00000000-0005-0000-0000-00004B6F0000}"/>
    <cellStyle name="Normal 7 2 13 2 2 3" xfId="29093" xr:uid="{00000000-0005-0000-0000-00004C6F0000}"/>
    <cellStyle name="Normal 7 2 13 2 3" xfId="13953" xr:uid="{00000000-0005-0000-0000-00004D6F0000}"/>
    <cellStyle name="Normal 7 2 13 2 3 2" xfId="34139" xr:uid="{00000000-0005-0000-0000-00004E6F0000}"/>
    <cellStyle name="Normal 7 2 13 2 4" xfId="24047" xr:uid="{00000000-0005-0000-0000-00004F6F0000}"/>
    <cellStyle name="Normal 7 2 13 3" xfId="2574" xr:uid="{00000000-0005-0000-0000-0000506F0000}"/>
    <cellStyle name="Normal 7 2 13 3 2" xfId="7620" xr:uid="{00000000-0005-0000-0000-0000516F0000}"/>
    <cellStyle name="Normal 7 2 13 3 2 2" xfId="17712" xr:uid="{00000000-0005-0000-0000-0000526F0000}"/>
    <cellStyle name="Normal 7 2 13 3 2 2 2" xfId="37898" xr:uid="{00000000-0005-0000-0000-0000536F0000}"/>
    <cellStyle name="Normal 7 2 13 3 2 3" xfId="27806" xr:uid="{00000000-0005-0000-0000-0000546F0000}"/>
    <cellStyle name="Normal 7 2 13 3 3" xfId="12666" xr:uid="{00000000-0005-0000-0000-0000556F0000}"/>
    <cellStyle name="Normal 7 2 13 3 3 2" xfId="32852" xr:uid="{00000000-0005-0000-0000-0000566F0000}"/>
    <cellStyle name="Normal 7 2 13 3 4" xfId="22760" xr:uid="{00000000-0005-0000-0000-0000576F0000}"/>
    <cellStyle name="Normal 7 2 13 4" xfId="5046" xr:uid="{00000000-0005-0000-0000-0000586F0000}"/>
    <cellStyle name="Normal 7 2 13 4 2" xfId="10092" xr:uid="{00000000-0005-0000-0000-0000596F0000}"/>
    <cellStyle name="Normal 7 2 13 4 2 2" xfId="20184" xr:uid="{00000000-0005-0000-0000-00005A6F0000}"/>
    <cellStyle name="Normal 7 2 13 4 2 2 2" xfId="40370" xr:uid="{00000000-0005-0000-0000-00005B6F0000}"/>
    <cellStyle name="Normal 7 2 13 4 2 3" xfId="30278" xr:uid="{00000000-0005-0000-0000-00005C6F0000}"/>
    <cellStyle name="Normal 7 2 13 4 3" xfId="15138" xr:uid="{00000000-0005-0000-0000-00005D6F0000}"/>
    <cellStyle name="Normal 7 2 13 4 3 2" xfId="35324" xr:uid="{00000000-0005-0000-0000-00005E6F0000}"/>
    <cellStyle name="Normal 7 2 13 4 4" xfId="25232" xr:uid="{00000000-0005-0000-0000-00005F6F0000}"/>
    <cellStyle name="Normal 7 2 13 5" xfId="6333" xr:uid="{00000000-0005-0000-0000-0000606F0000}"/>
    <cellStyle name="Normal 7 2 13 5 2" xfId="16425" xr:uid="{00000000-0005-0000-0000-0000616F0000}"/>
    <cellStyle name="Normal 7 2 13 5 2 2" xfId="36611" xr:uid="{00000000-0005-0000-0000-0000626F0000}"/>
    <cellStyle name="Normal 7 2 13 5 3" xfId="26519" xr:uid="{00000000-0005-0000-0000-0000636F0000}"/>
    <cellStyle name="Normal 7 2 13 6" xfId="11379" xr:uid="{00000000-0005-0000-0000-0000646F0000}"/>
    <cellStyle name="Normal 7 2 13 6 2" xfId="31565" xr:uid="{00000000-0005-0000-0000-0000656F0000}"/>
    <cellStyle name="Normal 7 2 13 7" xfId="21473" xr:uid="{00000000-0005-0000-0000-0000666F0000}"/>
    <cellStyle name="Normal 7 2 14" xfId="1354" xr:uid="{00000000-0005-0000-0000-0000676F0000}"/>
    <cellStyle name="Normal 7 2 14 2" xfId="3933" xr:uid="{00000000-0005-0000-0000-0000686F0000}"/>
    <cellStyle name="Normal 7 2 14 2 2" xfId="8979" xr:uid="{00000000-0005-0000-0000-0000696F0000}"/>
    <cellStyle name="Normal 7 2 14 2 2 2" xfId="19071" xr:uid="{00000000-0005-0000-0000-00006A6F0000}"/>
    <cellStyle name="Normal 7 2 14 2 2 2 2" xfId="39257" xr:uid="{00000000-0005-0000-0000-00006B6F0000}"/>
    <cellStyle name="Normal 7 2 14 2 2 3" xfId="29165" xr:uid="{00000000-0005-0000-0000-00006C6F0000}"/>
    <cellStyle name="Normal 7 2 14 2 3" xfId="14025" xr:uid="{00000000-0005-0000-0000-00006D6F0000}"/>
    <cellStyle name="Normal 7 2 14 2 3 2" xfId="34211" xr:uid="{00000000-0005-0000-0000-00006E6F0000}"/>
    <cellStyle name="Normal 7 2 14 2 4" xfId="24119" xr:uid="{00000000-0005-0000-0000-00006F6F0000}"/>
    <cellStyle name="Normal 7 2 14 3" xfId="2646" xr:uid="{00000000-0005-0000-0000-0000706F0000}"/>
    <cellStyle name="Normal 7 2 14 3 2" xfId="7692" xr:uid="{00000000-0005-0000-0000-0000716F0000}"/>
    <cellStyle name="Normal 7 2 14 3 2 2" xfId="17784" xr:uid="{00000000-0005-0000-0000-0000726F0000}"/>
    <cellStyle name="Normal 7 2 14 3 2 2 2" xfId="37970" xr:uid="{00000000-0005-0000-0000-0000736F0000}"/>
    <cellStyle name="Normal 7 2 14 3 2 3" xfId="27878" xr:uid="{00000000-0005-0000-0000-0000746F0000}"/>
    <cellStyle name="Normal 7 2 14 3 3" xfId="12738" xr:uid="{00000000-0005-0000-0000-0000756F0000}"/>
    <cellStyle name="Normal 7 2 14 3 3 2" xfId="32924" xr:uid="{00000000-0005-0000-0000-0000766F0000}"/>
    <cellStyle name="Normal 7 2 14 3 4" xfId="22832" xr:uid="{00000000-0005-0000-0000-0000776F0000}"/>
    <cellStyle name="Normal 7 2 14 4" xfId="5118" xr:uid="{00000000-0005-0000-0000-0000786F0000}"/>
    <cellStyle name="Normal 7 2 14 4 2" xfId="10164" xr:uid="{00000000-0005-0000-0000-0000796F0000}"/>
    <cellStyle name="Normal 7 2 14 4 2 2" xfId="20256" xr:uid="{00000000-0005-0000-0000-00007A6F0000}"/>
    <cellStyle name="Normal 7 2 14 4 2 2 2" xfId="40442" xr:uid="{00000000-0005-0000-0000-00007B6F0000}"/>
    <cellStyle name="Normal 7 2 14 4 2 3" xfId="30350" xr:uid="{00000000-0005-0000-0000-00007C6F0000}"/>
    <cellStyle name="Normal 7 2 14 4 3" xfId="15210" xr:uid="{00000000-0005-0000-0000-00007D6F0000}"/>
    <cellStyle name="Normal 7 2 14 4 3 2" xfId="35396" xr:uid="{00000000-0005-0000-0000-00007E6F0000}"/>
    <cellStyle name="Normal 7 2 14 4 4" xfId="25304" xr:uid="{00000000-0005-0000-0000-00007F6F0000}"/>
    <cellStyle name="Normal 7 2 14 5" xfId="6405" xr:uid="{00000000-0005-0000-0000-0000806F0000}"/>
    <cellStyle name="Normal 7 2 14 5 2" xfId="16497" xr:uid="{00000000-0005-0000-0000-0000816F0000}"/>
    <cellStyle name="Normal 7 2 14 5 2 2" xfId="36683" xr:uid="{00000000-0005-0000-0000-0000826F0000}"/>
    <cellStyle name="Normal 7 2 14 5 3" xfId="26591" xr:uid="{00000000-0005-0000-0000-0000836F0000}"/>
    <cellStyle name="Normal 7 2 14 6" xfId="11451" xr:uid="{00000000-0005-0000-0000-0000846F0000}"/>
    <cellStyle name="Normal 7 2 14 6 2" xfId="31637" xr:uid="{00000000-0005-0000-0000-0000856F0000}"/>
    <cellStyle name="Normal 7 2 14 7" xfId="21545" xr:uid="{00000000-0005-0000-0000-0000866F0000}"/>
    <cellStyle name="Normal 7 2 15" xfId="1430" xr:uid="{00000000-0005-0000-0000-0000876F0000}"/>
    <cellStyle name="Normal 7 2 15 2" xfId="4005" xr:uid="{00000000-0005-0000-0000-0000886F0000}"/>
    <cellStyle name="Normal 7 2 15 2 2" xfId="9051" xr:uid="{00000000-0005-0000-0000-0000896F0000}"/>
    <cellStyle name="Normal 7 2 15 2 2 2" xfId="19143" xr:uid="{00000000-0005-0000-0000-00008A6F0000}"/>
    <cellStyle name="Normal 7 2 15 2 2 2 2" xfId="39329" xr:uid="{00000000-0005-0000-0000-00008B6F0000}"/>
    <cellStyle name="Normal 7 2 15 2 2 3" xfId="29237" xr:uid="{00000000-0005-0000-0000-00008C6F0000}"/>
    <cellStyle name="Normal 7 2 15 2 3" xfId="14097" xr:uid="{00000000-0005-0000-0000-00008D6F0000}"/>
    <cellStyle name="Normal 7 2 15 2 3 2" xfId="34283" xr:uid="{00000000-0005-0000-0000-00008E6F0000}"/>
    <cellStyle name="Normal 7 2 15 2 4" xfId="24191" xr:uid="{00000000-0005-0000-0000-00008F6F0000}"/>
    <cellStyle name="Normal 7 2 15 3" xfId="2718" xr:uid="{00000000-0005-0000-0000-0000906F0000}"/>
    <cellStyle name="Normal 7 2 15 3 2" xfId="7764" xr:uid="{00000000-0005-0000-0000-0000916F0000}"/>
    <cellStyle name="Normal 7 2 15 3 2 2" xfId="17856" xr:uid="{00000000-0005-0000-0000-0000926F0000}"/>
    <cellStyle name="Normal 7 2 15 3 2 2 2" xfId="38042" xr:uid="{00000000-0005-0000-0000-0000936F0000}"/>
    <cellStyle name="Normal 7 2 15 3 2 3" xfId="27950" xr:uid="{00000000-0005-0000-0000-0000946F0000}"/>
    <cellStyle name="Normal 7 2 15 3 3" xfId="12810" xr:uid="{00000000-0005-0000-0000-0000956F0000}"/>
    <cellStyle name="Normal 7 2 15 3 3 2" xfId="32996" xr:uid="{00000000-0005-0000-0000-0000966F0000}"/>
    <cellStyle name="Normal 7 2 15 3 4" xfId="22904" xr:uid="{00000000-0005-0000-0000-0000976F0000}"/>
    <cellStyle name="Normal 7 2 15 4" xfId="5190" xr:uid="{00000000-0005-0000-0000-0000986F0000}"/>
    <cellStyle name="Normal 7 2 15 4 2" xfId="10236" xr:uid="{00000000-0005-0000-0000-0000996F0000}"/>
    <cellStyle name="Normal 7 2 15 4 2 2" xfId="20328" xr:uid="{00000000-0005-0000-0000-00009A6F0000}"/>
    <cellStyle name="Normal 7 2 15 4 2 2 2" xfId="40514" xr:uid="{00000000-0005-0000-0000-00009B6F0000}"/>
    <cellStyle name="Normal 7 2 15 4 2 3" xfId="30422" xr:uid="{00000000-0005-0000-0000-00009C6F0000}"/>
    <cellStyle name="Normal 7 2 15 4 3" xfId="15282" xr:uid="{00000000-0005-0000-0000-00009D6F0000}"/>
    <cellStyle name="Normal 7 2 15 4 3 2" xfId="35468" xr:uid="{00000000-0005-0000-0000-00009E6F0000}"/>
    <cellStyle name="Normal 7 2 15 4 4" xfId="25376" xr:uid="{00000000-0005-0000-0000-00009F6F0000}"/>
    <cellStyle name="Normal 7 2 15 5" xfId="6477" xr:uid="{00000000-0005-0000-0000-0000A06F0000}"/>
    <cellStyle name="Normal 7 2 15 5 2" xfId="16569" xr:uid="{00000000-0005-0000-0000-0000A16F0000}"/>
    <cellStyle name="Normal 7 2 15 5 2 2" xfId="36755" xr:uid="{00000000-0005-0000-0000-0000A26F0000}"/>
    <cellStyle name="Normal 7 2 15 5 3" xfId="26663" xr:uid="{00000000-0005-0000-0000-0000A36F0000}"/>
    <cellStyle name="Normal 7 2 15 6" xfId="11523" xr:uid="{00000000-0005-0000-0000-0000A46F0000}"/>
    <cellStyle name="Normal 7 2 15 6 2" xfId="31709" xr:uid="{00000000-0005-0000-0000-0000A56F0000}"/>
    <cellStyle name="Normal 7 2 15 7" xfId="21617" xr:uid="{00000000-0005-0000-0000-0000A66F0000}"/>
    <cellStyle name="Normal 7 2 16" xfId="658" xr:uid="{00000000-0005-0000-0000-0000A76F0000}"/>
    <cellStyle name="Normal 7 2 16 2" xfId="3259" xr:uid="{00000000-0005-0000-0000-0000A86F0000}"/>
    <cellStyle name="Normal 7 2 16 2 2" xfId="8305" xr:uid="{00000000-0005-0000-0000-0000A96F0000}"/>
    <cellStyle name="Normal 7 2 16 2 2 2" xfId="18397" xr:uid="{00000000-0005-0000-0000-0000AA6F0000}"/>
    <cellStyle name="Normal 7 2 16 2 2 2 2" xfId="38583" xr:uid="{00000000-0005-0000-0000-0000AB6F0000}"/>
    <cellStyle name="Normal 7 2 16 2 2 3" xfId="28491" xr:uid="{00000000-0005-0000-0000-0000AC6F0000}"/>
    <cellStyle name="Normal 7 2 16 2 3" xfId="13351" xr:uid="{00000000-0005-0000-0000-0000AD6F0000}"/>
    <cellStyle name="Normal 7 2 16 2 3 2" xfId="33537" xr:uid="{00000000-0005-0000-0000-0000AE6F0000}"/>
    <cellStyle name="Normal 7 2 16 2 4" xfId="23445" xr:uid="{00000000-0005-0000-0000-0000AF6F0000}"/>
    <cellStyle name="Normal 7 2 16 3" xfId="1972" xr:uid="{00000000-0005-0000-0000-0000B06F0000}"/>
    <cellStyle name="Normal 7 2 16 3 2" xfId="7018" xr:uid="{00000000-0005-0000-0000-0000B16F0000}"/>
    <cellStyle name="Normal 7 2 16 3 2 2" xfId="17110" xr:uid="{00000000-0005-0000-0000-0000B26F0000}"/>
    <cellStyle name="Normal 7 2 16 3 2 2 2" xfId="37296" xr:uid="{00000000-0005-0000-0000-0000B36F0000}"/>
    <cellStyle name="Normal 7 2 16 3 2 3" xfId="27204" xr:uid="{00000000-0005-0000-0000-0000B46F0000}"/>
    <cellStyle name="Normal 7 2 16 3 3" xfId="12064" xr:uid="{00000000-0005-0000-0000-0000B56F0000}"/>
    <cellStyle name="Normal 7 2 16 3 3 2" xfId="32250" xr:uid="{00000000-0005-0000-0000-0000B66F0000}"/>
    <cellStyle name="Normal 7 2 16 3 4" xfId="22158" xr:uid="{00000000-0005-0000-0000-0000B76F0000}"/>
    <cellStyle name="Normal 7 2 16 4" xfId="4464" xr:uid="{00000000-0005-0000-0000-0000B86F0000}"/>
    <cellStyle name="Normal 7 2 16 4 2" xfId="9510" xr:uid="{00000000-0005-0000-0000-0000B96F0000}"/>
    <cellStyle name="Normal 7 2 16 4 2 2" xfId="19602" xr:uid="{00000000-0005-0000-0000-0000BA6F0000}"/>
    <cellStyle name="Normal 7 2 16 4 2 2 2" xfId="39788" xr:uid="{00000000-0005-0000-0000-0000BB6F0000}"/>
    <cellStyle name="Normal 7 2 16 4 2 3" xfId="29696" xr:uid="{00000000-0005-0000-0000-0000BC6F0000}"/>
    <cellStyle name="Normal 7 2 16 4 3" xfId="14556" xr:uid="{00000000-0005-0000-0000-0000BD6F0000}"/>
    <cellStyle name="Normal 7 2 16 4 3 2" xfId="34742" xr:uid="{00000000-0005-0000-0000-0000BE6F0000}"/>
    <cellStyle name="Normal 7 2 16 4 4" xfId="24650" xr:uid="{00000000-0005-0000-0000-0000BF6F0000}"/>
    <cellStyle name="Normal 7 2 16 5" xfId="5731" xr:uid="{00000000-0005-0000-0000-0000C06F0000}"/>
    <cellStyle name="Normal 7 2 16 5 2" xfId="15823" xr:uid="{00000000-0005-0000-0000-0000C16F0000}"/>
    <cellStyle name="Normal 7 2 16 5 2 2" xfId="36009" xr:uid="{00000000-0005-0000-0000-0000C26F0000}"/>
    <cellStyle name="Normal 7 2 16 5 3" xfId="25917" xr:uid="{00000000-0005-0000-0000-0000C36F0000}"/>
    <cellStyle name="Normal 7 2 16 6" xfId="10777" xr:uid="{00000000-0005-0000-0000-0000C46F0000}"/>
    <cellStyle name="Normal 7 2 16 6 2" xfId="30963" xr:uid="{00000000-0005-0000-0000-0000C56F0000}"/>
    <cellStyle name="Normal 7 2 16 7" xfId="20871" xr:uid="{00000000-0005-0000-0000-0000C66F0000}"/>
    <cellStyle name="Normal 7 2 17" xfId="2881" xr:uid="{00000000-0005-0000-0000-0000C76F0000}"/>
    <cellStyle name="Normal 7 2 17 2" xfId="7927" xr:uid="{00000000-0005-0000-0000-0000C86F0000}"/>
    <cellStyle name="Normal 7 2 17 2 2" xfId="18019" xr:uid="{00000000-0005-0000-0000-0000C96F0000}"/>
    <cellStyle name="Normal 7 2 17 2 2 2" xfId="38205" xr:uid="{00000000-0005-0000-0000-0000CA6F0000}"/>
    <cellStyle name="Normal 7 2 17 2 3" xfId="28113" xr:uid="{00000000-0005-0000-0000-0000CB6F0000}"/>
    <cellStyle name="Normal 7 2 17 3" xfId="12973" xr:uid="{00000000-0005-0000-0000-0000CC6F0000}"/>
    <cellStyle name="Normal 7 2 17 3 2" xfId="33159" xr:uid="{00000000-0005-0000-0000-0000CD6F0000}"/>
    <cellStyle name="Normal 7 2 17 4" xfId="23067" xr:uid="{00000000-0005-0000-0000-0000CE6F0000}"/>
    <cellStyle name="Normal 7 2 18" xfId="1594" xr:uid="{00000000-0005-0000-0000-0000CF6F0000}"/>
    <cellStyle name="Normal 7 2 18 2" xfId="6640" xr:uid="{00000000-0005-0000-0000-0000D06F0000}"/>
    <cellStyle name="Normal 7 2 18 2 2" xfId="16732" xr:uid="{00000000-0005-0000-0000-0000D16F0000}"/>
    <cellStyle name="Normal 7 2 18 2 2 2" xfId="36918" xr:uid="{00000000-0005-0000-0000-0000D26F0000}"/>
    <cellStyle name="Normal 7 2 18 2 3" xfId="26826" xr:uid="{00000000-0005-0000-0000-0000D36F0000}"/>
    <cellStyle name="Normal 7 2 18 3" xfId="11686" xr:uid="{00000000-0005-0000-0000-0000D46F0000}"/>
    <cellStyle name="Normal 7 2 18 3 2" xfId="31872" xr:uid="{00000000-0005-0000-0000-0000D56F0000}"/>
    <cellStyle name="Normal 7 2 18 4" xfId="21780" xr:uid="{00000000-0005-0000-0000-0000D66F0000}"/>
    <cellStyle name="Normal 7 2 19" xfId="4150" xr:uid="{00000000-0005-0000-0000-0000D76F0000}"/>
    <cellStyle name="Normal 7 2 19 2" xfId="9196" xr:uid="{00000000-0005-0000-0000-0000D86F0000}"/>
    <cellStyle name="Normal 7 2 19 2 2" xfId="19288" xr:uid="{00000000-0005-0000-0000-0000D96F0000}"/>
    <cellStyle name="Normal 7 2 19 2 2 2" xfId="39474" xr:uid="{00000000-0005-0000-0000-0000DA6F0000}"/>
    <cellStyle name="Normal 7 2 19 2 3" xfId="29382" xr:uid="{00000000-0005-0000-0000-0000DB6F0000}"/>
    <cellStyle name="Normal 7 2 19 3" xfId="14242" xr:uid="{00000000-0005-0000-0000-0000DC6F0000}"/>
    <cellStyle name="Normal 7 2 19 3 2" xfId="34428" xr:uid="{00000000-0005-0000-0000-0000DD6F0000}"/>
    <cellStyle name="Normal 7 2 19 4" xfId="24336" xr:uid="{00000000-0005-0000-0000-0000DE6F0000}"/>
    <cellStyle name="Normal 7 2 2" xfId="185" xr:uid="{00000000-0005-0000-0000-0000DF6F0000}"/>
    <cellStyle name="Normal 7 2 2 10" xfId="1220" xr:uid="{00000000-0005-0000-0000-0000E06F0000}"/>
    <cellStyle name="Normal 7 2 2 10 2" xfId="3800" xr:uid="{00000000-0005-0000-0000-0000E16F0000}"/>
    <cellStyle name="Normal 7 2 2 10 2 2" xfId="8846" xr:uid="{00000000-0005-0000-0000-0000E26F0000}"/>
    <cellStyle name="Normal 7 2 2 10 2 2 2" xfId="18938" xr:uid="{00000000-0005-0000-0000-0000E36F0000}"/>
    <cellStyle name="Normal 7 2 2 10 2 2 2 2" xfId="39124" xr:uid="{00000000-0005-0000-0000-0000E46F0000}"/>
    <cellStyle name="Normal 7 2 2 10 2 2 3" xfId="29032" xr:uid="{00000000-0005-0000-0000-0000E56F0000}"/>
    <cellStyle name="Normal 7 2 2 10 2 3" xfId="13892" xr:uid="{00000000-0005-0000-0000-0000E66F0000}"/>
    <cellStyle name="Normal 7 2 2 10 2 3 2" xfId="34078" xr:uid="{00000000-0005-0000-0000-0000E76F0000}"/>
    <cellStyle name="Normal 7 2 2 10 2 4" xfId="23986" xr:uid="{00000000-0005-0000-0000-0000E86F0000}"/>
    <cellStyle name="Normal 7 2 2 10 3" xfId="2513" xr:uid="{00000000-0005-0000-0000-0000E96F0000}"/>
    <cellStyle name="Normal 7 2 2 10 3 2" xfId="7559" xr:uid="{00000000-0005-0000-0000-0000EA6F0000}"/>
    <cellStyle name="Normal 7 2 2 10 3 2 2" xfId="17651" xr:uid="{00000000-0005-0000-0000-0000EB6F0000}"/>
    <cellStyle name="Normal 7 2 2 10 3 2 2 2" xfId="37837" xr:uid="{00000000-0005-0000-0000-0000EC6F0000}"/>
    <cellStyle name="Normal 7 2 2 10 3 2 3" xfId="27745" xr:uid="{00000000-0005-0000-0000-0000ED6F0000}"/>
    <cellStyle name="Normal 7 2 2 10 3 3" xfId="12605" xr:uid="{00000000-0005-0000-0000-0000EE6F0000}"/>
    <cellStyle name="Normal 7 2 2 10 3 3 2" xfId="32791" xr:uid="{00000000-0005-0000-0000-0000EF6F0000}"/>
    <cellStyle name="Normal 7 2 2 10 3 4" xfId="22699" xr:uid="{00000000-0005-0000-0000-0000F06F0000}"/>
    <cellStyle name="Normal 7 2 2 10 4" xfId="4985" xr:uid="{00000000-0005-0000-0000-0000F16F0000}"/>
    <cellStyle name="Normal 7 2 2 10 4 2" xfId="10031" xr:uid="{00000000-0005-0000-0000-0000F26F0000}"/>
    <cellStyle name="Normal 7 2 2 10 4 2 2" xfId="20123" xr:uid="{00000000-0005-0000-0000-0000F36F0000}"/>
    <cellStyle name="Normal 7 2 2 10 4 2 2 2" xfId="40309" xr:uid="{00000000-0005-0000-0000-0000F46F0000}"/>
    <cellStyle name="Normal 7 2 2 10 4 2 3" xfId="30217" xr:uid="{00000000-0005-0000-0000-0000F56F0000}"/>
    <cellStyle name="Normal 7 2 2 10 4 3" xfId="15077" xr:uid="{00000000-0005-0000-0000-0000F66F0000}"/>
    <cellStyle name="Normal 7 2 2 10 4 3 2" xfId="35263" xr:uid="{00000000-0005-0000-0000-0000F76F0000}"/>
    <cellStyle name="Normal 7 2 2 10 4 4" xfId="25171" xr:uid="{00000000-0005-0000-0000-0000F86F0000}"/>
    <cellStyle name="Normal 7 2 2 10 5" xfId="6272" xr:uid="{00000000-0005-0000-0000-0000F96F0000}"/>
    <cellStyle name="Normal 7 2 2 10 5 2" xfId="16364" xr:uid="{00000000-0005-0000-0000-0000FA6F0000}"/>
    <cellStyle name="Normal 7 2 2 10 5 2 2" xfId="36550" xr:uid="{00000000-0005-0000-0000-0000FB6F0000}"/>
    <cellStyle name="Normal 7 2 2 10 5 3" xfId="26458" xr:uid="{00000000-0005-0000-0000-0000FC6F0000}"/>
    <cellStyle name="Normal 7 2 2 10 6" xfId="11318" xr:uid="{00000000-0005-0000-0000-0000FD6F0000}"/>
    <cellStyle name="Normal 7 2 2 10 6 2" xfId="31504" xr:uid="{00000000-0005-0000-0000-0000FE6F0000}"/>
    <cellStyle name="Normal 7 2 2 10 7" xfId="21412" xr:uid="{00000000-0005-0000-0000-0000FF6F0000}"/>
    <cellStyle name="Normal 7 2 2 11" xfId="1293" xr:uid="{00000000-0005-0000-0000-000000700000}"/>
    <cellStyle name="Normal 7 2 2 11 2" xfId="3872" xr:uid="{00000000-0005-0000-0000-000001700000}"/>
    <cellStyle name="Normal 7 2 2 11 2 2" xfId="8918" xr:uid="{00000000-0005-0000-0000-000002700000}"/>
    <cellStyle name="Normal 7 2 2 11 2 2 2" xfId="19010" xr:uid="{00000000-0005-0000-0000-000003700000}"/>
    <cellStyle name="Normal 7 2 2 11 2 2 2 2" xfId="39196" xr:uid="{00000000-0005-0000-0000-000004700000}"/>
    <cellStyle name="Normal 7 2 2 11 2 2 3" xfId="29104" xr:uid="{00000000-0005-0000-0000-000005700000}"/>
    <cellStyle name="Normal 7 2 2 11 2 3" xfId="13964" xr:uid="{00000000-0005-0000-0000-000006700000}"/>
    <cellStyle name="Normal 7 2 2 11 2 3 2" xfId="34150" xr:uid="{00000000-0005-0000-0000-000007700000}"/>
    <cellStyle name="Normal 7 2 2 11 2 4" xfId="24058" xr:uid="{00000000-0005-0000-0000-000008700000}"/>
    <cellStyle name="Normal 7 2 2 11 3" xfId="2585" xr:uid="{00000000-0005-0000-0000-000009700000}"/>
    <cellStyle name="Normal 7 2 2 11 3 2" xfId="7631" xr:uid="{00000000-0005-0000-0000-00000A700000}"/>
    <cellStyle name="Normal 7 2 2 11 3 2 2" xfId="17723" xr:uid="{00000000-0005-0000-0000-00000B700000}"/>
    <cellStyle name="Normal 7 2 2 11 3 2 2 2" xfId="37909" xr:uid="{00000000-0005-0000-0000-00000C700000}"/>
    <cellStyle name="Normal 7 2 2 11 3 2 3" xfId="27817" xr:uid="{00000000-0005-0000-0000-00000D700000}"/>
    <cellStyle name="Normal 7 2 2 11 3 3" xfId="12677" xr:uid="{00000000-0005-0000-0000-00000E700000}"/>
    <cellStyle name="Normal 7 2 2 11 3 3 2" xfId="32863" xr:uid="{00000000-0005-0000-0000-00000F700000}"/>
    <cellStyle name="Normal 7 2 2 11 3 4" xfId="22771" xr:uid="{00000000-0005-0000-0000-000010700000}"/>
    <cellStyle name="Normal 7 2 2 11 4" xfId="5057" xr:uid="{00000000-0005-0000-0000-000011700000}"/>
    <cellStyle name="Normal 7 2 2 11 4 2" xfId="10103" xr:uid="{00000000-0005-0000-0000-000012700000}"/>
    <cellStyle name="Normal 7 2 2 11 4 2 2" xfId="20195" xr:uid="{00000000-0005-0000-0000-000013700000}"/>
    <cellStyle name="Normal 7 2 2 11 4 2 2 2" xfId="40381" xr:uid="{00000000-0005-0000-0000-000014700000}"/>
    <cellStyle name="Normal 7 2 2 11 4 2 3" xfId="30289" xr:uid="{00000000-0005-0000-0000-000015700000}"/>
    <cellStyle name="Normal 7 2 2 11 4 3" xfId="15149" xr:uid="{00000000-0005-0000-0000-000016700000}"/>
    <cellStyle name="Normal 7 2 2 11 4 3 2" xfId="35335" xr:uid="{00000000-0005-0000-0000-000017700000}"/>
    <cellStyle name="Normal 7 2 2 11 4 4" xfId="25243" xr:uid="{00000000-0005-0000-0000-000018700000}"/>
    <cellStyle name="Normal 7 2 2 11 5" xfId="6344" xr:uid="{00000000-0005-0000-0000-000019700000}"/>
    <cellStyle name="Normal 7 2 2 11 5 2" xfId="16436" xr:uid="{00000000-0005-0000-0000-00001A700000}"/>
    <cellStyle name="Normal 7 2 2 11 5 2 2" xfId="36622" xr:uid="{00000000-0005-0000-0000-00001B700000}"/>
    <cellStyle name="Normal 7 2 2 11 5 3" xfId="26530" xr:uid="{00000000-0005-0000-0000-00001C700000}"/>
    <cellStyle name="Normal 7 2 2 11 6" xfId="11390" xr:uid="{00000000-0005-0000-0000-00001D700000}"/>
    <cellStyle name="Normal 7 2 2 11 6 2" xfId="31576" xr:uid="{00000000-0005-0000-0000-00001E700000}"/>
    <cellStyle name="Normal 7 2 2 11 7" xfId="21484" xr:uid="{00000000-0005-0000-0000-00001F700000}"/>
    <cellStyle name="Normal 7 2 2 12" xfId="1365" xr:uid="{00000000-0005-0000-0000-000020700000}"/>
    <cellStyle name="Normal 7 2 2 12 2" xfId="3944" xr:uid="{00000000-0005-0000-0000-000021700000}"/>
    <cellStyle name="Normal 7 2 2 12 2 2" xfId="8990" xr:uid="{00000000-0005-0000-0000-000022700000}"/>
    <cellStyle name="Normal 7 2 2 12 2 2 2" xfId="19082" xr:uid="{00000000-0005-0000-0000-000023700000}"/>
    <cellStyle name="Normal 7 2 2 12 2 2 2 2" xfId="39268" xr:uid="{00000000-0005-0000-0000-000024700000}"/>
    <cellStyle name="Normal 7 2 2 12 2 2 3" xfId="29176" xr:uid="{00000000-0005-0000-0000-000025700000}"/>
    <cellStyle name="Normal 7 2 2 12 2 3" xfId="14036" xr:uid="{00000000-0005-0000-0000-000026700000}"/>
    <cellStyle name="Normal 7 2 2 12 2 3 2" xfId="34222" xr:uid="{00000000-0005-0000-0000-000027700000}"/>
    <cellStyle name="Normal 7 2 2 12 2 4" xfId="24130" xr:uid="{00000000-0005-0000-0000-000028700000}"/>
    <cellStyle name="Normal 7 2 2 12 3" xfId="2657" xr:uid="{00000000-0005-0000-0000-000029700000}"/>
    <cellStyle name="Normal 7 2 2 12 3 2" xfId="7703" xr:uid="{00000000-0005-0000-0000-00002A700000}"/>
    <cellStyle name="Normal 7 2 2 12 3 2 2" xfId="17795" xr:uid="{00000000-0005-0000-0000-00002B700000}"/>
    <cellStyle name="Normal 7 2 2 12 3 2 2 2" xfId="37981" xr:uid="{00000000-0005-0000-0000-00002C700000}"/>
    <cellStyle name="Normal 7 2 2 12 3 2 3" xfId="27889" xr:uid="{00000000-0005-0000-0000-00002D700000}"/>
    <cellStyle name="Normal 7 2 2 12 3 3" xfId="12749" xr:uid="{00000000-0005-0000-0000-00002E700000}"/>
    <cellStyle name="Normal 7 2 2 12 3 3 2" xfId="32935" xr:uid="{00000000-0005-0000-0000-00002F700000}"/>
    <cellStyle name="Normal 7 2 2 12 3 4" xfId="22843" xr:uid="{00000000-0005-0000-0000-000030700000}"/>
    <cellStyle name="Normal 7 2 2 12 4" xfId="5129" xr:uid="{00000000-0005-0000-0000-000031700000}"/>
    <cellStyle name="Normal 7 2 2 12 4 2" xfId="10175" xr:uid="{00000000-0005-0000-0000-000032700000}"/>
    <cellStyle name="Normal 7 2 2 12 4 2 2" xfId="20267" xr:uid="{00000000-0005-0000-0000-000033700000}"/>
    <cellStyle name="Normal 7 2 2 12 4 2 2 2" xfId="40453" xr:uid="{00000000-0005-0000-0000-000034700000}"/>
    <cellStyle name="Normal 7 2 2 12 4 2 3" xfId="30361" xr:uid="{00000000-0005-0000-0000-000035700000}"/>
    <cellStyle name="Normal 7 2 2 12 4 3" xfId="15221" xr:uid="{00000000-0005-0000-0000-000036700000}"/>
    <cellStyle name="Normal 7 2 2 12 4 3 2" xfId="35407" xr:uid="{00000000-0005-0000-0000-000037700000}"/>
    <cellStyle name="Normal 7 2 2 12 4 4" xfId="25315" xr:uid="{00000000-0005-0000-0000-000038700000}"/>
    <cellStyle name="Normal 7 2 2 12 5" xfId="6416" xr:uid="{00000000-0005-0000-0000-000039700000}"/>
    <cellStyle name="Normal 7 2 2 12 5 2" xfId="16508" xr:uid="{00000000-0005-0000-0000-00003A700000}"/>
    <cellStyle name="Normal 7 2 2 12 5 2 2" xfId="36694" xr:uid="{00000000-0005-0000-0000-00003B700000}"/>
    <cellStyle name="Normal 7 2 2 12 5 3" xfId="26602" xr:uid="{00000000-0005-0000-0000-00003C700000}"/>
    <cellStyle name="Normal 7 2 2 12 6" xfId="11462" xr:uid="{00000000-0005-0000-0000-00003D700000}"/>
    <cellStyle name="Normal 7 2 2 12 6 2" xfId="31648" xr:uid="{00000000-0005-0000-0000-00003E700000}"/>
    <cellStyle name="Normal 7 2 2 12 7" xfId="21556" xr:uid="{00000000-0005-0000-0000-00003F700000}"/>
    <cellStyle name="Normal 7 2 2 13" xfId="1441" xr:uid="{00000000-0005-0000-0000-000040700000}"/>
    <cellStyle name="Normal 7 2 2 13 2" xfId="4016" xr:uid="{00000000-0005-0000-0000-000041700000}"/>
    <cellStyle name="Normal 7 2 2 13 2 2" xfId="9062" xr:uid="{00000000-0005-0000-0000-000042700000}"/>
    <cellStyle name="Normal 7 2 2 13 2 2 2" xfId="19154" xr:uid="{00000000-0005-0000-0000-000043700000}"/>
    <cellStyle name="Normal 7 2 2 13 2 2 2 2" xfId="39340" xr:uid="{00000000-0005-0000-0000-000044700000}"/>
    <cellStyle name="Normal 7 2 2 13 2 2 3" xfId="29248" xr:uid="{00000000-0005-0000-0000-000045700000}"/>
    <cellStyle name="Normal 7 2 2 13 2 3" xfId="14108" xr:uid="{00000000-0005-0000-0000-000046700000}"/>
    <cellStyle name="Normal 7 2 2 13 2 3 2" xfId="34294" xr:uid="{00000000-0005-0000-0000-000047700000}"/>
    <cellStyle name="Normal 7 2 2 13 2 4" xfId="24202" xr:uid="{00000000-0005-0000-0000-000048700000}"/>
    <cellStyle name="Normal 7 2 2 13 3" xfId="2729" xr:uid="{00000000-0005-0000-0000-000049700000}"/>
    <cellStyle name="Normal 7 2 2 13 3 2" xfId="7775" xr:uid="{00000000-0005-0000-0000-00004A700000}"/>
    <cellStyle name="Normal 7 2 2 13 3 2 2" xfId="17867" xr:uid="{00000000-0005-0000-0000-00004B700000}"/>
    <cellStyle name="Normal 7 2 2 13 3 2 2 2" xfId="38053" xr:uid="{00000000-0005-0000-0000-00004C700000}"/>
    <cellStyle name="Normal 7 2 2 13 3 2 3" xfId="27961" xr:uid="{00000000-0005-0000-0000-00004D700000}"/>
    <cellStyle name="Normal 7 2 2 13 3 3" xfId="12821" xr:uid="{00000000-0005-0000-0000-00004E700000}"/>
    <cellStyle name="Normal 7 2 2 13 3 3 2" xfId="33007" xr:uid="{00000000-0005-0000-0000-00004F700000}"/>
    <cellStyle name="Normal 7 2 2 13 3 4" xfId="22915" xr:uid="{00000000-0005-0000-0000-000050700000}"/>
    <cellStyle name="Normal 7 2 2 13 4" xfId="5201" xr:uid="{00000000-0005-0000-0000-000051700000}"/>
    <cellStyle name="Normal 7 2 2 13 4 2" xfId="10247" xr:uid="{00000000-0005-0000-0000-000052700000}"/>
    <cellStyle name="Normal 7 2 2 13 4 2 2" xfId="20339" xr:uid="{00000000-0005-0000-0000-000053700000}"/>
    <cellStyle name="Normal 7 2 2 13 4 2 2 2" xfId="40525" xr:uid="{00000000-0005-0000-0000-000054700000}"/>
    <cellStyle name="Normal 7 2 2 13 4 2 3" xfId="30433" xr:uid="{00000000-0005-0000-0000-000055700000}"/>
    <cellStyle name="Normal 7 2 2 13 4 3" xfId="15293" xr:uid="{00000000-0005-0000-0000-000056700000}"/>
    <cellStyle name="Normal 7 2 2 13 4 3 2" xfId="35479" xr:uid="{00000000-0005-0000-0000-000057700000}"/>
    <cellStyle name="Normal 7 2 2 13 4 4" xfId="25387" xr:uid="{00000000-0005-0000-0000-000058700000}"/>
    <cellStyle name="Normal 7 2 2 13 5" xfId="6488" xr:uid="{00000000-0005-0000-0000-000059700000}"/>
    <cellStyle name="Normal 7 2 2 13 5 2" xfId="16580" xr:uid="{00000000-0005-0000-0000-00005A700000}"/>
    <cellStyle name="Normal 7 2 2 13 5 2 2" xfId="36766" xr:uid="{00000000-0005-0000-0000-00005B700000}"/>
    <cellStyle name="Normal 7 2 2 13 5 3" xfId="26674" xr:uid="{00000000-0005-0000-0000-00005C700000}"/>
    <cellStyle name="Normal 7 2 2 13 6" xfId="11534" xr:uid="{00000000-0005-0000-0000-00005D700000}"/>
    <cellStyle name="Normal 7 2 2 13 6 2" xfId="31720" xr:uid="{00000000-0005-0000-0000-00005E700000}"/>
    <cellStyle name="Normal 7 2 2 13 7" xfId="21628" xr:uid="{00000000-0005-0000-0000-00005F700000}"/>
    <cellStyle name="Normal 7 2 2 14" xfId="659" xr:uid="{00000000-0005-0000-0000-000060700000}"/>
    <cellStyle name="Normal 7 2 2 14 2" xfId="3260" xr:uid="{00000000-0005-0000-0000-000061700000}"/>
    <cellStyle name="Normal 7 2 2 14 2 2" xfId="8306" xr:uid="{00000000-0005-0000-0000-000062700000}"/>
    <cellStyle name="Normal 7 2 2 14 2 2 2" xfId="18398" xr:uid="{00000000-0005-0000-0000-000063700000}"/>
    <cellStyle name="Normal 7 2 2 14 2 2 2 2" xfId="38584" xr:uid="{00000000-0005-0000-0000-000064700000}"/>
    <cellStyle name="Normal 7 2 2 14 2 2 3" xfId="28492" xr:uid="{00000000-0005-0000-0000-000065700000}"/>
    <cellStyle name="Normal 7 2 2 14 2 3" xfId="13352" xr:uid="{00000000-0005-0000-0000-000066700000}"/>
    <cellStyle name="Normal 7 2 2 14 2 3 2" xfId="33538" xr:uid="{00000000-0005-0000-0000-000067700000}"/>
    <cellStyle name="Normal 7 2 2 14 2 4" xfId="23446" xr:uid="{00000000-0005-0000-0000-000068700000}"/>
    <cellStyle name="Normal 7 2 2 14 3" xfId="1973" xr:uid="{00000000-0005-0000-0000-000069700000}"/>
    <cellStyle name="Normal 7 2 2 14 3 2" xfId="7019" xr:uid="{00000000-0005-0000-0000-00006A700000}"/>
    <cellStyle name="Normal 7 2 2 14 3 2 2" xfId="17111" xr:uid="{00000000-0005-0000-0000-00006B700000}"/>
    <cellStyle name="Normal 7 2 2 14 3 2 2 2" xfId="37297" xr:uid="{00000000-0005-0000-0000-00006C700000}"/>
    <cellStyle name="Normal 7 2 2 14 3 2 3" xfId="27205" xr:uid="{00000000-0005-0000-0000-00006D700000}"/>
    <cellStyle name="Normal 7 2 2 14 3 3" xfId="12065" xr:uid="{00000000-0005-0000-0000-00006E700000}"/>
    <cellStyle name="Normal 7 2 2 14 3 3 2" xfId="32251" xr:uid="{00000000-0005-0000-0000-00006F700000}"/>
    <cellStyle name="Normal 7 2 2 14 3 4" xfId="22159" xr:uid="{00000000-0005-0000-0000-000070700000}"/>
    <cellStyle name="Normal 7 2 2 14 4" xfId="4465" xr:uid="{00000000-0005-0000-0000-000071700000}"/>
    <cellStyle name="Normal 7 2 2 14 4 2" xfId="9511" xr:uid="{00000000-0005-0000-0000-000072700000}"/>
    <cellStyle name="Normal 7 2 2 14 4 2 2" xfId="19603" xr:uid="{00000000-0005-0000-0000-000073700000}"/>
    <cellStyle name="Normal 7 2 2 14 4 2 2 2" xfId="39789" xr:uid="{00000000-0005-0000-0000-000074700000}"/>
    <cellStyle name="Normal 7 2 2 14 4 2 3" xfId="29697" xr:uid="{00000000-0005-0000-0000-000075700000}"/>
    <cellStyle name="Normal 7 2 2 14 4 3" xfId="14557" xr:uid="{00000000-0005-0000-0000-000076700000}"/>
    <cellStyle name="Normal 7 2 2 14 4 3 2" xfId="34743" xr:uid="{00000000-0005-0000-0000-000077700000}"/>
    <cellStyle name="Normal 7 2 2 14 4 4" xfId="24651" xr:uid="{00000000-0005-0000-0000-000078700000}"/>
    <cellStyle name="Normal 7 2 2 14 5" xfId="5732" xr:uid="{00000000-0005-0000-0000-000079700000}"/>
    <cellStyle name="Normal 7 2 2 14 5 2" xfId="15824" xr:uid="{00000000-0005-0000-0000-00007A700000}"/>
    <cellStyle name="Normal 7 2 2 14 5 2 2" xfId="36010" xr:uid="{00000000-0005-0000-0000-00007B700000}"/>
    <cellStyle name="Normal 7 2 2 14 5 3" xfId="25918" xr:uid="{00000000-0005-0000-0000-00007C700000}"/>
    <cellStyle name="Normal 7 2 2 14 6" xfId="10778" xr:uid="{00000000-0005-0000-0000-00007D700000}"/>
    <cellStyle name="Normal 7 2 2 14 6 2" xfId="30964" xr:uid="{00000000-0005-0000-0000-00007E700000}"/>
    <cellStyle name="Normal 7 2 2 14 7" xfId="20872" xr:uid="{00000000-0005-0000-0000-00007F700000}"/>
    <cellStyle name="Normal 7 2 2 15" xfId="2892" xr:uid="{00000000-0005-0000-0000-000080700000}"/>
    <cellStyle name="Normal 7 2 2 15 2" xfId="7938" xr:uid="{00000000-0005-0000-0000-000081700000}"/>
    <cellStyle name="Normal 7 2 2 15 2 2" xfId="18030" xr:uid="{00000000-0005-0000-0000-000082700000}"/>
    <cellStyle name="Normal 7 2 2 15 2 2 2" xfId="38216" xr:uid="{00000000-0005-0000-0000-000083700000}"/>
    <cellStyle name="Normal 7 2 2 15 2 3" xfId="28124" xr:uid="{00000000-0005-0000-0000-000084700000}"/>
    <cellStyle name="Normal 7 2 2 15 3" xfId="12984" xr:uid="{00000000-0005-0000-0000-000085700000}"/>
    <cellStyle name="Normal 7 2 2 15 3 2" xfId="33170" xr:uid="{00000000-0005-0000-0000-000086700000}"/>
    <cellStyle name="Normal 7 2 2 15 4" xfId="23078" xr:uid="{00000000-0005-0000-0000-000087700000}"/>
    <cellStyle name="Normal 7 2 2 16" xfId="1605" xr:uid="{00000000-0005-0000-0000-000088700000}"/>
    <cellStyle name="Normal 7 2 2 16 2" xfId="6651" xr:uid="{00000000-0005-0000-0000-000089700000}"/>
    <cellStyle name="Normal 7 2 2 16 2 2" xfId="16743" xr:uid="{00000000-0005-0000-0000-00008A700000}"/>
    <cellStyle name="Normal 7 2 2 16 2 2 2" xfId="36929" xr:uid="{00000000-0005-0000-0000-00008B700000}"/>
    <cellStyle name="Normal 7 2 2 16 2 3" xfId="26837" xr:uid="{00000000-0005-0000-0000-00008C700000}"/>
    <cellStyle name="Normal 7 2 2 16 3" xfId="11697" xr:uid="{00000000-0005-0000-0000-00008D700000}"/>
    <cellStyle name="Normal 7 2 2 16 3 2" xfId="31883" xr:uid="{00000000-0005-0000-0000-00008E700000}"/>
    <cellStyle name="Normal 7 2 2 16 4" xfId="21791" xr:uid="{00000000-0005-0000-0000-00008F700000}"/>
    <cellStyle name="Normal 7 2 2 17" xfId="4161" xr:uid="{00000000-0005-0000-0000-000090700000}"/>
    <cellStyle name="Normal 7 2 2 17 2" xfId="9207" xr:uid="{00000000-0005-0000-0000-000091700000}"/>
    <cellStyle name="Normal 7 2 2 17 2 2" xfId="19299" xr:uid="{00000000-0005-0000-0000-000092700000}"/>
    <cellStyle name="Normal 7 2 2 17 2 2 2" xfId="39485" xr:uid="{00000000-0005-0000-0000-000093700000}"/>
    <cellStyle name="Normal 7 2 2 17 2 3" xfId="29393" xr:uid="{00000000-0005-0000-0000-000094700000}"/>
    <cellStyle name="Normal 7 2 2 17 3" xfId="14253" xr:uid="{00000000-0005-0000-0000-000095700000}"/>
    <cellStyle name="Normal 7 2 2 17 3 2" xfId="34439" xr:uid="{00000000-0005-0000-0000-000096700000}"/>
    <cellStyle name="Normal 7 2 2 17 4" xfId="24347" xr:uid="{00000000-0005-0000-0000-000097700000}"/>
    <cellStyle name="Normal 7 2 2 18" xfId="5364" xr:uid="{00000000-0005-0000-0000-000098700000}"/>
    <cellStyle name="Normal 7 2 2 18 2" xfId="15456" xr:uid="{00000000-0005-0000-0000-000099700000}"/>
    <cellStyle name="Normal 7 2 2 18 2 2" xfId="35642" xr:uid="{00000000-0005-0000-0000-00009A700000}"/>
    <cellStyle name="Normal 7 2 2 18 3" xfId="25550" xr:uid="{00000000-0005-0000-0000-00009B700000}"/>
    <cellStyle name="Normal 7 2 2 19" xfId="10410" xr:uid="{00000000-0005-0000-0000-00009C700000}"/>
    <cellStyle name="Normal 7 2 2 19 2" xfId="30596" xr:uid="{00000000-0005-0000-0000-00009D700000}"/>
    <cellStyle name="Normal 7 2 2 2" xfId="223" xr:uid="{00000000-0005-0000-0000-00009E700000}"/>
    <cellStyle name="Normal 7 2 2 2 10" xfId="1311" xr:uid="{00000000-0005-0000-0000-00009F700000}"/>
    <cellStyle name="Normal 7 2 2 2 10 2" xfId="3890" xr:uid="{00000000-0005-0000-0000-0000A0700000}"/>
    <cellStyle name="Normal 7 2 2 2 10 2 2" xfId="8936" xr:uid="{00000000-0005-0000-0000-0000A1700000}"/>
    <cellStyle name="Normal 7 2 2 2 10 2 2 2" xfId="19028" xr:uid="{00000000-0005-0000-0000-0000A2700000}"/>
    <cellStyle name="Normal 7 2 2 2 10 2 2 2 2" xfId="39214" xr:uid="{00000000-0005-0000-0000-0000A3700000}"/>
    <cellStyle name="Normal 7 2 2 2 10 2 2 3" xfId="29122" xr:uid="{00000000-0005-0000-0000-0000A4700000}"/>
    <cellStyle name="Normal 7 2 2 2 10 2 3" xfId="13982" xr:uid="{00000000-0005-0000-0000-0000A5700000}"/>
    <cellStyle name="Normal 7 2 2 2 10 2 3 2" xfId="34168" xr:uid="{00000000-0005-0000-0000-0000A6700000}"/>
    <cellStyle name="Normal 7 2 2 2 10 2 4" xfId="24076" xr:uid="{00000000-0005-0000-0000-0000A7700000}"/>
    <cellStyle name="Normal 7 2 2 2 10 3" xfId="2603" xr:uid="{00000000-0005-0000-0000-0000A8700000}"/>
    <cellStyle name="Normal 7 2 2 2 10 3 2" xfId="7649" xr:uid="{00000000-0005-0000-0000-0000A9700000}"/>
    <cellStyle name="Normal 7 2 2 2 10 3 2 2" xfId="17741" xr:uid="{00000000-0005-0000-0000-0000AA700000}"/>
    <cellStyle name="Normal 7 2 2 2 10 3 2 2 2" xfId="37927" xr:uid="{00000000-0005-0000-0000-0000AB700000}"/>
    <cellStyle name="Normal 7 2 2 2 10 3 2 3" xfId="27835" xr:uid="{00000000-0005-0000-0000-0000AC700000}"/>
    <cellStyle name="Normal 7 2 2 2 10 3 3" xfId="12695" xr:uid="{00000000-0005-0000-0000-0000AD700000}"/>
    <cellStyle name="Normal 7 2 2 2 10 3 3 2" xfId="32881" xr:uid="{00000000-0005-0000-0000-0000AE700000}"/>
    <cellStyle name="Normal 7 2 2 2 10 3 4" xfId="22789" xr:uid="{00000000-0005-0000-0000-0000AF700000}"/>
    <cellStyle name="Normal 7 2 2 2 10 4" xfId="5075" xr:uid="{00000000-0005-0000-0000-0000B0700000}"/>
    <cellStyle name="Normal 7 2 2 2 10 4 2" xfId="10121" xr:uid="{00000000-0005-0000-0000-0000B1700000}"/>
    <cellStyle name="Normal 7 2 2 2 10 4 2 2" xfId="20213" xr:uid="{00000000-0005-0000-0000-0000B2700000}"/>
    <cellStyle name="Normal 7 2 2 2 10 4 2 2 2" xfId="40399" xr:uid="{00000000-0005-0000-0000-0000B3700000}"/>
    <cellStyle name="Normal 7 2 2 2 10 4 2 3" xfId="30307" xr:uid="{00000000-0005-0000-0000-0000B4700000}"/>
    <cellStyle name="Normal 7 2 2 2 10 4 3" xfId="15167" xr:uid="{00000000-0005-0000-0000-0000B5700000}"/>
    <cellStyle name="Normal 7 2 2 2 10 4 3 2" xfId="35353" xr:uid="{00000000-0005-0000-0000-0000B6700000}"/>
    <cellStyle name="Normal 7 2 2 2 10 4 4" xfId="25261" xr:uid="{00000000-0005-0000-0000-0000B7700000}"/>
    <cellStyle name="Normal 7 2 2 2 10 5" xfId="6362" xr:uid="{00000000-0005-0000-0000-0000B8700000}"/>
    <cellStyle name="Normal 7 2 2 2 10 5 2" xfId="16454" xr:uid="{00000000-0005-0000-0000-0000B9700000}"/>
    <cellStyle name="Normal 7 2 2 2 10 5 2 2" xfId="36640" xr:uid="{00000000-0005-0000-0000-0000BA700000}"/>
    <cellStyle name="Normal 7 2 2 2 10 5 3" xfId="26548" xr:uid="{00000000-0005-0000-0000-0000BB700000}"/>
    <cellStyle name="Normal 7 2 2 2 10 6" xfId="11408" xr:uid="{00000000-0005-0000-0000-0000BC700000}"/>
    <cellStyle name="Normal 7 2 2 2 10 6 2" xfId="31594" xr:uid="{00000000-0005-0000-0000-0000BD700000}"/>
    <cellStyle name="Normal 7 2 2 2 10 7" xfId="21502" xr:uid="{00000000-0005-0000-0000-0000BE700000}"/>
    <cellStyle name="Normal 7 2 2 2 11" xfId="1383" xr:uid="{00000000-0005-0000-0000-0000BF700000}"/>
    <cellStyle name="Normal 7 2 2 2 11 2" xfId="3962" xr:uid="{00000000-0005-0000-0000-0000C0700000}"/>
    <cellStyle name="Normal 7 2 2 2 11 2 2" xfId="9008" xr:uid="{00000000-0005-0000-0000-0000C1700000}"/>
    <cellStyle name="Normal 7 2 2 2 11 2 2 2" xfId="19100" xr:uid="{00000000-0005-0000-0000-0000C2700000}"/>
    <cellStyle name="Normal 7 2 2 2 11 2 2 2 2" xfId="39286" xr:uid="{00000000-0005-0000-0000-0000C3700000}"/>
    <cellStyle name="Normal 7 2 2 2 11 2 2 3" xfId="29194" xr:uid="{00000000-0005-0000-0000-0000C4700000}"/>
    <cellStyle name="Normal 7 2 2 2 11 2 3" xfId="14054" xr:uid="{00000000-0005-0000-0000-0000C5700000}"/>
    <cellStyle name="Normal 7 2 2 2 11 2 3 2" xfId="34240" xr:uid="{00000000-0005-0000-0000-0000C6700000}"/>
    <cellStyle name="Normal 7 2 2 2 11 2 4" xfId="24148" xr:uid="{00000000-0005-0000-0000-0000C7700000}"/>
    <cellStyle name="Normal 7 2 2 2 11 3" xfId="2675" xr:uid="{00000000-0005-0000-0000-0000C8700000}"/>
    <cellStyle name="Normal 7 2 2 2 11 3 2" xfId="7721" xr:uid="{00000000-0005-0000-0000-0000C9700000}"/>
    <cellStyle name="Normal 7 2 2 2 11 3 2 2" xfId="17813" xr:uid="{00000000-0005-0000-0000-0000CA700000}"/>
    <cellStyle name="Normal 7 2 2 2 11 3 2 2 2" xfId="37999" xr:uid="{00000000-0005-0000-0000-0000CB700000}"/>
    <cellStyle name="Normal 7 2 2 2 11 3 2 3" xfId="27907" xr:uid="{00000000-0005-0000-0000-0000CC700000}"/>
    <cellStyle name="Normal 7 2 2 2 11 3 3" xfId="12767" xr:uid="{00000000-0005-0000-0000-0000CD700000}"/>
    <cellStyle name="Normal 7 2 2 2 11 3 3 2" xfId="32953" xr:uid="{00000000-0005-0000-0000-0000CE700000}"/>
    <cellStyle name="Normal 7 2 2 2 11 3 4" xfId="22861" xr:uid="{00000000-0005-0000-0000-0000CF700000}"/>
    <cellStyle name="Normal 7 2 2 2 11 4" xfId="5147" xr:uid="{00000000-0005-0000-0000-0000D0700000}"/>
    <cellStyle name="Normal 7 2 2 2 11 4 2" xfId="10193" xr:uid="{00000000-0005-0000-0000-0000D1700000}"/>
    <cellStyle name="Normal 7 2 2 2 11 4 2 2" xfId="20285" xr:uid="{00000000-0005-0000-0000-0000D2700000}"/>
    <cellStyle name="Normal 7 2 2 2 11 4 2 2 2" xfId="40471" xr:uid="{00000000-0005-0000-0000-0000D3700000}"/>
    <cellStyle name="Normal 7 2 2 2 11 4 2 3" xfId="30379" xr:uid="{00000000-0005-0000-0000-0000D4700000}"/>
    <cellStyle name="Normal 7 2 2 2 11 4 3" xfId="15239" xr:uid="{00000000-0005-0000-0000-0000D5700000}"/>
    <cellStyle name="Normal 7 2 2 2 11 4 3 2" xfId="35425" xr:uid="{00000000-0005-0000-0000-0000D6700000}"/>
    <cellStyle name="Normal 7 2 2 2 11 4 4" xfId="25333" xr:uid="{00000000-0005-0000-0000-0000D7700000}"/>
    <cellStyle name="Normal 7 2 2 2 11 5" xfId="6434" xr:uid="{00000000-0005-0000-0000-0000D8700000}"/>
    <cellStyle name="Normal 7 2 2 2 11 5 2" xfId="16526" xr:uid="{00000000-0005-0000-0000-0000D9700000}"/>
    <cellStyle name="Normal 7 2 2 2 11 5 2 2" xfId="36712" xr:uid="{00000000-0005-0000-0000-0000DA700000}"/>
    <cellStyle name="Normal 7 2 2 2 11 5 3" xfId="26620" xr:uid="{00000000-0005-0000-0000-0000DB700000}"/>
    <cellStyle name="Normal 7 2 2 2 11 6" xfId="11480" xr:uid="{00000000-0005-0000-0000-0000DC700000}"/>
    <cellStyle name="Normal 7 2 2 2 11 6 2" xfId="31666" xr:uid="{00000000-0005-0000-0000-0000DD700000}"/>
    <cellStyle name="Normal 7 2 2 2 11 7" xfId="21574" xr:uid="{00000000-0005-0000-0000-0000DE700000}"/>
    <cellStyle name="Normal 7 2 2 2 12" xfId="1459" xr:uid="{00000000-0005-0000-0000-0000DF700000}"/>
    <cellStyle name="Normal 7 2 2 2 12 2" xfId="4034" xr:uid="{00000000-0005-0000-0000-0000E0700000}"/>
    <cellStyle name="Normal 7 2 2 2 12 2 2" xfId="9080" xr:uid="{00000000-0005-0000-0000-0000E1700000}"/>
    <cellStyle name="Normal 7 2 2 2 12 2 2 2" xfId="19172" xr:uid="{00000000-0005-0000-0000-0000E2700000}"/>
    <cellStyle name="Normal 7 2 2 2 12 2 2 2 2" xfId="39358" xr:uid="{00000000-0005-0000-0000-0000E3700000}"/>
    <cellStyle name="Normal 7 2 2 2 12 2 2 3" xfId="29266" xr:uid="{00000000-0005-0000-0000-0000E4700000}"/>
    <cellStyle name="Normal 7 2 2 2 12 2 3" xfId="14126" xr:uid="{00000000-0005-0000-0000-0000E5700000}"/>
    <cellStyle name="Normal 7 2 2 2 12 2 3 2" xfId="34312" xr:uid="{00000000-0005-0000-0000-0000E6700000}"/>
    <cellStyle name="Normal 7 2 2 2 12 2 4" xfId="24220" xr:uid="{00000000-0005-0000-0000-0000E7700000}"/>
    <cellStyle name="Normal 7 2 2 2 12 3" xfId="2747" xr:uid="{00000000-0005-0000-0000-0000E8700000}"/>
    <cellStyle name="Normal 7 2 2 2 12 3 2" xfId="7793" xr:uid="{00000000-0005-0000-0000-0000E9700000}"/>
    <cellStyle name="Normal 7 2 2 2 12 3 2 2" xfId="17885" xr:uid="{00000000-0005-0000-0000-0000EA700000}"/>
    <cellStyle name="Normal 7 2 2 2 12 3 2 2 2" xfId="38071" xr:uid="{00000000-0005-0000-0000-0000EB700000}"/>
    <cellStyle name="Normal 7 2 2 2 12 3 2 3" xfId="27979" xr:uid="{00000000-0005-0000-0000-0000EC700000}"/>
    <cellStyle name="Normal 7 2 2 2 12 3 3" xfId="12839" xr:uid="{00000000-0005-0000-0000-0000ED700000}"/>
    <cellStyle name="Normal 7 2 2 2 12 3 3 2" xfId="33025" xr:uid="{00000000-0005-0000-0000-0000EE700000}"/>
    <cellStyle name="Normal 7 2 2 2 12 3 4" xfId="22933" xr:uid="{00000000-0005-0000-0000-0000EF700000}"/>
    <cellStyle name="Normal 7 2 2 2 12 4" xfId="5219" xr:uid="{00000000-0005-0000-0000-0000F0700000}"/>
    <cellStyle name="Normal 7 2 2 2 12 4 2" xfId="10265" xr:uid="{00000000-0005-0000-0000-0000F1700000}"/>
    <cellStyle name="Normal 7 2 2 2 12 4 2 2" xfId="20357" xr:uid="{00000000-0005-0000-0000-0000F2700000}"/>
    <cellStyle name="Normal 7 2 2 2 12 4 2 2 2" xfId="40543" xr:uid="{00000000-0005-0000-0000-0000F3700000}"/>
    <cellStyle name="Normal 7 2 2 2 12 4 2 3" xfId="30451" xr:uid="{00000000-0005-0000-0000-0000F4700000}"/>
    <cellStyle name="Normal 7 2 2 2 12 4 3" xfId="15311" xr:uid="{00000000-0005-0000-0000-0000F5700000}"/>
    <cellStyle name="Normal 7 2 2 2 12 4 3 2" xfId="35497" xr:uid="{00000000-0005-0000-0000-0000F6700000}"/>
    <cellStyle name="Normal 7 2 2 2 12 4 4" xfId="25405" xr:uid="{00000000-0005-0000-0000-0000F7700000}"/>
    <cellStyle name="Normal 7 2 2 2 12 5" xfId="6506" xr:uid="{00000000-0005-0000-0000-0000F8700000}"/>
    <cellStyle name="Normal 7 2 2 2 12 5 2" xfId="16598" xr:uid="{00000000-0005-0000-0000-0000F9700000}"/>
    <cellStyle name="Normal 7 2 2 2 12 5 2 2" xfId="36784" xr:uid="{00000000-0005-0000-0000-0000FA700000}"/>
    <cellStyle name="Normal 7 2 2 2 12 5 3" xfId="26692" xr:uid="{00000000-0005-0000-0000-0000FB700000}"/>
    <cellStyle name="Normal 7 2 2 2 12 6" xfId="11552" xr:uid="{00000000-0005-0000-0000-0000FC700000}"/>
    <cellStyle name="Normal 7 2 2 2 12 6 2" xfId="31738" xr:uid="{00000000-0005-0000-0000-0000FD700000}"/>
    <cellStyle name="Normal 7 2 2 2 12 7" xfId="21646" xr:uid="{00000000-0005-0000-0000-0000FE700000}"/>
    <cellStyle name="Normal 7 2 2 2 13" xfId="693" xr:uid="{00000000-0005-0000-0000-0000FF700000}"/>
    <cellStyle name="Normal 7 2 2 2 13 2" xfId="3282" xr:uid="{00000000-0005-0000-0000-000000710000}"/>
    <cellStyle name="Normal 7 2 2 2 13 2 2" xfId="8328" xr:uid="{00000000-0005-0000-0000-000001710000}"/>
    <cellStyle name="Normal 7 2 2 2 13 2 2 2" xfId="18420" xr:uid="{00000000-0005-0000-0000-000002710000}"/>
    <cellStyle name="Normal 7 2 2 2 13 2 2 2 2" xfId="38606" xr:uid="{00000000-0005-0000-0000-000003710000}"/>
    <cellStyle name="Normal 7 2 2 2 13 2 2 3" xfId="28514" xr:uid="{00000000-0005-0000-0000-000004710000}"/>
    <cellStyle name="Normal 7 2 2 2 13 2 3" xfId="13374" xr:uid="{00000000-0005-0000-0000-000005710000}"/>
    <cellStyle name="Normal 7 2 2 2 13 2 3 2" xfId="33560" xr:uid="{00000000-0005-0000-0000-000006710000}"/>
    <cellStyle name="Normal 7 2 2 2 13 2 4" xfId="23468" xr:uid="{00000000-0005-0000-0000-000007710000}"/>
    <cellStyle name="Normal 7 2 2 2 13 3" xfId="1995" xr:uid="{00000000-0005-0000-0000-000008710000}"/>
    <cellStyle name="Normal 7 2 2 2 13 3 2" xfId="7041" xr:uid="{00000000-0005-0000-0000-000009710000}"/>
    <cellStyle name="Normal 7 2 2 2 13 3 2 2" xfId="17133" xr:uid="{00000000-0005-0000-0000-00000A710000}"/>
    <cellStyle name="Normal 7 2 2 2 13 3 2 2 2" xfId="37319" xr:uid="{00000000-0005-0000-0000-00000B710000}"/>
    <cellStyle name="Normal 7 2 2 2 13 3 2 3" xfId="27227" xr:uid="{00000000-0005-0000-0000-00000C710000}"/>
    <cellStyle name="Normal 7 2 2 2 13 3 3" xfId="12087" xr:uid="{00000000-0005-0000-0000-00000D710000}"/>
    <cellStyle name="Normal 7 2 2 2 13 3 3 2" xfId="32273" xr:uid="{00000000-0005-0000-0000-00000E710000}"/>
    <cellStyle name="Normal 7 2 2 2 13 3 4" xfId="22181" xr:uid="{00000000-0005-0000-0000-00000F710000}"/>
    <cellStyle name="Normal 7 2 2 2 13 4" xfId="4487" xr:uid="{00000000-0005-0000-0000-000010710000}"/>
    <cellStyle name="Normal 7 2 2 2 13 4 2" xfId="9533" xr:uid="{00000000-0005-0000-0000-000011710000}"/>
    <cellStyle name="Normal 7 2 2 2 13 4 2 2" xfId="19625" xr:uid="{00000000-0005-0000-0000-000012710000}"/>
    <cellStyle name="Normal 7 2 2 2 13 4 2 2 2" xfId="39811" xr:uid="{00000000-0005-0000-0000-000013710000}"/>
    <cellStyle name="Normal 7 2 2 2 13 4 2 3" xfId="29719" xr:uid="{00000000-0005-0000-0000-000014710000}"/>
    <cellStyle name="Normal 7 2 2 2 13 4 3" xfId="14579" xr:uid="{00000000-0005-0000-0000-000015710000}"/>
    <cellStyle name="Normal 7 2 2 2 13 4 3 2" xfId="34765" xr:uid="{00000000-0005-0000-0000-000016710000}"/>
    <cellStyle name="Normal 7 2 2 2 13 4 4" xfId="24673" xr:uid="{00000000-0005-0000-0000-000017710000}"/>
    <cellStyle name="Normal 7 2 2 2 13 5" xfId="5754" xr:uid="{00000000-0005-0000-0000-000018710000}"/>
    <cellStyle name="Normal 7 2 2 2 13 5 2" xfId="15846" xr:uid="{00000000-0005-0000-0000-000019710000}"/>
    <cellStyle name="Normal 7 2 2 2 13 5 2 2" xfId="36032" xr:uid="{00000000-0005-0000-0000-00001A710000}"/>
    <cellStyle name="Normal 7 2 2 2 13 5 3" xfId="25940" xr:uid="{00000000-0005-0000-0000-00001B710000}"/>
    <cellStyle name="Normal 7 2 2 2 13 6" xfId="10800" xr:uid="{00000000-0005-0000-0000-00001C710000}"/>
    <cellStyle name="Normal 7 2 2 2 13 6 2" xfId="30986" xr:uid="{00000000-0005-0000-0000-00001D710000}"/>
    <cellStyle name="Normal 7 2 2 2 13 7" xfId="20894" xr:uid="{00000000-0005-0000-0000-00001E710000}"/>
    <cellStyle name="Normal 7 2 2 2 14" xfId="2928" xr:uid="{00000000-0005-0000-0000-00001F710000}"/>
    <cellStyle name="Normal 7 2 2 2 14 2" xfId="7974" xr:uid="{00000000-0005-0000-0000-000020710000}"/>
    <cellStyle name="Normal 7 2 2 2 14 2 2" xfId="18066" xr:uid="{00000000-0005-0000-0000-000021710000}"/>
    <cellStyle name="Normal 7 2 2 2 14 2 2 2" xfId="38252" xr:uid="{00000000-0005-0000-0000-000022710000}"/>
    <cellStyle name="Normal 7 2 2 2 14 2 3" xfId="28160" xr:uid="{00000000-0005-0000-0000-000023710000}"/>
    <cellStyle name="Normal 7 2 2 2 14 3" xfId="13020" xr:uid="{00000000-0005-0000-0000-000024710000}"/>
    <cellStyle name="Normal 7 2 2 2 14 3 2" xfId="33206" xr:uid="{00000000-0005-0000-0000-000025710000}"/>
    <cellStyle name="Normal 7 2 2 2 14 4" xfId="23114" xr:uid="{00000000-0005-0000-0000-000026710000}"/>
    <cellStyle name="Normal 7 2 2 2 15" xfId="1641" xr:uid="{00000000-0005-0000-0000-000027710000}"/>
    <cellStyle name="Normal 7 2 2 2 15 2" xfId="6687" xr:uid="{00000000-0005-0000-0000-000028710000}"/>
    <cellStyle name="Normal 7 2 2 2 15 2 2" xfId="16779" xr:uid="{00000000-0005-0000-0000-000029710000}"/>
    <cellStyle name="Normal 7 2 2 2 15 2 2 2" xfId="36965" xr:uid="{00000000-0005-0000-0000-00002A710000}"/>
    <cellStyle name="Normal 7 2 2 2 15 2 3" xfId="26873" xr:uid="{00000000-0005-0000-0000-00002B710000}"/>
    <cellStyle name="Normal 7 2 2 2 15 3" xfId="11733" xr:uid="{00000000-0005-0000-0000-00002C710000}"/>
    <cellStyle name="Normal 7 2 2 2 15 3 2" xfId="31919" xr:uid="{00000000-0005-0000-0000-00002D710000}"/>
    <cellStyle name="Normal 7 2 2 2 15 4" xfId="21827" xr:uid="{00000000-0005-0000-0000-00002E710000}"/>
    <cellStyle name="Normal 7 2 2 2 16" xfId="4179" xr:uid="{00000000-0005-0000-0000-00002F710000}"/>
    <cellStyle name="Normal 7 2 2 2 16 2" xfId="9225" xr:uid="{00000000-0005-0000-0000-000030710000}"/>
    <cellStyle name="Normal 7 2 2 2 16 2 2" xfId="19317" xr:uid="{00000000-0005-0000-0000-000031710000}"/>
    <cellStyle name="Normal 7 2 2 2 16 2 2 2" xfId="39503" xr:uid="{00000000-0005-0000-0000-000032710000}"/>
    <cellStyle name="Normal 7 2 2 2 16 2 3" xfId="29411" xr:uid="{00000000-0005-0000-0000-000033710000}"/>
    <cellStyle name="Normal 7 2 2 2 16 3" xfId="14271" xr:uid="{00000000-0005-0000-0000-000034710000}"/>
    <cellStyle name="Normal 7 2 2 2 16 3 2" xfId="34457" xr:uid="{00000000-0005-0000-0000-000035710000}"/>
    <cellStyle name="Normal 7 2 2 2 16 4" xfId="24365" xr:uid="{00000000-0005-0000-0000-000036710000}"/>
    <cellStyle name="Normal 7 2 2 2 17" xfId="5400" xr:uid="{00000000-0005-0000-0000-000037710000}"/>
    <cellStyle name="Normal 7 2 2 2 17 2" xfId="15492" xr:uid="{00000000-0005-0000-0000-000038710000}"/>
    <cellStyle name="Normal 7 2 2 2 17 2 2" xfId="35678" xr:uid="{00000000-0005-0000-0000-000039710000}"/>
    <cellStyle name="Normal 7 2 2 2 17 3" xfId="25586" xr:uid="{00000000-0005-0000-0000-00003A710000}"/>
    <cellStyle name="Normal 7 2 2 2 18" xfId="10446" xr:uid="{00000000-0005-0000-0000-00003B710000}"/>
    <cellStyle name="Normal 7 2 2 2 18 2" xfId="30632" xr:uid="{00000000-0005-0000-0000-00003C710000}"/>
    <cellStyle name="Normal 7 2 2 2 19" xfId="20540" xr:uid="{00000000-0005-0000-0000-00003D710000}"/>
    <cellStyle name="Normal 7 2 2 2 2" xfId="259" xr:uid="{00000000-0005-0000-0000-00003E710000}"/>
    <cellStyle name="Normal 7 2 2 2 2 10" xfId="1419" xr:uid="{00000000-0005-0000-0000-00003F710000}"/>
    <cellStyle name="Normal 7 2 2 2 2 10 2" xfId="3998" xr:uid="{00000000-0005-0000-0000-000040710000}"/>
    <cellStyle name="Normal 7 2 2 2 2 10 2 2" xfId="9044" xr:uid="{00000000-0005-0000-0000-000041710000}"/>
    <cellStyle name="Normal 7 2 2 2 2 10 2 2 2" xfId="19136" xr:uid="{00000000-0005-0000-0000-000042710000}"/>
    <cellStyle name="Normal 7 2 2 2 2 10 2 2 2 2" xfId="39322" xr:uid="{00000000-0005-0000-0000-000043710000}"/>
    <cellStyle name="Normal 7 2 2 2 2 10 2 2 3" xfId="29230" xr:uid="{00000000-0005-0000-0000-000044710000}"/>
    <cellStyle name="Normal 7 2 2 2 2 10 2 3" xfId="14090" xr:uid="{00000000-0005-0000-0000-000045710000}"/>
    <cellStyle name="Normal 7 2 2 2 2 10 2 3 2" xfId="34276" xr:uid="{00000000-0005-0000-0000-000046710000}"/>
    <cellStyle name="Normal 7 2 2 2 2 10 2 4" xfId="24184" xr:uid="{00000000-0005-0000-0000-000047710000}"/>
    <cellStyle name="Normal 7 2 2 2 2 10 3" xfId="2711" xr:uid="{00000000-0005-0000-0000-000048710000}"/>
    <cellStyle name="Normal 7 2 2 2 2 10 3 2" xfId="7757" xr:uid="{00000000-0005-0000-0000-000049710000}"/>
    <cellStyle name="Normal 7 2 2 2 2 10 3 2 2" xfId="17849" xr:uid="{00000000-0005-0000-0000-00004A710000}"/>
    <cellStyle name="Normal 7 2 2 2 2 10 3 2 2 2" xfId="38035" xr:uid="{00000000-0005-0000-0000-00004B710000}"/>
    <cellStyle name="Normal 7 2 2 2 2 10 3 2 3" xfId="27943" xr:uid="{00000000-0005-0000-0000-00004C710000}"/>
    <cellStyle name="Normal 7 2 2 2 2 10 3 3" xfId="12803" xr:uid="{00000000-0005-0000-0000-00004D710000}"/>
    <cellStyle name="Normal 7 2 2 2 2 10 3 3 2" xfId="32989" xr:uid="{00000000-0005-0000-0000-00004E710000}"/>
    <cellStyle name="Normal 7 2 2 2 2 10 3 4" xfId="22897" xr:uid="{00000000-0005-0000-0000-00004F710000}"/>
    <cellStyle name="Normal 7 2 2 2 2 10 4" xfId="5183" xr:uid="{00000000-0005-0000-0000-000050710000}"/>
    <cellStyle name="Normal 7 2 2 2 2 10 4 2" xfId="10229" xr:uid="{00000000-0005-0000-0000-000051710000}"/>
    <cellStyle name="Normal 7 2 2 2 2 10 4 2 2" xfId="20321" xr:uid="{00000000-0005-0000-0000-000052710000}"/>
    <cellStyle name="Normal 7 2 2 2 2 10 4 2 2 2" xfId="40507" xr:uid="{00000000-0005-0000-0000-000053710000}"/>
    <cellStyle name="Normal 7 2 2 2 2 10 4 2 3" xfId="30415" xr:uid="{00000000-0005-0000-0000-000054710000}"/>
    <cellStyle name="Normal 7 2 2 2 2 10 4 3" xfId="15275" xr:uid="{00000000-0005-0000-0000-000055710000}"/>
    <cellStyle name="Normal 7 2 2 2 2 10 4 3 2" xfId="35461" xr:uid="{00000000-0005-0000-0000-000056710000}"/>
    <cellStyle name="Normal 7 2 2 2 2 10 4 4" xfId="25369" xr:uid="{00000000-0005-0000-0000-000057710000}"/>
    <cellStyle name="Normal 7 2 2 2 2 10 5" xfId="6470" xr:uid="{00000000-0005-0000-0000-000058710000}"/>
    <cellStyle name="Normal 7 2 2 2 2 10 5 2" xfId="16562" xr:uid="{00000000-0005-0000-0000-000059710000}"/>
    <cellStyle name="Normal 7 2 2 2 2 10 5 2 2" xfId="36748" xr:uid="{00000000-0005-0000-0000-00005A710000}"/>
    <cellStyle name="Normal 7 2 2 2 2 10 5 3" xfId="26656" xr:uid="{00000000-0005-0000-0000-00005B710000}"/>
    <cellStyle name="Normal 7 2 2 2 2 10 6" xfId="11516" xr:uid="{00000000-0005-0000-0000-00005C710000}"/>
    <cellStyle name="Normal 7 2 2 2 2 10 6 2" xfId="31702" xr:uid="{00000000-0005-0000-0000-00005D710000}"/>
    <cellStyle name="Normal 7 2 2 2 2 10 7" xfId="21610" xr:uid="{00000000-0005-0000-0000-00005E710000}"/>
    <cellStyle name="Normal 7 2 2 2 2 11" xfId="1495" xr:uid="{00000000-0005-0000-0000-00005F710000}"/>
    <cellStyle name="Normal 7 2 2 2 2 11 2" xfId="4070" xr:uid="{00000000-0005-0000-0000-000060710000}"/>
    <cellStyle name="Normal 7 2 2 2 2 11 2 2" xfId="9116" xr:uid="{00000000-0005-0000-0000-000061710000}"/>
    <cellStyle name="Normal 7 2 2 2 2 11 2 2 2" xfId="19208" xr:uid="{00000000-0005-0000-0000-000062710000}"/>
    <cellStyle name="Normal 7 2 2 2 2 11 2 2 2 2" xfId="39394" xr:uid="{00000000-0005-0000-0000-000063710000}"/>
    <cellStyle name="Normal 7 2 2 2 2 11 2 2 3" xfId="29302" xr:uid="{00000000-0005-0000-0000-000064710000}"/>
    <cellStyle name="Normal 7 2 2 2 2 11 2 3" xfId="14162" xr:uid="{00000000-0005-0000-0000-000065710000}"/>
    <cellStyle name="Normal 7 2 2 2 2 11 2 3 2" xfId="34348" xr:uid="{00000000-0005-0000-0000-000066710000}"/>
    <cellStyle name="Normal 7 2 2 2 2 11 2 4" xfId="24256" xr:uid="{00000000-0005-0000-0000-000067710000}"/>
    <cellStyle name="Normal 7 2 2 2 2 11 3" xfId="2783" xr:uid="{00000000-0005-0000-0000-000068710000}"/>
    <cellStyle name="Normal 7 2 2 2 2 11 3 2" xfId="7829" xr:uid="{00000000-0005-0000-0000-000069710000}"/>
    <cellStyle name="Normal 7 2 2 2 2 11 3 2 2" xfId="17921" xr:uid="{00000000-0005-0000-0000-00006A710000}"/>
    <cellStyle name="Normal 7 2 2 2 2 11 3 2 2 2" xfId="38107" xr:uid="{00000000-0005-0000-0000-00006B710000}"/>
    <cellStyle name="Normal 7 2 2 2 2 11 3 2 3" xfId="28015" xr:uid="{00000000-0005-0000-0000-00006C710000}"/>
    <cellStyle name="Normal 7 2 2 2 2 11 3 3" xfId="12875" xr:uid="{00000000-0005-0000-0000-00006D710000}"/>
    <cellStyle name="Normal 7 2 2 2 2 11 3 3 2" xfId="33061" xr:uid="{00000000-0005-0000-0000-00006E710000}"/>
    <cellStyle name="Normal 7 2 2 2 2 11 3 4" xfId="22969" xr:uid="{00000000-0005-0000-0000-00006F710000}"/>
    <cellStyle name="Normal 7 2 2 2 2 11 4" xfId="5255" xr:uid="{00000000-0005-0000-0000-000070710000}"/>
    <cellStyle name="Normal 7 2 2 2 2 11 4 2" xfId="10301" xr:uid="{00000000-0005-0000-0000-000071710000}"/>
    <cellStyle name="Normal 7 2 2 2 2 11 4 2 2" xfId="20393" xr:uid="{00000000-0005-0000-0000-000072710000}"/>
    <cellStyle name="Normal 7 2 2 2 2 11 4 2 2 2" xfId="40579" xr:uid="{00000000-0005-0000-0000-000073710000}"/>
    <cellStyle name="Normal 7 2 2 2 2 11 4 2 3" xfId="30487" xr:uid="{00000000-0005-0000-0000-000074710000}"/>
    <cellStyle name="Normal 7 2 2 2 2 11 4 3" xfId="15347" xr:uid="{00000000-0005-0000-0000-000075710000}"/>
    <cellStyle name="Normal 7 2 2 2 2 11 4 3 2" xfId="35533" xr:uid="{00000000-0005-0000-0000-000076710000}"/>
    <cellStyle name="Normal 7 2 2 2 2 11 4 4" xfId="25441" xr:uid="{00000000-0005-0000-0000-000077710000}"/>
    <cellStyle name="Normal 7 2 2 2 2 11 5" xfId="6542" xr:uid="{00000000-0005-0000-0000-000078710000}"/>
    <cellStyle name="Normal 7 2 2 2 2 11 5 2" xfId="16634" xr:uid="{00000000-0005-0000-0000-000079710000}"/>
    <cellStyle name="Normal 7 2 2 2 2 11 5 2 2" xfId="36820" xr:uid="{00000000-0005-0000-0000-00007A710000}"/>
    <cellStyle name="Normal 7 2 2 2 2 11 5 3" xfId="26728" xr:uid="{00000000-0005-0000-0000-00007B710000}"/>
    <cellStyle name="Normal 7 2 2 2 2 11 6" xfId="11588" xr:uid="{00000000-0005-0000-0000-00007C710000}"/>
    <cellStyle name="Normal 7 2 2 2 2 11 6 2" xfId="31774" xr:uid="{00000000-0005-0000-0000-00007D710000}"/>
    <cellStyle name="Normal 7 2 2 2 2 11 7" xfId="21682" xr:uid="{00000000-0005-0000-0000-00007E710000}"/>
    <cellStyle name="Normal 7 2 2 2 2 12" xfId="749" xr:uid="{00000000-0005-0000-0000-00007F710000}"/>
    <cellStyle name="Normal 7 2 2 2 2 12 2" xfId="3337" xr:uid="{00000000-0005-0000-0000-000080710000}"/>
    <cellStyle name="Normal 7 2 2 2 2 12 2 2" xfId="8383" xr:uid="{00000000-0005-0000-0000-000081710000}"/>
    <cellStyle name="Normal 7 2 2 2 2 12 2 2 2" xfId="18475" xr:uid="{00000000-0005-0000-0000-000082710000}"/>
    <cellStyle name="Normal 7 2 2 2 2 12 2 2 2 2" xfId="38661" xr:uid="{00000000-0005-0000-0000-000083710000}"/>
    <cellStyle name="Normal 7 2 2 2 2 12 2 2 3" xfId="28569" xr:uid="{00000000-0005-0000-0000-000084710000}"/>
    <cellStyle name="Normal 7 2 2 2 2 12 2 3" xfId="13429" xr:uid="{00000000-0005-0000-0000-000085710000}"/>
    <cellStyle name="Normal 7 2 2 2 2 12 2 3 2" xfId="33615" xr:uid="{00000000-0005-0000-0000-000086710000}"/>
    <cellStyle name="Normal 7 2 2 2 2 12 2 4" xfId="23523" xr:uid="{00000000-0005-0000-0000-000087710000}"/>
    <cellStyle name="Normal 7 2 2 2 2 12 3" xfId="2050" xr:uid="{00000000-0005-0000-0000-000088710000}"/>
    <cellStyle name="Normal 7 2 2 2 2 12 3 2" xfId="7096" xr:uid="{00000000-0005-0000-0000-000089710000}"/>
    <cellStyle name="Normal 7 2 2 2 2 12 3 2 2" xfId="17188" xr:uid="{00000000-0005-0000-0000-00008A710000}"/>
    <cellStyle name="Normal 7 2 2 2 2 12 3 2 2 2" xfId="37374" xr:uid="{00000000-0005-0000-0000-00008B710000}"/>
    <cellStyle name="Normal 7 2 2 2 2 12 3 2 3" xfId="27282" xr:uid="{00000000-0005-0000-0000-00008C710000}"/>
    <cellStyle name="Normal 7 2 2 2 2 12 3 3" xfId="12142" xr:uid="{00000000-0005-0000-0000-00008D710000}"/>
    <cellStyle name="Normal 7 2 2 2 2 12 3 3 2" xfId="32328" xr:uid="{00000000-0005-0000-0000-00008E710000}"/>
    <cellStyle name="Normal 7 2 2 2 2 12 3 4" xfId="22236" xr:uid="{00000000-0005-0000-0000-00008F710000}"/>
    <cellStyle name="Normal 7 2 2 2 2 12 4" xfId="4524" xr:uid="{00000000-0005-0000-0000-000090710000}"/>
    <cellStyle name="Normal 7 2 2 2 2 12 4 2" xfId="9570" xr:uid="{00000000-0005-0000-0000-000091710000}"/>
    <cellStyle name="Normal 7 2 2 2 2 12 4 2 2" xfId="19662" xr:uid="{00000000-0005-0000-0000-000092710000}"/>
    <cellStyle name="Normal 7 2 2 2 2 12 4 2 2 2" xfId="39848" xr:uid="{00000000-0005-0000-0000-000093710000}"/>
    <cellStyle name="Normal 7 2 2 2 2 12 4 2 3" xfId="29756" xr:uid="{00000000-0005-0000-0000-000094710000}"/>
    <cellStyle name="Normal 7 2 2 2 2 12 4 3" xfId="14616" xr:uid="{00000000-0005-0000-0000-000095710000}"/>
    <cellStyle name="Normal 7 2 2 2 2 12 4 3 2" xfId="34802" xr:uid="{00000000-0005-0000-0000-000096710000}"/>
    <cellStyle name="Normal 7 2 2 2 2 12 4 4" xfId="24710" xr:uid="{00000000-0005-0000-0000-000097710000}"/>
    <cellStyle name="Normal 7 2 2 2 2 12 5" xfId="5809" xr:uid="{00000000-0005-0000-0000-000098710000}"/>
    <cellStyle name="Normal 7 2 2 2 2 12 5 2" xfId="15901" xr:uid="{00000000-0005-0000-0000-000099710000}"/>
    <cellStyle name="Normal 7 2 2 2 2 12 5 2 2" xfId="36087" xr:uid="{00000000-0005-0000-0000-00009A710000}"/>
    <cellStyle name="Normal 7 2 2 2 2 12 5 3" xfId="25995" xr:uid="{00000000-0005-0000-0000-00009B710000}"/>
    <cellStyle name="Normal 7 2 2 2 2 12 6" xfId="10855" xr:uid="{00000000-0005-0000-0000-00009C710000}"/>
    <cellStyle name="Normal 7 2 2 2 2 12 6 2" xfId="31041" xr:uid="{00000000-0005-0000-0000-00009D710000}"/>
    <cellStyle name="Normal 7 2 2 2 2 12 7" xfId="20949" xr:uid="{00000000-0005-0000-0000-00009E710000}"/>
    <cellStyle name="Normal 7 2 2 2 2 13" xfId="2964" xr:uid="{00000000-0005-0000-0000-00009F710000}"/>
    <cellStyle name="Normal 7 2 2 2 2 13 2" xfId="8010" xr:uid="{00000000-0005-0000-0000-0000A0710000}"/>
    <cellStyle name="Normal 7 2 2 2 2 13 2 2" xfId="18102" xr:uid="{00000000-0005-0000-0000-0000A1710000}"/>
    <cellStyle name="Normal 7 2 2 2 2 13 2 2 2" xfId="38288" xr:uid="{00000000-0005-0000-0000-0000A2710000}"/>
    <cellStyle name="Normal 7 2 2 2 2 13 2 3" xfId="28196" xr:uid="{00000000-0005-0000-0000-0000A3710000}"/>
    <cellStyle name="Normal 7 2 2 2 2 13 3" xfId="13056" xr:uid="{00000000-0005-0000-0000-0000A4710000}"/>
    <cellStyle name="Normal 7 2 2 2 2 13 3 2" xfId="33242" xr:uid="{00000000-0005-0000-0000-0000A5710000}"/>
    <cellStyle name="Normal 7 2 2 2 2 13 4" xfId="23150" xr:uid="{00000000-0005-0000-0000-0000A6710000}"/>
    <cellStyle name="Normal 7 2 2 2 2 14" xfId="1677" xr:uid="{00000000-0005-0000-0000-0000A7710000}"/>
    <cellStyle name="Normal 7 2 2 2 2 14 2" xfId="6723" xr:uid="{00000000-0005-0000-0000-0000A8710000}"/>
    <cellStyle name="Normal 7 2 2 2 2 14 2 2" xfId="16815" xr:uid="{00000000-0005-0000-0000-0000A9710000}"/>
    <cellStyle name="Normal 7 2 2 2 2 14 2 2 2" xfId="37001" xr:uid="{00000000-0005-0000-0000-0000AA710000}"/>
    <cellStyle name="Normal 7 2 2 2 2 14 2 3" xfId="26909" xr:uid="{00000000-0005-0000-0000-0000AB710000}"/>
    <cellStyle name="Normal 7 2 2 2 2 14 3" xfId="11769" xr:uid="{00000000-0005-0000-0000-0000AC710000}"/>
    <cellStyle name="Normal 7 2 2 2 2 14 3 2" xfId="31955" xr:uid="{00000000-0005-0000-0000-0000AD710000}"/>
    <cellStyle name="Normal 7 2 2 2 2 14 4" xfId="21863" xr:uid="{00000000-0005-0000-0000-0000AE710000}"/>
    <cellStyle name="Normal 7 2 2 2 2 15" xfId="4215" xr:uid="{00000000-0005-0000-0000-0000AF710000}"/>
    <cellStyle name="Normal 7 2 2 2 2 15 2" xfId="9261" xr:uid="{00000000-0005-0000-0000-0000B0710000}"/>
    <cellStyle name="Normal 7 2 2 2 2 15 2 2" xfId="19353" xr:uid="{00000000-0005-0000-0000-0000B1710000}"/>
    <cellStyle name="Normal 7 2 2 2 2 15 2 2 2" xfId="39539" xr:uid="{00000000-0005-0000-0000-0000B2710000}"/>
    <cellStyle name="Normal 7 2 2 2 2 15 2 3" xfId="29447" xr:uid="{00000000-0005-0000-0000-0000B3710000}"/>
    <cellStyle name="Normal 7 2 2 2 2 15 3" xfId="14307" xr:uid="{00000000-0005-0000-0000-0000B4710000}"/>
    <cellStyle name="Normal 7 2 2 2 2 15 3 2" xfId="34493" xr:uid="{00000000-0005-0000-0000-0000B5710000}"/>
    <cellStyle name="Normal 7 2 2 2 2 15 4" xfId="24401" xr:uid="{00000000-0005-0000-0000-0000B6710000}"/>
    <cellStyle name="Normal 7 2 2 2 2 16" xfId="5436" xr:uid="{00000000-0005-0000-0000-0000B7710000}"/>
    <cellStyle name="Normal 7 2 2 2 2 16 2" xfId="15528" xr:uid="{00000000-0005-0000-0000-0000B8710000}"/>
    <cellStyle name="Normal 7 2 2 2 2 16 2 2" xfId="35714" xr:uid="{00000000-0005-0000-0000-0000B9710000}"/>
    <cellStyle name="Normal 7 2 2 2 2 16 3" xfId="25622" xr:uid="{00000000-0005-0000-0000-0000BA710000}"/>
    <cellStyle name="Normal 7 2 2 2 2 17" xfId="10482" xr:uid="{00000000-0005-0000-0000-0000BB710000}"/>
    <cellStyle name="Normal 7 2 2 2 2 17 2" xfId="30668" xr:uid="{00000000-0005-0000-0000-0000BC710000}"/>
    <cellStyle name="Normal 7 2 2 2 2 18" xfId="20576" xr:uid="{00000000-0005-0000-0000-0000BD710000}"/>
    <cellStyle name="Normal 7 2 2 2 2 2" xfId="331" xr:uid="{00000000-0005-0000-0000-0000BE710000}"/>
    <cellStyle name="Normal 7 2 2 2 2 2 2" xfId="475" xr:uid="{00000000-0005-0000-0000-0000BF710000}"/>
    <cellStyle name="Normal 7 2 2 2 2 2 2 2" xfId="1567" xr:uid="{00000000-0005-0000-0000-0000C0710000}"/>
    <cellStyle name="Normal 7 2 2 2 2 2 2 2 2" xfId="4142" xr:uid="{00000000-0005-0000-0000-0000C1710000}"/>
    <cellStyle name="Normal 7 2 2 2 2 2 2 2 2 2" xfId="9188" xr:uid="{00000000-0005-0000-0000-0000C2710000}"/>
    <cellStyle name="Normal 7 2 2 2 2 2 2 2 2 2 2" xfId="19280" xr:uid="{00000000-0005-0000-0000-0000C3710000}"/>
    <cellStyle name="Normal 7 2 2 2 2 2 2 2 2 2 2 2" xfId="39466" xr:uid="{00000000-0005-0000-0000-0000C4710000}"/>
    <cellStyle name="Normal 7 2 2 2 2 2 2 2 2 2 3" xfId="29374" xr:uid="{00000000-0005-0000-0000-0000C5710000}"/>
    <cellStyle name="Normal 7 2 2 2 2 2 2 2 2 3" xfId="14234" xr:uid="{00000000-0005-0000-0000-0000C6710000}"/>
    <cellStyle name="Normal 7 2 2 2 2 2 2 2 2 3 2" xfId="34420" xr:uid="{00000000-0005-0000-0000-0000C7710000}"/>
    <cellStyle name="Normal 7 2 2 2 2 2 2 2 2 4" xfId="24328" xr:uid="{00000000-0005-0000-0000-0000C8710000}"/>
    <cellStyle name="Normal 7 2 2 2 2 2 2 2 3" xfId="2855" xr:uid="{00000000-0005-0000-0000-0000C9710000}"/>
    <cellStyle name="Normal 7 2 2 2 2 2 2 2 3 2" xfId="7901" xr:uid="{00000000-0005-0000-0000-0000CA710000}"/>
    <cellStyle name="Normal 7 2 2 2 2 2 2 2 3 2 2" xfId="17993" xr:uid="{00000000-0005-0000-0000-0000CB710000}"/>
    <cellStyle name="Normal 7 2 2 2 2 2 2 2 3 2 2 2" xfId="38179" xr:uid="{00000000-0005-0000-0000-0000CC710000}"/>
    <cellStyle name="Normal 7 2 2 2 2 2 2 2 3 2 3" xfId="28087" xr:uid="{00000000-0005-0000-0000-0000CD710000}"/>
    <cellStyle name="Normal 7 2 2 2 2 2 2 2 3 3" xfId="12947" xr:uid="{00000000-0005-0000-0000-0000CE710000}"/>
    <cellStyle name="Normal 7 2 2 2 2 2 2 2 3 3 2" xfId="33133" xr:uid="{00000000-0005-0000-0000-0000CF710000}"/>
    <cellStyle name="Normal 7 2 2 2 2 2 2 2 3 4" xfId="23041" xr:uid="{00000000-0005-0000-0000-0000D0710000}"/>
    <cellStyle name="Normal 7 2 2 2 2 2 2 2 4" xfId="5327" xr:uid="{00000000-0005-0000-0000-0000D1710000}"/>
    <cellStyle name="Normal 7 2 2 2 2 2 2 2 4 2" xfId="10373" xr:uid="{00000000-0005-0000-0000-0000D2710000}"/>
    <cellStyle name="Normal 7 2 2 2 2 2 2 2 4 2 2" xfId="20465" xr:uid="{00000000-0005-0000-0000-0000D3710000}"/>
    <cellStyle name="Normal 7 2 2 2 2 2 2 2 4 2 2 2" xfId="40651" xr:uid="{00000000-0005-0000-0000-0000D4710000}"/>
    <cellStyle name="Normal 7 2 2 2 2 2 2 2 4 2 3" xfId="30559" xr:uid="{00000000-0005-0000-0000-0000D5710000}"/>
    <cellStyle name="Normal 7 2 2 2 2 2 2 2 4 3" xfId="15419" xr:uid="{00000000-0005-0000-0000-0000D6710000}"/>
    <cellStyle name="Normal 7 2 2 2 2 2 2 2 4 3 2" xfId="35605" xr:uid="{00000000-0005-0000-0000-0000D7710000}"/>
    <cellStyle name="Normal 7 2 2 2 2 2 2 2 4 4" xfId="25513" xr:uid="{00000000-0005-0000-0000-0000D8710000}"/>
    <cellStyle name="Normal 7 2 2 2 2 2 2 2 5" xfId="6614" xr:uid="{00000000-0005-0000-0000-0000D9710000}"/>
    <cellStyle name="Normal 7 2 2 2 2 2 2 2 5 2" xfId="16706" xr:uid="{00000000-0005-0000-0000-0000DA710000}"/>
    <cellStyle name="Normal 7 2 2 2 2 2 2 2 5 2 2" xfId="36892" xr:uid="{00000000-0005-0000-0000-0000DB710000}"/>
    <cellStyle name="Normal 7 2 2 2 2 2 2 2 5 3" xfId="26800" xr:uid="{00000000-0005-0000-0000-0000DC710000}"/>
    <cellStyle name="Normal 7 2 2 2 2 2 2 2 6" xfId="11660" xr:uid="{00000000-0005-0000-0000-0000DD710000}"/>
    <cellStyle name="Normal 7 2 2 2 2 2 2 2 6 2" xfId="31846" xr:uid="{00000000-0005-0000-0000-0000DE710000}"/>
    <cellStyle name="Normal 7 2 2 2 2 2 2 2 7" xfId="21754" xr:uid="{00000000-0005-0000-0000-0000DF710000}"/>
    <cellStyle name="Normal 7 2 2 2 2 2 2 3" xfId="3180" xr:uid="{00000000-0005-0000-0000-0000E0710000}"/>
    <cellStyle name="Normal 7 2 2 2 2 2 2 3 2" xfId="8226" xr:uid="{00000000-0005-0000-0000-0000E1710000}"/>
    <cellStyle name="Normal 7 2 2 2 2 2 2 3 2 2" xfId="18318" xr:uid="{00000000-0005-0000-0000-0000E2710000}"/>
    <cellStyle name="Normal 7 2 2 2 2 2 2 3 2 2 2" xfId="38504" xr:uid="{00000000-0005-0000-0000-0000E3710000}"/>
    <cellStyle name="Normal 7 2 2 2 2 2 2 3 2 3" xfId="28412" xr:uid="{00000000-0005-0000-0000-0000E4710000}"/>
    <cellStyle name="Normal 7 2 2 2 2 2 2 3 3" xfId="13272" xr:uid="{00000000-0005-0000-0000-0000E5710000}"/>
    <cellStyle name="Normal 7 2 2 2 2 2 2 3 3 2" xfId="33458" xr:uid="{00000000-0005-0000-0000-0000E6710000}"/>
    <cellStyle name="Normal 7 2 2 2 2 2 2 3 4" xfId="23366" xr:uid="{00000000-0005-0000-0000-0000E7710000}"/>
    <cellStyle name="Normal 7 2 2 2 2 2 2 4" xfId="1893" xr:uid="{00000000-0005-0000-0000-0000E8710000}"/>
    <cellStyle name="Normal 7 2 2 2 2 2 2 4 2" xfId="6939" xr:uid="{00000000-0005-0000-0000-0000E9710000}"/>
    <cellStyle name="Normal 7 2 2 2 2 2 2 4 2 2" xfId="17031" xr:uid="{00000000-0005-0000-0000-0000EA710000}"/>
    <cellStyle name="Normal 7 2 2 2 2 2 2 4 2 2 2" xfId="37217" xr:uid="{00000000-0005-0000-0000-0000EB710000}"/>
    <cellStyle name="Normal 7 2 2 2 2 2 2 4 2 3" xfId="27125" xr:uid="{00000000-0005-0000-0000-0000EC710000}"/>
    <cellStyle name="Normal 7 2 2 2 2 2 2 4 3" xfId="11985" xr:uid="{00000000-0005-0000-0000-0000ED710000}"/>
    <cellStyle name="Normal 7 2 2 2 2 2 2 4 3 2" xfId="32171" xr:uid="{00000000-0005-0000-0000-0000EE710000}"/>
    <cellStyle name="Normal 7 2 2 2 2 2 2 4 4" xfId="22079" xr:uid="{00000000-0005-0000-0000-0000EF710000}"/>
    <cellStyle name="Normal 7 2 2 2 2 2 2 5" xfId="4431" xr:uid="{00000000-0005-0000-0000-0000F0710000}"/>
    <cellStyle name="Normal 7 2 2 2 2 2 2 5 2" xfId="9477" xr:uid="{00000000-0005-0000-0000-0000F1710000}"/>
    <cellStyle name="Normal 7 2 2 2 2 2 2 5 2 2" xfId="19569" xr:uid="{00000000-0005-0000-0000-0000F2710000}"/>
    <cellStyle name="Normal 7 2 2 2 2 2 2 5 2 2 2" xfId="39755" xr:uid="{00000000-0005-0000-0000-0000F3710000}"/>
    <cellStyle name="Normal 7 2 2 2 2 2 2 5 2 3" xfId="29663" xr:uid="{00000000-0005-0000-0000-0000F4710000}"/>
    <cellStyle name="Normal 7 2 2 2 2 2 2 5 3" xfId="14523" xr:uid="{00000000-0005-0000-0000-0000F5710000}"/>
    <cellStyle name="Normal 7 2 2 2 2 2 2 5 3 2" xfId="34709" xr:uid="{00000000-0005-0000-0000-0000F6710000}"/>
    <cellStyle name="Normal 7 2 2 2 2 2 2 5 4" xfId="24617" xr:uid="{00000000-0005-0000-0000-0000F7710000}"/>
    <cellStyle name="Normal 7 2 2 2 2 2 2 6" xfId="5652" xr:uid="{00000000-0005-0000-0000-0000F8710000}"/>
    <cellStyle name="Normal 7 2 2 2 2 2 2 6 2" xfId="15744" xr:uid="{00000000-0005-0000-0000-0000F9710000}"/>
    <cellStyle name="Normal 7 2 2 2 2 2 2 6 2 2" xfId="35930" xr:uid="{00000000-0005-0000-0000-0000FA710000}"/>
    <cellStyle name="Normal 7 2 2 2 2 2 2 6 3" xfId="25838" xr:uid="{00000000-0005-0000-0000-0000FB710000}"/>
    <cellStyle name="Normal 7 2 2 2 2 2 2 7" xfId="10698" xr:uid="{00000000-0005-0000-0000-0000FC710000}"/>
    <cellStyle name="Normal 7 2 2 2 2 2 2 7 2" xfId="30884" xr:uid="{00000000-0005-0000-0000-0000FD710000}"/>
    <cellStyle name="Normal 7 2 2 2 2 2 2 8" xfId="20792" xr:uid="{00000000-0005-0000-0000-0000FE710000}"/>
    <cellStyle name="Normal 7 2 2 2 2 2 3" xfId="823" xr:uid="{00000000-0005-0000-0000-0000FF710000}"/>
    <cellStyle name="Normal 7 2 2 2 2 2 3 2" xfId="3410" xr:uid="{00000000-0005-0000-0000-000000720000}"/>
    <cellStyle name="Normal 7 2 2 2 2 2 3 2 2" xfId="8456" xr:uid="{00000000-0005-0000-0000-000001720000}"/>
    <cellStyle name="Normal 7 2 2 2 2 2 3 2 2 2" xfId="18548" xr:uid="{00000000-0005-0000-0000-000002720000}"/>
    <cellStyle name="Normal 7 2 2 2 2 2 3 2 2 2 2" xfId="38734" xr:uid="{00000000-0005-0000-0000-000003720000}"/>
    <cellStyle name="Normal 7 2 2 2 2 2 3 2 2 3" xfId="28642" xr:uid="{00000000-0005-0000-0000-000004720000}"/>
    <cellStyle name="Normal 7 2 2 2 2 2 3 2 3" xfId="13502" xr:uid="{00000000-0005-0000-0000-000005720000}"/>
    <cellStyle name="Normal 7 2 2 2 2 2 3 2 3 2" xfId="33688" xr:uid="{00000000-0005-0000-0000-000006720000}"/>
    <cellStyle name="Normal 7 2 2 2 2 2 3 2 4" xfId="23596" xr:uid="{00000000-0005-0000-0000-000007720000}"/>
    <cellStyle name="Normal 7 2 2 2 2 2 3 3" xfId="2123" xr:uid="{00000000-0005-0000-0000-000008720000}"/>
    <cellStyle name="Normal 7 2 2 2 2 2 3 3 2" xfId="7169" xr:uid="{00000000-0005-0000-0000-000009720000}"/>
    <cellStyle name="Normal 7 2 2 2 2 2 3 3 2 2" xfId="17261" xr:uid="{00000000-0005-0000-0000-00000A720000}"/>
    <cellStyle name="Normal 7 2 2 2 2 2 3 3 2 2 2" xfId="37447" xr:uid="{00000000-0005-0000-0000-00000B720000}"/>
    <cellStyle name="Normal 7 2 2 2 2 2 3 3 2 3" xfId="27355" xr:uid="{00000000-0005-0000-0000-00000C720000}"/>
    <cellStyle name="Normal 7 2 2 2 2 2 3 3 3" xfId="12215" xr:uid="{00000000-0005-0000-0000-00000D720000}"/>
    <cellStyle name="Normal 7 2 2 2 2 2 3 3 3 2" xfId="32401" xr:uid="{00000000-0005-0000-0000-00000E720000}"/>
    <cellStyle name="Normal 7 2 2 2 2 2 3 3 4" xfId="22309" xr:uid="{00000000-0005-0000-0000-00000F720000}"/>
    <cellStyle name="Normal 7 2 2 2 2 2 3 4" xfId="4596" xr:uid="{00000000-0005-0000-0000-000010720000}"/>
    <cellStyle name="Normal 7 2 2 2 2 2 3 4 2" xfId="9642" xr:uid="{00000000-0005-0000-0000-000011720000}"/>
    <cellStyle name="Normal 7 2 2 2 2 2 3 4 2 2" xfId="19734" xr:uid="{00000000-0005-0000-0000-000012720000}"/>
    <cellStyle name="Normal 7 2 2 2 2 2 3 4 2 2 2" xfId="39920" xr:uid="{00000000-0005-0000-0000-000013720000}"/>
    <cellStyle name="Normal 7 2 2 2 2 2 3 4 2 3" xfId="29828" xr:uid="{00000000-0005-0000-0000-000014720000}"/>
    <cellStyle name="Normal 7 2 2 2 2 2 3 4 3" xfId="14688" xr:uid="{00000000-0005-0000-0000-000015720000}"/>
    <cellStyle name="Normal 7 2 2 2 2 2 3 4 3 2" xfId="34874" xr:uid="{00000000-0005-0000-0000-000016720000}"/>
    <cellStyle name="Normal 7 2 2 2 2 2 3 4 4" xfId="24782" xr:uid="{00000000-0005-0000-0000-000017720000}"/>
    <cellStyle name="Normal 7 2 2 2 2 2 3 5" xfId="5882" xr:uid="{00000000-0005-0000-0000-000018720000}"/>
    <cellStyle name="Normal 7 2 2 2 2 2 3 5 2" xfId="15974" xr:uid="{00000000-0005-0000-0000-000019720000}"/>
    <cellStyle name="Normal 7 2 2 2 2 2 3 5 2 2" xfId="36160" xr:uid="{00000000-0005-0000-0000-00001A720000}"/>
    <cellStyle name="Normal 7 2 2 2 2 2 3 5 3" xfId="26068" xr:uid="{00000000-0005-0000-0000-00001B720000}"/>
    <cellStyle name="Normal 7 2 2 2 2 2 3 6" xfId="10928" xr:uid="{00000000-0005-0000-0000-00001C720000}"/>
    <cellStyle name="Normal 7 2 2 2 2 2 3 6 2" xfId="31114" xr:uid="{00000000-0005-0000-0000-00001D720000}"/>
    <cellStyle name="Normal 7 2 2 2 2 2 3 7" xfId="21022" xr:uid="{00000000-0005-0000-0000-00001E720000}"/>
    <cellStyle name="Normal 7 2 2 2 2 2 4" xfId="3036" xr:uid="{00000000-0005-0000-0000-00001F720000}"/>
    <cellStyle name="Normal 7 2 2 2 2 2 4 2" xfId="8082" xr:uid="{00000000-0005-0000-0000-000020720000}"/>
    <cellStyle name="Normal 7 2 2 2 2 2 4 2 2" xfId="18174" xr:uid="{00000000-0005-0000-0000-000021720000}"/>
    <cellStyle name="Normal 7 2 2 2 2 2 4 2 2 2" xfId="38360" xr:uid="{00000000-0005-0000-0000-000022720000}"/>
    <cellStyle name="Normal 7 2 2 2 2 2 4 2 3" xfId="28268" xr:uid="{00000000-0005-0000-0000-000023720000}"/>
    <cellStyle name="Normal 7 2 2 2 2 2 4 3" xfId="13128" xr:uid="{00000000-0005-0000-0000-000024720000}"/>
    <cellStyle name="Normal 7 2 2 2 2 2 4 3 2" xfId="33314" xr:uid="{00000000-0005-0000-0000-000025720000}"/>
    <cellStyle name="Normal 7 2 2 2 2 2 4 4" xfId="23222" xr:uid="{00000000-0005-0000-0000-000026720000}"/>
    <cellStyle name="Normal 7 2 2 2 2 2 5" xfId="1749" xr:uid="{00000000-0005-0000-0000-000027720000}"/>
    <cellStyle name="Normal 7 2 2 2 2 2 5 2" xfId="6795" xr:uid="{00000000-0005-0000-0000-000028720000}"/>
    <cellStyle name="Normal 7 2 2 2 2 2 5 2 2" xfId="16887" xr:uid="{00000000-0005-0000-0000-000029720000}"/>
    <cellStyle name="Normal 7 2 2 2 2 2 5 2 2 2" xfId="37073" xr:uid="{00000000-0005-0000-0000-00002A720000}"/>
    <cellStyle name="Normal 7 2 2 2 2 2 5 2 3" xfId="26981" xr:uid="{00000000-0005-0000-0000-00002B720000}"/>
    <cellStyle name="Normal 7 2 2 2 2 2 5 3" xfId="11841" xr:uid="{00000000-0005-0000-0000-00002C720000}"/>
    <cellStyle name="Normal 7 2 2 2 2 2 5 3 2" xfId="32027" xr:uid="{00000000-0005-0000-0000-00002D720000}"/>
    <cellStyle name="Normal 7 2 2 2 2 2 5 4" xfId="21935" xr:uid="{00000000-0005-0000-0000-00002E720000}"/>
    <cellStyle name="Normal 7 2 2 2 2 2 6" xfId="4287" xr:uid="{00000000-0005-0000-0000-00002F720000}"/>
    <cellStyle name="Normal 7 2 2 2 2 2 6 2" xfId="9333" xr:uid="{00000000-0005-0000-0000-000030720000}"/>
    <cellStyle name="Normal 7 2 2 2 2 2 6 2 2" xfId="19425" xr:uid="{00000000-0005-0000-0000-000031720000}"/>
    <cellStyle name="Normal 7 2 2 2 2 2 6 2 2 2" xfId="39611" xr:uid="{00000000-0005-0000-0000-000032720000}"/>
    <cellStyle name="Normal 7 2 2 2 2 2 6 2 3" xfId="29519" xr:uid="{00000000-0005-0000-0000-000033720000}"/>
    <cellStyle name="Normal 7 2 2 2 2 2 6 3" xfId="14379" xr:uid="{00000000-0005-0000-0000-000034720000}"/>
    <cellStyle name="Normal 7 2 2 2 2 2 6 3 2" xfId="34565" xr:uid="{00000000-0005-0000-0000-000035720000}"/>
    <cellStyle name="Normal 7 2 2 2 2 2 6 4" xfId="24473" xr:uid="{00000000-0005-0000-0000-000036720000}"/>
    <cellStyle name="Normal 7 2 2 2 2 2 7" xfId="5508" xr:uid="{00000000-0005-0000-0000-000037720000}"/>
    <cellStyle name="Normal 7 2 2 2 2 2 7 2" xfId="15600" xr:uid="{00000000-0005-0000-0000-000038720000}"/>
    <cellStyle name="Normal 7 2 2 2 2 2 7 2 2" xfId="35786" xr:uid="{00000000-0005-0000-0000-000039720000}"/>
    <cellStyle name="Normal 7 2 2 2 2 2 7 3" xfId="25694" xr:uid="{00000000-0005-0000-0000-00003A720000}"/>
    <cellStyle name="Normal 7 2 2 2 2 2 8" xfId="10554" xr:uid="{00000000-0005-0000-0000-00003B720000}"/>
    <cellStyle name="Normal 7 2 2 2 2 2 8 2" xfId="30740" xr:uid="{00000000-0005-0000-0000-00003C720000}"/>
    <cellStyle name="Normal 7 2 2 2 2 2 9" xfId="20648" xr:uid="{00000000-0005-0000-0000-00003D720000}"/>
    <cellStyle name="Normal 7 2 2 2 2 3" xfId="403" xr:uid="{00000000-0005-0000-0000-00003E720000}"/>
    <cellStyle name="Normal 7 2 2 2 2 3 2" xfId="896" xr:uid="{00000000-0005-0000-0000-00003F720000}"/>
    <cellStyle name="Normal 7 2 2 2 2 3 2 2" xfId="3482" xr:uid="{00000000-0005-0000-0000-000040720000}"/>
    <cellStyle name="Normal 7 2 2 2 2 3 2 2 2" xfId="8528" xr:uid="{00000000-0005-0000-0000-000041720000}"/>
    <cellStyle name="Normal 7 2 2 2 2 3 2 2 2 2" xfId="18620" xr:uid="{00000000-0005-0000-0000-000042720000}"/>
    <cellStyle name="Normal 7 2 2 2 2 3 2 2 2 2 2" xfId="38806" xr:uid="{00000000-0005-0000-0000-000043720000}"/>
    <cellStyle name="Normal 7 2 2 2 2 3 2 2 2 3" xfId="28714" xr:uid="{00000000-0005-0000-0000-000044720000}"/>
    <cellStyle name="Normal 7 2 2 2 2 3 2 2 3" xfId="13574" xr:uid="{00000000-0005-0000-0000-000045720000}"/>
    <cellStyle name="Normal 7 2 2 2 2 3 2 2 3 2" xfId="33760" xr:uid="{00000000-0005-0000-0000-000046720000}"/>
    <cellStyle name="Normal 7 2 2 2 2 3 2 2 4" xfId="23668" xr:uid="{00000000-0005-0000-0000-000047720000}"/>
    <cellStyle name="Normal 7 2 2 2 2 3 2 3" xfId="2195" xr:uid="{00000000-0005-0000-0000-000048720000}"/>
    <cellStyle name="Normal 7 2 2 2 2 3 2 3 2" xfId="7241" xr:uid="{00000000-0005-0000-0000-000049720000}"/>
    <cellStyle name="Normal 7 2 2 2 2 3 2 3 2 2" xfId="17333" xr:uid="{00000000-0005-0000-0000-00004A720000}"/>
    <cellStyle name="Normal 7 2 2 2 2 3 2 3 2 2 2" xfId="37519" xr:uid="{00000000-0005-0000-0000-00004B720000}"/>
    <cellStyle name="Normal 7 2 2 2 2 3 2 3 2 3" xfId="27427" xr:uid="{00000000-0005-0000-0000-00004C720000}"/>
    <cellStyle name="Normal 7 2 2 2 2 3 2 3 3" xfId="12287" xr:uid="{00000000-0005-0000-0000-00004D720000}"/>
    <cellStyle name="Normal 7 2 2 2 2 3 2 3 3 2" xfId="32473" xr:uid="{00000000-0005-0000-0000-00004E720000}"/>
    <cellStyle name="Normal 7 2 2 2 2 3 2 3 4" xfId="22381" xr:uid="{00000000-0005-0000-0000-00004F720000}"/>
    <cellStyle name="Normal 7 2 2 2 2 3 2 4" xfId="4668" xr:uid="{00000000-0005-0000-0000-000050720000}"/>
    <cellStyle name="Normal 7 2 2 2 2 3 2 4 2" xfId="9714" xr:uid="{00000000-0005-0000-0000-000051720000}"/>
    <cellStyle name="Normal 7 2 2 2 2 3 2 4 2 2" xfId="19806" xr:uid="{00000000-0005-0000-0000-000052720000}"/>
    <cellStyle name="Normal 7 2 2 2 2 3 2 4 2 2 2" xfId="39992" xr:uid="{00000000-0005-0000-0000-000053720000}"/>
    <cellStyle name="Normal 7 2 2 2 2 3 2 4 2 3" xfId="29900" xr:uid="{00000000-0005-0000-0000-000054720000}"/>
    <cellStyle name="Normal 7 2 2 2 2 3 2 4 3" xfId="14760" xr:uid="{00000000-0005-0000-0000-000055720000}"/>
    <cellStyle name="Normal 7 2 2 2 2 3 2 4 3 2" xfId="34946" xr:uid="{00000000-0005-0000-0000-000056720000}"/>
    <cellStyle name="Normal 7 2 2 2 2 3 2 4 4" xfId="24854" xr:uid="{00000000-0005-0000-0000-000057720000}"/>
    <cellStyle name="Normal 7 2 2 2 2 3 2 5" xfId="5954" xr:uid="{00000000-0005-0000-0000-000058720000}"/>
    <cellStyle name="Normal 7 2 2 2 2 3 2 5 2" xfId="16046" xr:uid="{00000000-0005-0000-0000-000059720000}"/>
    <cellStyle name="Normal 7 2 2 2 2 3 2 5 2 2" xfId="36232" xr:uid="{00000000-0005-0000-0000-00005A720000}"/>
    <cellStyle name="Normal 7 2 2 2 2 3 2 5 3" xfId="26140" xr:uid="{00000000-0005-0000-0000-00005B720000}"/>
    <cellStyle name="Normal 7 2 2 2 2 3 2 6" xfId="11000" xr:uid="{00000000-0005-0000-0000-00005C720000}"/>
    <cellStyle name="Normal 7 2 2 2 2 3 2 6 2" xfId="31186" xr:uid="{00000000-0005-0000-0000-00005D720000}"/>
    <cellStyle name="Normal 7 2 2 2 2 3 2 7" xfId="21094" xr:uid="{00000000-0005-0000-0000-00005E720000}"/>
    <cellStyle name="Normal 7 2 2 2 2 3 3" xfId="3108" xr:uid="{00000000-0005-0000-0000-00005F720000}"/>
    <cellStyle name="Normal 7 2 2 2 2 3 3 2" xfId="8154" xr:uid="{00000000-0005-0000-0000-000060720000}"/>
    <cellStyle name="Normal 7 2 2 2 2 3 3 2 2" xfId="18246" xr:uid="{00000000-0005-0000-0000-000061720000}"/>
    <cellStyle name="Normal 7 2 2 2 2 3 3 2 2 2" xfId="38432" xr:uid="{00000000-0005-0000-0000-000062720000}"/>
    <cellStyle name="Normal 7 2 2 2 2 3 3 2 3" xfId="28340" xr:uid="{00000000-0005-0000-0000-000063720000}"/>
    <cellStyle name="Normal 7 2 2 2 2 3 3 3" xfId="13200" xr:uid="{00000000-0005-0000-0000-000064720000}"/>
    <cellStyle name="Normal 7 2 2 2 2 3 3 3 2" xfId="33386" xr:uid="{00000000-0005-0000-0000-000065720000}"/>
    <cellStyle name="Normal 7 2 2 2 2 3 3 4" xfId="23294" xr:uid="{00000000-0005-0000-0000-000066720000}"/>
    <cellStyle name="Normal 7 2 2 2 2 3 4" xfId="1821" xr:uid="{00000000-0005-0000-0000-000067720000}"/>
    <cellStyle name="Normal 7 2 2 2 2 3 4 2" xfId="6867" xr:uid="{00000000-0005-0000-0000-000068720000}"/>
    <cellStyle name="Normal 7 2 2 2 2 3 4 2 2" xfId="16959" xr:uid="{00000000-0005-0000-0000-000069720000}"/>
    <cellStyle name="Normal 7 2 2 2 2 3 4 2 2 2" xfId="37145" xr:uid="{00000000-0005-0000-0000-00006A720000}"/>
    <cellStyle name="Normal 7 2 2 2 2 3 4 2 3" xfId="27053" xr:uid="{00000000-0005-0000-0000-00006B720000}"/>
    <cellStyle name="Normal 7 2 2 2 2 3 4 3" xfId="11913" xr:uid="{00000000-0005-0000-0000-00006C720000}"/>
    <cellStyle name="Normal 7 2 2 2 2 3 4 3 2" xfId="32099" xr:uid="{00000000-0005-0000-0000-00006D720000}"/>
    <cellStyle name="Normal 7 2 2 2 2 3 4 4" xfId="22007" xr:uid="{00000000-0005-0000-0000-00006E720000}"/>
    <cellStyle name="Normal 7 2 2 2 2 3 5" xfId="4359" xr:uid="{00000000-0005-0000-0000-00006F720000}"/>
    <cellStyle name="Normal 7 2 2 2 2 3 5 2" xfId="9405" xr:uid="{00000000-0005-0000-0000-000070720000}"/>
    <cellStyle name="Normal 7 2 2 2 2 3 5 2 2" xfId="19497" xr:uid="{00000000-0005-0000-0000-000071720000}"/>
    <cellStyle name="Normal 7 2 2 2 2 3 5 2 2 2" xfId="39683" xr:uid="{00000000-0005-0000-0000-000072720000}"/>
    <cellStyle name="Normal 7 2 2 2 2 3 5 2 3" xfId="29591" xr:uid="{00000000-0005-0000-0000-000073720000}"/>
    <cellStyle name="Normal 7 2 2 2 2 3 5 3" xfId="14451" xr:uid="{00000000-0005-0000-0000-000074720000}"/>
    <cellStyle name="Normal 7 2 2 2 2 3 5 3 2" xfId="34637" xr:uid="{00000000-0005-0000-0000-000075720000}"/>
    <cellStyle name="Normal 7 2 2 2 2 3 5 4" xfId="24545" xr:uid="{00000000-0005-0000-0000-000076720000}"/>
    <cellStyle name="Normal 7 2 2 2 2 3 6" xfId="5580" xr:uid="{00000000-0005-0000-0000-000077720000}"/>
    <cellStyle name="Normal 7 2 2 2 2 3 6 2" xfId="15672" xr:uid="{00000000-0005-0000-0000-000078720000}"/>
    <cellStyle name="Normal 7 2 2 2 2 3 6 2 2" xfId="35858" xr:uid="{00000000-0005-0000-0000-000079720000}"/>
    <cellStyle name="Normal 7 2 2 2 2 3 6 3" xfId="25766" xr:uid="{00000000-0005-0000-0000-00007A720000}"/>
    <cellStyle name="Normal 7 2 2 2 2 3 7" xfId="10626" xr:uid="{00000000-0005-0000-0000-00007B720000}"/>
    <cellStyle name="Normal 7 2 2 2 2 3 7 2" xfId="30812" xr:uid="{00000000-0005-0000-0000-00007C720000}"/>
    <cellStyle name="Normal 7 2 2 2 2 3 8" xfId="20720" xr:uid="{00000000-0005-0000-0000-00007D720000}"/>
    <cellStyle name="Normal 7 2 2 2 2 4" xfId="973" xr:uid="{00000000-0005-0000-0000-00007E720000}"/>
    <cellStyle name="Normal 7 2 2 2 2 4 2" xfId="3556" xr:uid="{00000000-0005-0000-0000-00007F720000}"/>
    <cellStyle name="Normal 7 2 2 2 2 4 2 2" xfId="8602" xr:uid="{00000000-0005-0000-0000-000080720000}"/>
    <cellStyle name="Normal 7 2 2 2 2 4 2 2 2" xfId="18694" xr:uid="{00000000-0005-0000-0000-000081720000}"/>
    <cellStyle name="Normal 7 2 2 2 2 4 2 2 2 2" xfId="38880" xr:uid="{00000000-0005-0000-0000-000082720000}"/>
    <cellStyle name="Normal 7 2 2 2 2 4 2 2 3" xfId="28788" xr:uid="{00000000-0005-0000-0000-000083720000}"/>
    <cellStyle name="Normal 7 2 2 2 2 4 2 3" xfId="13648" xr:uid="{00000000-0005-0000-0000-000084720000}"/>
    <cellStyle name="Normal 7 2 2 2 2 4 2 3 2" xfId="33834" xr:uid="{00000000-0005-0000-0000-000085720000}"/>
    <cellStyle name="Normal 7 2 2 2 2 4 2 4" xfId="23742" xr:uid="{00000000-0005-0000-0000-000086720000}"/>
    <cellStyle name="Normal 7 2 2 2 2 4 3" xfId="2269" xr:uid="{00000000-0005-0000-0000-000087720000}"/>
    <cellStyle name="Normal 7 2 2 2 2 4 3 2" xfId="7315" xr:uid="{00000000-0005-0000-0000-000088720000}"/>
    <cellStyle name="Normal 7 2 2 2 2 4 3 2 2" xfId="17407" xr:uid="{00000000-0005-0000-0000-000089720000}"/>
    <cellStyle name="Normal 7 2 2 2 2 4 3 2 2 2" xfId="37593" xr:uid="{00000000-0005-0000-0000-00008A720000}"/>
    <cellStyle name="Normal 7 2 2 2 2 4 3 2 3" xfId="27501" xr:uid="{00000000-0005-0000-0000-00008B720000}"/>
    <cellStyle name="Normal 7 2 2 2 2 4 3 3" xfId="12361" xr:uid="{00000000-0005-0000-0000-00008C720000}"/>
    <cellStyle name="Normal 7 2 2 2 2 4 3 3 2" xfId="32547" xr:uid="{00000000-0005-0000-0000-00008D720000}"/>
    <cellStyle name="Normal 7 2 2 2 2 4 3 4" xfId="22455" xr:uid="{00000000-0005-0000-0000-00008E720000}"/>
    <cellStyle name="Normal 7 2 2 2 2 4 4" xfId="4742" xr:uid="{00000000-0005-0000-0000-00008F720000}"/>
    <cellStyle name="Normal 7 2 2 2 2 4 4 2" xfId="9788" xr:uid="{00000000-0005-0000-0000-000090720000}"/>
    <cellStyle name="Normal 7 2 2 2 2 4 4 2 2" xfId="19880" xr:uid="{00000000-0005-0000-0000-000091720000}"/>
    <cellStyle name="Normal 7 2 2 2 2 4 4 2 2 2" xfId="40066" xr:uid="{00000000-0005-0000-0000-000092720000}"/>
    <cellStyle name="Normal 7 2 2 2 2 4 4 2 3" xfId="29974" xr:uid="{00000000-0005-0000-0000-000093720000}"/>
    <cellStyle name="Normal 7 2 2 2 2 4 4 3" xfId="14834" xr:uid="{00000000-0005-0000-0000-000094720000}"/>
    <cellStyle name="Normal 7 2 2 2 2 4 4 3 2" xfId="35020" xr:uid="{00000000-0005-0000-0000-000095720000}"/>
    <cellStyle name="Normal 7 2 2 2 2 4 4 4" xfId="24928" xr:uid="{00000000-0005-0000-0000-000096720000}"/>
    <cellStyle name="Normal 7 2 2 2 2 4 5" xfId="6028" xr:uid="{00000000-0005-0000-0000-000097720000}"/>
    <cellStyle name="Normal 7 2 2 2 2 4 5 2" xfId="16120" xr:uid="{00000000-0005-0000-0000-000098720000}"/>
    <cellStyle name="Normal 7 2 2 2 2 4 5 2 2" xfId="36306" xr:uid="{00000000-0005-0000-0000-000099720000}"/>
    <cellStyle name="Normal 7 2 2 2 2 4 5 3" xfId="26214" xr:uid="{00000000-0005-0000-0000-00009A720000}"/>
    <cellStyle name="Normal 7 2 2 2 2 4 6" xfId="11074" xr:uid="{00000000-0005-0000-0000-00009B720000}"/>
    <cellStyle name="Normal 7 2 2 2 2 4 6 2" xfId="31260" xr:uid="{00000000-0005-0000-0000-00009C720000}"/>
    <cellStyle name="Normal 7 2 2 2 2 4 7" xfId="21168" xr:uid="{00000000-0005-0000-0000-00009D720000}"/>
    <cellStyle name="Normal 7 2 2 2 2 5" xfId="1044" xr:uid="{00000000-0005-0000-0000-00009E720000}"/>
    <cellStyle name="Normal 7 2 2 2 2 5 2" xfId="3627" xr:uid="{00000000-0005-0000-0000-00009F720000}"/>
    <cellStyle name="Normal 7 2 2 2 2 5 2 2" xfId="8673" xr:uid="{00000000-0005-0000-0000-0000A0720000}"/>
    <cellStyle name="Normal 7 2 2 2 2 5 2 2 2" xfId="18765" xr:uid="{00000000-0005-0000-0000-0000A1720000}"/>
    <cellStyle name="Normal 7 2 2 2 2 5 2 2 2 2" xfId="38951" xr:uid="{00000000-0005-0000-0000-0000A2720000}"/>
    <cellStyle name="Normal 7 2 2 2 2 5 2 2 3" xfId="28859" xr:uid="{00000000-0005-0000-0000-0000A3720000}"/>
    <cellStyle name="Normal 7 2 2 2 2 5 2 3" xfId="13719" xr:uid="{00000000-0005-0000-0000-0000A4720000}"/>
    <cellStyle name="Normal 7 2 2 2 2 5 2 3 2" xfId="33905" xr:uid="{00000000-0005-0000-0000-0000A5720000}"/>
    <cellStyle name="Normal 7 2 2 2 2 5 2 4" xfId="23813" xr:uid="{00000000-0005-0000-0000-0000A6720000}"/>
    <cellStyle name="Normal 7 2 2 2 2 5 3" xfId="2340" xr:uid="{00000000-0005-0000-0000-0000A7720000}"/>
    <cellStyle name="Normal 7 2 2 2 2 5 3 2" xfId="7386" xr:uid="{00000000-0005-0000-0000-0000A8720000}"/>
    <cellStyle name="Normal 7 2 2 2 2 5 3 2 2" xfId="17478" xr:uid="{00000000-0005-0000-0000-0000A9720000}"/>
    <cellStyle name="Normal 7 2 2 2 2 5 3 2 2 2" xfId="37664" xr:uid="{00000000-0005-0000-0000-0000AA720000}"/>
    <cellStyle name="Normal 7 2 2 2 2 5 3 2 3" xfId="27572" xr:uid="{00000000-0005-0000-0000-0000AB720000}"/>
    <cellStyle name="Normal 7 2 2 2 2 5 3 3" xfId="12432" xr:uid="{00000000-0005-0000-0000-0000AC720000}"/>
    <cellStyle name="Normal 7 2 2 2 2 5 3 3 2" xfId="32618" xr:uid="{00000000-0005-0000-0000-0000AD720000}"/>
    <cellStyle name="Normal 7 2 2 2 2 5 3 4" xfId="22526" xr:uid="{00000000-0005-0000-0000-0000AE720000}"/>
    <cellStyle name="Normal 7 2 2 2 2 5 4" xfId="4813" xr:uid="{00000000-0005-0000-0000-0000AF720000}"/>
    <cellStyle name="Normal 7 2 2 2 2 5 4 2" xfId="9859" xr:uid="{00000000-0005-0000-0000-0000B0720000}"/>
    <cellStyle name="Normal 7 2 2 2 2 5 4 2 2" xfId="19951" xr:uid="{00000000-0005-0000-0000-0000B1720000}"/>
    <cellStyle name="Normal 7 2 2 2 2 5 4 2 2 2" xfId="40137" xr:uid="{00000000-0005-0000-0000-0000B2720000}"/>
    <cellStyle name="Normal 7 2 2 2 2 5 4 2 3" xfId="30045" xr:uid="{00000000-0005-0000-0000-0000B3720000}"/>
    <cellStyle name="Normal 7 2 2 2 2 5 4 3" xfId="14905" xr:uid="{00000000-0005-0000-0000-0000B4720000}"/>
    <cellStyle name="Normal 7 2 2 2 2 5 4 3 2" xfId="35091" xr:uid="{00000000-0005-0000-0000-0000B5720000}"/>
    <cellStyle name="Normal 7 2 2 2 2 5 4 4" xfId="24999" xr:uid="{00000000-0005-0000-0000-0000B6720000}"/>
    <cellStyle name="Normal 7 2 2 2 2 5 5" xfId="6099" xr:uid="{00000000-0005-0000-0000-0000B7720000}"/>
    <cellStyle name="Normal 7 2 2 2 2 5 5 2" xfId="16191" xr:uid="{00000000-0005-0000-0000-0000B8720000}"/>
    <cellStyle name="Normal 7 2 2 2 2 5 5 2 2" xfId="36377" xr:uid="{00000000-0005-0000-0000-0000B9720000}"/>
    <cellStyle name="Normal 7 2 2 2 2 5 5 3" xfId="26285" xr:uid="{00000000-0005-0000-0000-0000BA720000}"/>
    <cellStyle name="Normal 7 2 2 2 2 5 6" xfId="11145" xr:uid="{00000000-0005-0000-0000-0000BB720000}"/>
    <cellStyle name="Normal 7 2 2 2 2 5 6 2" xfId="31331" xr:uid="{00000000-0005-0000-0000-0000BC720000}"/>
    <cellStyle name="Normal 7 2 2 2 2 5 7" xfId="21239" xr:uid="{00000000-0005-0000-0000-0000BD720000}"/>
    <cellStyle name="Normal 7 2 2 2 2 6" xfId="1117" xr:uid="{00000000-0005-0000-0000-0000BE720000}"/>
    <cellStyle name="Normal 7 2 2 2 2 6 2" xfId="3699" xr:uid="{00000000-0005-0000-0000-0000BF720000}"/>
    <cellStyle name="Normal 7 2 2 2 2 6 2 2" xfId="8745" xr:uid="{00000000-0005-0000-0000-0000C0720000}"/>
    <cellStyle name="Normal 7 2 2 2 2 6 2 2 2" xfId="18837" xr:uid="{00000000-0005-0000-0000-0000C1720000}"/>
    <cellStyle name="Normal 7 2 2 2 2 6 2 2 2 2" xfId="39023" xr:uid="{00000000-0005-0000-0000-0000C2720000}"/>
    <cellStyle name="Normal 7 2 2 2 2 6 2 2 3" xfId="28931" xr:uid="{00000000-0005-0000-0000-0000C3720000}"/>
    <cellStyle name="Normal 7 2 2 2 2 6 2 3" xfId="13791" xr:uid="{00000000-0005-0000-0000-0000C4720000}"/>
    <cellStyle name="Normal 7 2 2 2 2 6 2 3 2" xfId="33977" xr:uid="{00000000-0005-0000-0000-0000C5720000}"/>
    <cellStyle name="Normal 7 2 2 2 2 6 2 4" xfId="23885" xr:uid="{00000000-0005-0000-0000-0000C6720000}"/>
    <cellStyle name="Normal 7 2 2 2 2 6 3" xfId="2412" xr:uid="{00000000-0005-0000-0000-0000C7720000}"/>
    <cellStyle name="Normal 7 2 2 2 2 6 3 2" xfId="7458" xr:uid="{00000000-0005-0000-0000-0000C8720000}"/>
    <cellStyle name="Normal 7 2 2 2 2 6 3 2 2" xfId="17550" xr:uid="{00000000-0005-0000-0000-0000C9720000}"/>
    <cellStyle name="Normal 7 2 2 2 2 6 3 2 2 2" xfId="37736" xr:uid="{00000000-0005-0000-0000-0000CA720000}"/>
    <cellStyle name="Normal 7 2 2 2 2 6 3 2 3" xfId="27644" xr:uid="{00000000-0005-0000-0000-0000CB720000}"/>
    <cellStyle name="Normal 7 2 2 2 2 6 3 3" xfId="12504" xr:uid="{00000000-0005-0000-0000-0000CC720000}"/>
    <cellStyle name="Normal 7 2 2 2 2 6 3 3 2" xfId="32690" xr:uid="{00000000-0005-0000-0000-0000CD720000}"/>
    <cellStyle name="Normal 7 2 2 2 2 6 3 4" xfId="22598" xr:uid="{00000000-0005-0000-0000-0000CE720000}"/>
    <cellStyle name="Normal 7 2 2 2 2 6 4" xfId="4885" xr:uid="{00000000-0005-0000-0000-0000CF720000}"/>
    <cellStyle name="Normal 7 2 2 2 2 6 4 2" xfId="9931" xr:uid="{00000000-0005-0000-0000-0000D0720000}"/>
    <cellStyle name="Normal 7 2 2 2 2 6 4 2 2" xfId="20023" xr:uid="{00000000-0005-0000-0000-0000D1720000}"/>
    <cellStyle name="Normal 7 2 2 2 2 6 4 2 2 2" xfId="40209" xr:uid="{00000000-0005-0000-0000-0000D2720000}"/>
    <cellStyle name="Normal 7 2 2 2 2 6 4 2 3" xfId="30117" xr:uid="{00000000-0005-0000-0000-0000D3720000}"/>
    <cellStyle name="Normal 7 2 2 2 2 6 4 3" xfId="14977" xr:uid="{00000000-0005-0000-0000-0000D4720000}"/>
    <cellStyle name="Normal 7 2 2 2 2 6 4 3 2" xfId="35163" xr:uid="{00000000-0005-0000-0000-0000D5720000}"/>
    <cellStyle name="Normal 7 2 2 2 2 6 4 4" xfId="25071" xr:uid="{00000000-0005-0000-0000-0000D6720000}"/>
    <cellStyle name="Normal 7 2 2 2 2 6 5" xfId="6171" xr:uid="{00000000-0005-0000-0000-0000D7720000}"/>
    <cellStyle name="Normal 7 2 2 2 2 6 5 2" xfId="16263" xr:uid="{00000000-0005-0000-0000-0000D8720000}"/>
    <cellStyle name="Normal 7 2 2 2 2 6 5 2 2" xfId="36449" xr:uid="{00000000-0005-0000-0000-0000D9720000}"/>
    <cellStyle name="Normal 7 2 2 2 2 6 5 3" xfId="26357" xr:uid="{00000000-0005-0000-0000-0000DA720000}"/>
    <cellStyle name="Normal 7 2 2 2 2 6 6" xfId="11217" xr:uid="{00000000-0005-0000-0000-0000DB720000}"/>
    <cellStyle name="Normal 7 2 2 2 2 6 6 2" xfId="31403" xr:uid="{00000000-0005-0000-0000-0000DC720000}"/>
    <cellStyle name="Normal 7 2 2 2 2 6 7" xfId="21311" xr:uid="{00000000-0005-0000-0000-0000DD720000}"/>
    <cellStyle name="Normal 7 2 2 2 2 7" xfId="1202" xr:uid="{00000000-0005-0000-0000-0000DE720000}"/>
    <cellStyle name="Normal 7 2 2 2 2 7 2" xfId="3782" xr:uid="{00000000-0005-0000-0000-0000DF720000}"/>
    <cellStyle name="Normal 7 2 2 2 2 7 2 2" xfId="8828" xr:uid="{00000000-0005-0000-0000-0000E0720000}"/>
    <cellStyle name="Normal 7 2 2 2 2 7 2 2 2" xfId="18920" xr:uid="{00000000-0005-0000-0000-0000E1720000}"/>
    <cellStyle name="Normal 7 2 2 2 2 7 2 2 2 2" xfId="39106" xr:uid="{00000000-0005-0000-0000-0000E2720000}"/>
    <cellStyle name="Normal 7 2 2 2 2 7 2 2 3" xfId="29014" xr:uid="{00000000-0005-0000-0000-0000E3720000}"/>
    <cellStyle name="Normal 7 2 2 2 2 7 2 3" xfId="13874" xr:uid="{00000000-0005-0000-0000-0000E4720000}"/>
    <cellStyle name="Normal 7 2 2 2 2 7 2 3 2" xfId="34060" xr:uid="{00000000-0005-0000-0000-0000E5720000}"/>
    <cellStyle name="Normal 7 2 2 2 2 7 2 4" xfId="23968" xr:uid="{00000000-0005-0000-0000-0000E6720000}"/>
    <cellStyle name="Normal 7 2 2 2 2 7 3" xfId="2495" xr:uid="{00000000-0005-0000-0000-0000E7720000}"/>
    <cellStyle name="Normal 7 2 2 2 2 7 3 2" xfId="7541" xr:uid="{00000000-0005-0000-0000-0000E8720000}"/>
    <cellStyle name="Normal 7 2 2 2 2 7 3 2 2" xfId="17633" xr:uid="{00000000-0005-0000-0000-0000E9720000}"/>
    <cellStyle name="Normal 7 2 2 2 2 7 3 2 2 2" xfId="37819" xr:uid="{00000000-0005-0000-0000-0000EA720000}"/>
    <cellStyle name="Normal 7 2 2 2 2 7 3 2 3" xfId="27727" xr:uid="{00000000-0005-0000-0000-0000EB720000}"/>
    <cellStyle name="Normal 7 2 2 2 2 7 3 3" xfId="12587" xr:uid="{00000000-0005-0000-0000-0000EC720000}"/>
    <cellStyle name="Normal 7 2 2 2 2 7 3 3 2" xfId="32773" xr:uid="{00000000-0005-0000-0000-0000ED720000}"/>
    <cellStyle name="Normal 7 2 2 2 2 7 3 4" xfId="22681" xr:uid="{00000000-0005-0000-0000-0000EE720000}"/>
    <cellStyle name="Normal 7 2 2 2 2 7 4" xfId="4967" xr:uid="{00000000-0005-0000-0000-0000EF720000}"/>
    <cellStyle name="Normal 7 2 2 2 2 7 4 2" xfId="10013" xr:uid="{00000000-0005-0000-0000-0000F0720000}"/>
    <cellStyle name="Normal 7 2 2 2 2 7 4 2 2" xfId="20105" xr:uid="{00000000-0005-0000-0000-0000F1720000}"/>
    <cellStyle name="Normal 7 2 2 2 2 7 4 2 2 2" xfId="40291" xr:uid="{00000000-0005-0000-0000-0000F2720000}"/>
    <cellStyle name="Normal 7 2 2 2 2 7 4 2 3" xfId="30199" xr:uid="{00000000-0005-0000-0000-0000F3720000}"/>
    <cellStyle name="Normal 7 2 2 2 2 7 4 3" xfId="15059" xr:uid="{00000000-0005-0000-0000-0000F4720000}"/>
    <cellStyle name="Normal 7 2 2 2 2 7 4 3 2" xfId="35245" xr:uid="{00000000-0005-0000-0000-0000F5720000}"/>
    <cellStyle name="Normal 7 2 2 2 2 7 4 4" xfId="25153" xr:uid="{00000000-0005-0000-0000-0000F6720000}"/>
    <cellStyle name="Normal 7 2 2 2 2 7 5" xfId="6254" xr:uid="{00000000-0005-0000-0000-0000F7720000}"/>
    <cellStyle name="Normal 7 2 2 2 2 7 5 2" xfId="16346" xr:uid="{00000000-0005-0000-0000-0000F8720000}"/>
    <cellStyle name="Normal 7 2 2 2 2 7 5 2 2" xfId="36532" xr:uid="{00000000-0005-0000-0000-0000F9720000}"/>
    <cellStyle name="Normal 7 2 2 2 2 7 5 3" xfId="26440" xr:uid="{00000000-0005-0000-0000-0000FA720000}"/>
    <cellStyle name="Normal 7 2 2 2 2 7 6" xfId="11300" xr:uid="{00000000-0005-0000-0000-0000FB720000}"/>
    <cellStyle name="Normal 7 2 2 2 2 7 6 2" xfId="31486" xr:uid="{00000000-0005-0000-0000-0000FC720000}"/>
    <cellStyle name="Normal 7 2 2 2 2 7 7" xfId="21394" xr:uid="{00000000-0005-0000-0000-0000FD720000}"/>
    <cellStyle name="Normal 7 2 2 2 2 8" xfId="1274" xr:uid="{00000000-0005-0000-0000-0000FE720000}"/>
    <cellStyle name="Normal 7 2 2 2 2 8 2" xfId="3854" xr:uid="{00000000-0005-0000-0000-0000FF720000}"/>
    <cellStyle name="Normal 7 2 2 2 2 8 2 2" xfId="8900" xr:uid="{00000000-0005-0000-0000-000000730000}"/>
    <cellStyle name="Normal 7 2 2 2 2 8 2 2 2" xfId="18992" xr:uid="{00000000-0005-0000-0000-000001730000}"/>
    <cellStyle name="Normal 7 2 2 2 2 8 2 2 2 2" xfId="39178" xr:uid="{00000000-0005-0000-0000-000002730000}"/>
    <cellStyle name="Normal 7 2 2 2 2 8 2 2 3" xfId="29086" xr:uid="{00000000-0005-0000-0000-000003730000}"/>
    <cellStyle name="Normal 7 2 2 2 2 8 2 3" xfId="13946" xr:uid="{00000000-0005-0000-0000-000004730000}"/>
    <cellStyle name="Normal 7 2 2 2 2 8 2 3 2" xfId="34132" xr:uid="{00000000-0005-0000-0000-000005730000}"/>
    <cellStyle name="Normal 7 2 2 2 2 8 2 4" xfId="24040" xr:uid="{00000000-0005-0000-0000-000006730000}"/>
    <cellStyle name="Normal 7 2 2 2 2 8 3" xfId="2567" xr:uid="{00000000-0005-0000-0000-000007730000}"/>
    <cellStyle name="Normal 7 2 2 2 2 8 3 2" xfId="7613" xr:uid="{00000000-0005-0000-0000-000008730000}"/>
    <cellStyle name="Normal 7 2 2 2 2 8 3 2 2" xfId="17705" xr:uid="{00000000-0005-0000-0000-000009730000}"/>
    <cellStyle name="Normal 7 2 2 2 2 8 3 2 2 2" xfId="37891" xr:uid="{00000000-0005-0000-0000-00000A730000}"/>
    <cellStyle name="Normal 7 2 2 2 2 8 3 2 3" xfId="27799" xr:uid="{00000000-0005-0000-0000-00000B730000}"/>
    <cellStyle name="Normal 7 2 2 2 2 8 3 3" xfId="12659" xr:uid="{00000000-0005-0000-0000-00000C730000}"/>
    <cellStyle name="Normal 7 2 2 2 2 8 3 3 2" xfId="32845" xr:uid="{00000000-0005-0000-0000-00000D730000}"/>
    <cellStyle name="Normal 7 2 2 2 2 8 3 4" xfId="22753" xr:uid="{00000000-0005-0000-0000-00000E730000}"/>
    <cellStyle name="Normal 7 2 2 2 2 8 4" xfId="5039" xr:uid="{00000000-0005-0000-0000-00000F730000}"/>
    <cellStyle name="Normal 7 2 2 2 2 8 4 2" xfId="10085" xr:uid="{00000000-0005-0000-0000-000010730000}"/>
    <cellStyle name="Normal 7 2 2 2 2 8 4 2 2" xfId="20177" xr:uid="{00000000-0005-0000-0000-000011730000}"/>
    <cellStyle name="Normal 7 2 2 2 2 8 4 2 2 2" xfId="40363" xr:uid="{00000000-0005-0000-0000-000012730000}"/>
    <cellStyle name="Normal 7 2 2 2 2 8 4 2 3" xfId="30271" xr:uid="{00000000-0005-0000-0000-000013730000}"/>
    <cellStyle name="Normal 7 2 2 2 2 8 4 3" xfId="15131" xr:uid="{00000000-0005-0000-0000-000014730000}"/>
    <cellStyle name="Normal 7 2 2 2 2 8 4 3 2" xfId="35317" xr:uid="{00000000-0005-0000-0000-000015730000}"/>
    <cellStyle name="Normal 7 2 2 2 2 8 4 4" xfId="25225" xr:uid="{00000000-0005-0000-0000-000016730000}"/>
    <cellStyle name="Normal 7 2 2 2 2 8 5" xfId="6326" xr:uid="{00000000-0005-0000-0000-000017730000}"/>
    <cellStyle name="Normal 7 2 2 2 2 8 5 2" xfId="16418" xr:uid="{00000000-0005-0000-0000-000018730000}"/>
    <cellStyle name="Normal 7 2 2 2 2 8 5 2 2" xfId="36604" xr:uid="{00000000-0005-0000-0000-000019730000}"/>
    <cellStyle name="Normal 7 2 2 2 2 8 5 3" xfId="26512" xr:uid="{00000000-0005-0000-0000-00001A730000}"/>
    <cellStyle name="Normal 7 2 2 2 2 8 6" xfId="11372" xr:uid="{00000000-0005-0000-0000-00001B730000}"/>
    <cellStyle name="Normal 7 2 2 2 2 8 6 2" xfId="31558" xr:uid="{00000000-0005-0000-0000-00001C730000}"/>
    <cellStyle name="Normal 7 2 2 2 2 8 7" xfId="21466" xr:uid="{00000000-0005-0000-0000-00001D730000}"/>
    <cellStyle name="Normal 7 2 2 2 2 9" xfId="1347" xr:uid="{00000000-0005-0000-0000-00001E730000}"/>
    <cellStyle name="Normal 7 2 2 2 2 9 2" xfId="3926" xr:uid="{00000000-0005-0000-0000-00001F730000}"/>
    <cellStyle name="Normal 7 2 2 2 2 9 2 2" xfId="8972" xr:uid="{00000000-0005-0000-0000-000020730000}"/>
    <cellStyle name="Normal 7 2 2 2 2 9 2 2 2" xfId="19064" xr:uid="{00000000-0005-0000-0000-000021730000}"/>
    <cellStyle name="Normal 7 2 2 2 2 9 2 2 2 2" xfId="39250" xr:uid="{00000000-0005-0000-0000-000022730000}"/>
    <cellStyle name="Normal 7 2 2 2 2 9 2 2 3" xfId="29158" xr:uid="{00000000-0005-0000-0000-000023730000}"/>
    <cellStyle name="Normal 7 2 2 2 2 9 2 3" xfId="14018" xr:uid="{00000000-0005-0000-0000-000024730000}"/>
    <cellStyle name="Normal 7 2 2 2 2 9 2 3 2" xfId="34204" xr:uid="{00000000-0005-0000-0000-000025730000}"/>
    <cellStyle name="Normal 7 2 2 2 2 9 2 4" xfId="24112" xr:uid="{00000000-0005-0000-0000-000026730000}"/>
    <cellStyle name="Normal 7 2 2 2 2 9 3" xfId="2639" xr:uid="{00000000-0005-0000-0000-000027730000}"/>
    <cellStyle name="Normal 7 2 2 2 2 9 3 2" xfId="7685" xr:uid="{00000000-0005-0000-0000-000028730000}"/>
    <cellStyle name="Normal 7 2 2 2 2 9 3 2 2" xfId="17777" xr:uid="{00000000-0005-0000-0000-000029730000}"/>
    <cellStyle name="Normal 7 2 2 2 2 9 3 2 2 2" xfId="37963" xr:uid="{00000000-0005-0000-0000-00002A730000}"/>
    <cellStyle name="Normal 7 2 2 2 2 9 3 2 3" xfId="27871" xr:uid="{00000000-0005-0000-0000-00002B730000}"/>
    <cellStyle name="Normal 7 2 2 2 2 9 3 3" xfId="12731" xr:uid="{00000000-0005-0000-0000-00002C730000}"/>
    <cellStyle name="Normal 7 2 2 2 2 9 3 3 2" xfId="32917" xr:uid="{00000000-0005-0000-0000-00002D730000}"/>
    <cellStyle name="Normal 7 2 2 2 2 9 3 4" xfId="22825" xr:uid="{00000000-0005-0000-0000-00002E730000}"/>
    <cellStyle name="Normal 7 2 2 2 2 9 4" xfId="5111" xr:uid="{00000000-0005-0000-0000-00002F730000}"/>
    <cellStyle name="Normal 7 2 2 2 2 9 4 2" xfId="10157" xr:uid="{00000000-0005-0000-0000-000030730000}"/>
    <cellStyle name="Normal 7 2 2 2 2 9 4 2 2" xfId="20249" xr:uid="{00000000-0005-0000-0000-000031730000}"/>
    <cellStyle name="Normal 7 2 2 2 2 9 4 2 2 2" xfId="40435" xr:uid="{00000000-0005-0000-0000-000032730000}"/>
    <cellStyle name="Normal 7 2 2 2 2 9 4 2 3" xfId="30343" xr:uid="{00000000-0005-0000-0000-000033730000}"/>
    <cellStyle name="Normal 7 2 2 2 2 9 4 3" xfId="15203" xr:uid="{00000000-0005-0000-0000-000034730000}"/>
    <cellStyle name="Normal 7 2 2 2 2 9 4 3 2" xfId="35389" xr:uid="{00000000-0005-0000-0000-000035730000}"/>
    <cellStyle name="Normal 7 2 2 2 2 9 4 4" xfId="25297" xr:uid="{00000000-0005-0000-0000-000036730000}"/>
    <cellStyle name="Normal 7 2 2 2 2 9 5" xfId="6398" xr:uid="{00000000-0005-0000-0000-000037730000}"/>
    <cellStyle name="Normal 7 2 2 2 2 9 5 2" xfId="16490" xr:uid="{00000000-0005-0000-0000-000038730000}"/>
    <cellStyle name="Normal 7 2 2 2 2 9 5 2 2" xfId="36676" xr:uid="{00000000-0005-0000-0000-000039730000}"/>
    <cellStyle name="Normal 7 2 2 2 2 9 5 3" xfId="26584" xr:uid="{00000000-0005-0000-0000-00003A730000}"/>
    <cellStyle name="Normal 7 2 2 2 2 9 6" xfId="11444" xr:uid="{00000000-0005-0000-0000-00003B730000}"/>
    <cellStyle name="Normal 7 2 2 2 2 9 6 2" xfId="31630" xr:uid="{00000000-0005-0000-0000-00003C730000}"/>
    <cellStyle name="Normal 7 2 2 2 2 9 7" xfId="21538" xr:uid="{00000000-0005-0000-0000-00003D730000}"/>
    <cellStyle name="Normal 7 2 2 2 3" xfId="295" xr:uid="{00000000-0005-0000-0000-00003E730000}"/>
    <cellStyle name="Normal 7 2 2 2 3 2" xfId="439" xr:uid="{00000000-0005-0000-0000-00003F730000}"/>
    <cellStyle name="Normal 7 2 2 2 3 2 2" xfId="1531" xr:uid="{00000000-0005-0000-0000-000040730000}"/>
    <cellStyle name="Normal 7 2 2 2 3 2 2 2" xfId="4106" xr:uid="{00000000-0005-0000-0000-000041730000}"/>
    <cellStyle name="Normal 7 2 2 2 3 2 2 2 2" xfId="9152" xr:uid="{00000000-0005-0000-0000-000042730000}"/>
    <cellStyle name="Normal 7 2 2 2 3 2 2 2 2 2" xfId="19244" xr:uid="{00000000-0005-0000-0000-000043730000}"/>
    <cellStyle name="Normal 7 2 2 2 3 2 2 2 2 2 2" xfId="39430" xr:uid="{00000000-0005-0000-0000-000044730000}"/>
    <cellStyle name="Normal 7 2 2 2 3 2 2 2 2 3" xfId="29338" xr:uid="{00000000-0005-0000-0000-000045730000}"/>
    <cellStyle name="Normal 7 2 2 2 3 2 2 2 3" xfId="14198" xr:uid="{00000000-0005-0000-0000-000046730000}"/>
    <cellStyle name="Normal 7 2 2 2 3 2 2 2 3 2" xfId="34384" xr:uid="{00000000-0005-0000-0000-000047730000}"/>
    <cellStyle name="Normal 7 2 2 2 3 2 2 2 4" xfId="24292" xr:uid="{00000000-0005-0000-0000-000048730000}"/>
    <cellStyle name="Normal 7 2 2 2 3 2 2 3" xfId="2819" xr:uid="{00000000-0005-0000-0000-000049730000}"/>
    <cellStyle name="Normal 7 2 2 2 3 2 2 3 2" xfId="7865" xr:uid="{00000000-0005-0000-0000-00004A730000}"/>
    <cellStyle name="Normal 7 2 2 2 3 2 2 3 2 2" xfId="17957" xr:uid="{00000000-0005-0000-0000-00004B730000}"/>
    <cellStyle name="Normal 7 2 2 2 3 2 2 3 2 2 2" xfId="38143" xr:uid="{00000000-0005-0000-0000-00004C730000}"/>
    <cellStyle name="Normal 7 2 2 2 3 2 2 3 2 3" xfId="28051" xr:uid="{00000000-0005-0000-0000-00004D730000}"/>
    <cellStyle name="Normal 7 2 2 2 3 2 2 3 3" xfId="12911" xr:uid="{00000000-0005-0000-0000-00004E730000}"/>
    <cellStyle name="Normal 7 2 2 2 3 2 2 3 3 2" xfId="33097" xr:uid="{00000000-0005-0000-0000-00004F730000}"/>
    <cellStyle name="Normal 7 2 2 2 3 2 2 3 4" xfId="23005" xr:uid="{00000000-0005-0000-0000-000050730000}"/>
    <cellStyle name="Normal 7 2 2 2 3 2 2 4" xfId="5291" xr:uid="{00000000-0005-0000-0000-000051730000}"/>
    <cellStyle name="Normal 7 2 2 2 3 2 2 4 2" xfId="10337" xr:uid="{00000000-0005-0000-0000-000052730000}"/>
    <cellStyle name="Normal 7 2 2 2 3 2 2 4 2 2" xfId="20429" xr:uid="{00000000-0005-0000-0000-000053730000}"/>
    <cellStyle name="Normal 7 2 2 2 3 2 2 4 2 2 2" xfId="40615" xr:uid="{00000000-0005-0000-0000-000054730000}"/>
    <cellStyle name="Normal 7 2 2 2 3 2 2 4 2 3" xfId="30523" xr:uid="{00000000-0005-0000-0000-000055730000}"/>
    <cellStyle name="Normal 7 2 2 2 3 2 2 4 3" xfId="15383" xr:uid="{00000000-0005-0000-0000-000056730000}"/>
    <cellStyle name="Normal 7 2 2 2 3 2 2 4 3 2" xfId="35569" xr:uid="{00000000-0005-0000-0000-000057730000}"/>
    <cellStyle name="Normal 7 2 2 2 3 2 2 4 4" xfId="25477" xr:uid="{00000000-0005-0000-0000-000058730000}"/>
    <cellStyle name="Normal 7 2 2 2 3 2 2 5" xfId="6578" xr:uid="{00000000-0005-0000-0000-000059730000}"/>
    <cellStyle name="Normal 7 2 2 2 3 2 2 5 2" xfId="16670" xr:uid="{00000000-0005-0000-0000-00005A730000}"/>
    <cellStyle name="Normal 7 2 2 2 3 2 2 5 2 2" xfId="36856" xr:uid="{00000000-0005-0000-0000-00005B730000}"/>
    <cellStyle name="Normal 7 2 2 2 3 2 2 5 3" xfId="26764" xr:uid="{00000000-0005-0000-0000-00005C730000}"/>
    <cellStyle name="Normal 7 2 2 2 3 2 2 6" xfId="11624" xr:uid="{00000000-0005-0000-0000-00005D730000}"/>
    <cellStyle name="Normal 7 2 2 2 3 2 2 6 2" xfId="31810" xr:uid="{00000000-0005-0000-0000-00005E730000}"/>
    <cellStyle name="Normal 7 2 2 2 3 2 2 7" xfId="21718" xr:uid="{00000000-0005-0000-0000-00005F730000}"/>
    <cellStyle name="Normal 7 2 2 2 3 2 3" xfId="3144" xr:uid="{00000000-0005-0000-0000-000060730000}"/>
    <cellStyle name="Normal 7 2 2 2 3 2 3 2" xfId="8190" xr:uid="{00000000-0005-0000-0000-000061730000}"/>
    <cellStyle name="Normal 7 2 2 2 3 2 3 2 2" xfId="18282" xr:uid="{00000000-0005-0000-0000-000062730000}"/>
    <cellStyle name="Normal 7 2 2 2 3 2 3 2 2 2" xfId="38468" xr:uid="{00000000-0005-0000-0000-000063730000}"/>
    <cellStyle name="Normal 7 2 2 2 3 2 3 2 3" xfId="28376" xr:uid="{00000000-0005-0000-0000-000064730000}"/>
    <cellStyle name="Normal 7 2 2 2 3 2 3 3" xfId="13236" xr:uid="{00000000-0005-0000-0000-000065730000}"/>
    <cellStyle name="Normal 7 2 2 2 3 2 3 3 2" xfId="33422" xr:uid="{00000000-0005-0000-0000-000066730000}"/>
    <cellStyle name="Normal 7 2 2 2 3 2 3 4" xfId="23330" xr:uid="{00000000-0005-0000-0000-000067730000}"/>
    <cellStyle name="Normal 7 2 2 2 3 2 4" xfId="1857" xr:uid="{00000000-0005-0000-0000-000068730000}"/>
    <cellStyle name="Normal 7 2 2 2 3 2 4 2" xfId="6903" xr:uid="{00000000-0005-0000-0000-000069730000}"/>
    <cellStyle name="Normal 7 2 2 2 3 2 4 2 2" xfId="16995" xr:uid="{00000000-0005-0000-0000-00006A730000}"/>
    <cellStyle name="Normal 7 2 2 2 3 2 4 2 2 2" xfId="37181" xr:uid="{00000000-0005-0000-0000-00006B730000}"/>
    <cellStyle name="Normal 7 2 2 2 3 2 4 2 3" xfId="27089" xr:uid="{00000000-0005-0000-0000-00006C730000}"/>
    <cellStyle name="Normal 7 2 2 2 3 2 4 3" xfId="11949" xr:uid="{00000000-0005-0000-0000-00006D730000}"/>
    <cellStyle name="Normal 7 2 2 2 3 2 4 3 2" xfId="32135" xr:uid="{00000000-0005-0000-0000-00006E730000}"/>
    <cellStyle name="Normal 7 2 2 2 3 2 4 4" xfId="22043" xr:uid="{00000000-0005-0000-0000-00006F730000}"/>
    <cellStyle name="Normal 7 2 2 2 3 2 5" xfId="4395" xr:uid="{00000000-0005-0000-0000-000070730000}"/>
    <cellStyle name="Normal 7 2 2 2 3 2 5 2" xfId="9441" xr:uid="{00000000-0005-0000-0000-000071730000}"/>
    <cellStyle name="Normal 7 2 2 2 3 2 5 2 2" xfId="19533" xr:uid="{00000000-0005-0000-0000-000072730000}"/>
    <cellStyle name="Normal 7 2 2 2 3 2 5 2 2 2" xfId="39719" xr:uid="{00000000-0005-0000-0000-000073730000}"/>
    <cellStyle name="Normal 7 2 2 2 3 2 5 2 3" xfId="29627" xr:uid="{00000000-0005-0000-0000-000074730000}"/>
    <cellStyle name="Normal 7 2 2 2 3 2 5 3" xfId="14487" xr:uid="{00000000-0005-0000-0000-000075730000}"/>
    <cellStyle name="Normal 7 2 2 2 3 2 5 3 2" xfId="34673" xr:uid="{00000000-0005-0000-0000-000076730000}"/>
    <cellStyle name="Normal 7 2 2 2 3 2 5 4" xfId="24581" xr:uid="{00000000-0005-0000-0000-000077730000}"/>
    <cellStyle name="Normal 7 2 2 2 3 2 6" xfId="5616" xr:uid="{00000000-0005-0000-0000-000078730000}"/>
    <cellStyle name="Normal 7 2 2 2 3 2 6 2" xfId="15708" xr:uid="{00000000-0005-0000-0000-000079730000}"/>
    <cellStyle name="Normal 7 2 2 2 3 2 6 2 2" xfId="35894" xr:uid="{00000000-0005-0000-0000-00007A730000}"/>
    <cellStyle name="Normal 7 2 2 2 3 2 6 3" xfId="25802" xr:uid="{00000000-0005-0000-0000-00007B730000}"/>
    <cellStyle name="Normal 7 2 2 2 3 2 7" xfId="10662" xr:uid="{00000000-0005-0000-0000-00007C730000}"/>
    <cellStyle name="Normal 7 2 2 2 3 2 7 2" xfId="30848" xr:uid="{00000000-0005-0000-0000-00007D730000}"/>
    <cellStyle name="Normal 7 2 2 2 3 2 8" xfId="20756" xr:uid="{00000000-0005-0000-0000-00007E730000}"/>
    <cellStyle name="Normal 7 2 2 2 3 3" xfId="787" xr:uid="{00000000-0005-0000-0000-00007F730000}"/>
    <cellStyle name="Normal 7 2 2 2 3 3 2" xfId="3374" xr:uid="{00000000-0005-0000-0000-000080730000}"/>
    <cellStyle name="Normal 7 2 2 2 3 3 2 2" xfId="8420" xr:uid="{00000000-0005-0000-0000-000081730000}"/>
    <cellStyle name="Normal 7 2 2 2 3 3 2 2 2" xfId="18512" xr:uid="{00000000-0005-0000-0000-000082730000}"/>
    <cellStyle name="Normal 7 2 2 2 3 3 2 2 2 2" xfId="38698" xr:uid="{00000000-0005-0000-0000-000083730000}"/>
    <cellStyle name="Normal 7 2 2 2 3 3 2 2 3" xfId="28606" xr:uid="{00000000-0005-0000-0000-000084730000}"/>
    <cellStyle name="Normal 7 2 2 2 3 3 2 3" xfId="13466" xr:uid="{00000000-0005-0000-0000-000085730000}"/>
    <cellStyle name="Normal 7 2 2 2 3 3 2 3 2" xfId="33652" xr:uid="{00000000-0005-0000-0000-000086730000}"/>
    <cellStyle name="Normal 7 2 2 2 3 3 2 4" xfId="23560" xr:uid="{00000000-0005-0000-0000-000087730000}"/>
    <cellStyle name="Normal 7 2 2 2 3 3 3" xfId="2087" xr:uid="{00000000-0005-0000-0000-000088730000}"/>
    <cellStyle name="Normal 7 2 2 2 3 3 3 2" xfId="7133" xr:uid="{00000000-0005-0000-0000-000089730000}"/>
    <cellStyle name="Normal 7 2 2 2 3 3 3 2 2" xfId="17225" xr:uid="{00000000-0005-0000-0000-00008A730000}"/>
    <cellStyle name="Normal 7 2 2 2 3 3 3 2 2 2" xfId="37411" xr:uid="{00000000-0005-0000-0000-00008B730000}"/>
    <cellStyle name="Normal 7 2 2 2 3 3 3 2 3" xfId="27319" xr:uid="{00000000-0005-0000-0000-00008C730000}"/>
    <cellStyle name="Normal 7 2 2 2 3 3 3 3" xfId="12179" xr:uid="{00000000-0005-0000-0000-00008D730000}"/>
    <cellStyle name="Normal 7 2 2 2 3 3 3 3 2" xfId="32365" xr:uid="{00000000-0005-0000-0000-00008E730000}"/>
    <cellStyle name="Normal 7 2 2 2 3 3 3 4" xfId="22273" xr:uid="{00000000-0005-0000-0000-00008F730000}"/>
    <cellStyle name="Normal 7 2 2 2 3 3 4" xfId="4560" xr:uid="{00000000-0005-0000-0000-000090730000}"/>
    <cellStyle name="Normal 7 2 2 2 3 3 4 2" xfId="9606" xr:uid="{00000000-0005-0000-0000-000091730000}"/>
    <cellStyle name="Normal 7 2 2 2 3 3 4 2 2" xfId="19698" xr:uid="{00000000-0005-0000-0000-000092730000}"/>
    <cellStyle name="Normal 7 2 2 2 3 3 4 2 2 2" xfId="39884" xr:uid="{00000000-0005-0000-0000-000093730000}"/>
    <cellStyle name="Normal 7 2 2 2 3 3 4 2 3" xfId="29792" xr:uid="{00000000-0005-0000-0000-000094730000}"/>
    <cellStyle name="Normal 7 2 2 2 3 3 4 3" xfId="14652" xr:uid="{00000000-0005-0000-0000-000095730000}"/>
    <cellStyle name="Normal 7 2 2 2 3 3 4 3 2" xfId="34838" xr:uid="{00000000-0005-0000-0000-000096730000}"/>
    <cellStyle name="Normal 7 2 2 2 3 3 4 4" xfId="24746" xr:uid="{00000000-0005-0000-0000-000097730000}"/>
    <cellStyle name="Normal 7 2 2 2 3 3 5" xfId="5846" xr:uid="{00000000-0005-0000-0000-000098730000}"/>
    <cellStyle name="Normal 7 2 2 2 3 3 5 2" xfId="15938" xr:uid="{00000000-0005-0000-0000-000099730000}"/>
    <cellStyle name="Normal 7 2 2 2 3 3 5 2 2" xfId="36124" xr:uid="{00000000-0005-0000-0000-00009A730000}"/>
    <cellStyle name="Normal 7 2 2 2 3 3 5 3" xfId="26032" xr:uid="{00000000-0005-0000-0000-00009B730000}"/>
    <cellStyle name="Normal 7 2 2 2 3 3 6" xfId="10892" xr:uid="{00000000-0005-0000-0000-00009C730000}"/>
    <cellStyle name="Normal 7 2 2 2 3 3 6 2" xfId="31078" xr:uid="{00000000-0005-0000-0000-00009D730000}"/>
    <cellStyle name="Normal 7 2 2 2 3 3 7" xfId="20986" xr:uid="{00000000-0005-0000-0000-00009E730000}"/>
    <cellStyle name="Normal 7 2 2 2 3 4" xfId="3000" xr:uid="{00000000-0005-0000-0000-00009F730000}"/>
    <cellStyle name="Normal 7 2 2 2 3 4 2" xfId="8046" xr:uid="{00000000-0005-0000-0000-0000A0730000}"/>
    <cellStyle name="Normal 7 2 2 2 3 4 2 2" xfId="18138" xr:uid="{00000000-0005-0000-0000-0000A1730000}"/>
    <cellStyle name="Normal 7 2 2 2 3 4 2 2 2" xfId="38324" xr:uid="{00000000-0005-0000-0000-0000A2730000}"/>
    <cellStyle name="Normal 7 2 2 2 3 4 2 3" xfId="28232" xr:uid="{00000000-0005-0000-0000-0000A3730000}"/>
    <cellStyle name="Normal 7 2 2 2 3 4 3" xfId="13092" xr:uid="{00000000-0005-0000-0000-0000A4730000}"/>
    <cellStyle name="Normal 7 2 2 2 3 4 3 2" xfId="33278" xr:uid="{00000000-0005-0000-0000-0000A5730000}"/>
    <cellStyle name="Normal 7 2 2 2 3 4 4" xfId="23186" xr:uid="{00000000-0005-0000-0000-0000A6730000}"/>
    <cellStyle name="Normal 7 2 2 2 3 5" xfId="1713" xr:uid="{00000000-0005-0000-0000-0000A7730000}"/>
    <cellStyle name="Normal 7 2 2 2 3 5 2" xfId="6759" xr:uid="{00000000-0005-0000-0000-0000A8730000}"/>
    <cellStyle name="Normal 7 2 2 2 3 5 2 2" xfId="16851" xr:uid="{00000000-0005-0000-0000-0000A9730000}"/>
    <cellStyle name="Normal 7 2 2 2 3 5 2 2 2" xfId="37037" xr:uid="{00000000-0005-0000-0000-0000AA730000}"/>
    <cellStyle name="Normal 7 2 2 2 3 5 2 3" xfId="26945" xr:uid="{00000000-0005-0000-0000-0000AB730000}"/>
    <cellStyle name="Normal 7 2 2 2 3 5 3" xfId="11805" xr:uid="{00000000-0005-0000-0000-0000AC730000}"/>
    <cellStyle name="Normal 7 2 2 2 3 5 3 2" xfId="31991" xr:uid="{00000000-0005-0000-0000-0000AD730000}"/>
    <cellStyle name="Normal 7 2 2 2 3 5 4" xfId="21899" xr:uid="{00000000-0005-0000-0000-0000AE730000}"/>
    <cellStyle name="Normal 7 2 2 2 3 6" xfId="4251" xr:uid="{00000000-0005-0000-0000-0000AF730000}"/>
    <cellStyle name="Normal 7 2 2 2 3 6 2" xfId="9297" xr:uid="{00000000-0005-0000-0000-0000B0730000}"/>
    <cellStyle name="Normal 7 2 2 2 3 6 2 2" xfId="19389" xr:uid="{00000000-0005-0000-0000-0000B1730000}"/>
    <cellStyle name="Normal 7 2 2 2 3 6 2 2 2" xfId="39575" xr:uid="{00000000-0005-0000-0000-0000B2730000}"/>
    <cellStyle name="Normal 7 2 2 2 3 6 2 3" xfId="29483" xr:uid="{00000000-0005-0000-0000-0000B3730000}"/>
    <cellStyle name="Normal 7 2 2 2 3 6 3" xfId="14343" xr:uid="{00000000-0005-0000-0000-0000B4730000}"/>
    <cellStyle name="Normal 7 2 2 2 3 6 3 2" xfId="34529" xr:uid="{00000000-0005-0000-0000-0000B5730000}"/>
    <cellStyle name="Normal 7 2 2 2 3 6 4" xfId="24437" xr:uid="{00000000-0005-0000-0000-0000B6730000}"/>
    <cellStyle name="Normal 7 2 2 2 3 7" xfId="5472" xr:uid="{00000000-0005-0000-0000-0000B7730000}"/>
    <cellStyle name="Normal 7 2 2 2 3 7 2" xfId="15564" xr:uid="{00000000-0005-0000-0000-0000B8730000}"/>
    <cellStyle name="Normal 7 2 2 2 3 7 2 2" xfId="35750" xr:uid="{00000000-0005-0000-0000-0000B9730000}"/>
    <cellStyle name="Normal 7 2 2 2 3 7 3" xfId="25658" xr:uid="{00000000-0005-0000-0000-0000BA730000}"/>
    <cellStyle name="Normal 7 2 2 2 3 8" xfId="10518" xr:uid="{00000000-0005-0000-0000-0000BB730000}"/>
    <cellStyle name="Normal 7 2 2 2 3 8 2" xfId="30704" xr:uid="{00000000-0005-0000-0000-0000BC730000}"/>
    <cellStyle name="Normal 7 2 2 2 3 9" xfId="20612" xr:uid="{00000000-0005-0000-0000-0000BD730000}"/>
    <cellStyle name="Normal 7 2 2 2 4" xfId="367" xr:uid="{00000000-0005-0000-0000-0000BE730000}"/>
    <cellStyle name="Normal 7 2 2 2 4 2" xfId="861" xr:uid="{00000000-0005-0000-0000-0000BF730000}"/>
    <cellStyle name="Normal 7 2 2 2 4 2 2" xfId="3447" xr:uid="{00000000-0005-0000-0000-0000C0730000}"/>
    <cellStyle name="Normal 7 2 2 2 4 2 2 2" xfId="8493" xr:uid="{00000000-0005-0000-0000-0000C1730000}"/>
    <cellStyle name="Normal 7 2 2 2 4 2 2 2 2" xfId="18585" xr:uid="{00000000-0005-0000-0000-0000C2730000}"/>
    <cellStyle name="Normal 7 2 2 2 4 2 2 2 2 2" xfId="38771" xr:uid="{00000000-0005-0000-0000-0000C3730000}"/>
    <cellStyle name="Normal 7 2 2 2 4 2 2 2 3" xfId="28679" xr:uid="{00000000-0005-0000-0000-0000C4730000}"/>
    <cellStyle name="Normal 7 2 2 2 4 2 2 3" xfId="13539" xr:uid="{00000000-0005-0000-0000-0000C5730000}"/>
    <cellStyle name="Normal 7 2 2 2 4 2 2 3 2" xfId="33725" xr:uid="{00000000-0005-0000-0000-0000C6730000}"/>
    <cellStyle name="Normal 7 2 2 2 4 2 2 4" xfId="23633" xr:uid="{00000000-0005-0000-0000-0000C7730000}"/>
    <cellStyle name="Normal 7 2 2 2 4 2 3" xfId="2160" xr:uid="{00000000-0005-0000-0000-0000C8730000}"/>
    <cellStyle name="Normal 7 2 2 2 4 2 3 2" xfId="7206" xr:uid="{00000000-0005-0000-0000-0000C9730000}"/>
    <cellStyle name="Normal 7 2 2 2 4 2 3 2 2" xfId="17298" xr:uid="{00000000-0005-0000-0000-0000CA730000}"/>
    <cellStyle name="Normal 7 2 2 2 4 2 3 2 2 2" xfId="37484" xr:uid="{00000000-0005-0000-0000-0000CB730000}"/>
    <cellStyle name="Normal 7 2 2 2 4 2 3 2 3" xfId="27392" xr:uid="{00000000-0005-0000-0000-0000CC730000}"/>
    <cellStyle name="Normal 7 2 2 2 4 2 3 3" xfId="12252" xr:uid="{00000000-0005-0000-0000-0000CD730000}"/>
    <cellStyle name="Normal 7 2 2 2 4 2 3 3 2" xfId="32438" xr:uid="{00000000-0005-0000-0000-0000CE730000}"/>
    <cellStyle name="Normal 7 2 2 2 4 2 3 4" xfId="22346" xr:uid="{00000000-0005-0000-0000-0000CF730000}"/>
    <cellStyle name="Normal 7 2 2 2 4 2 4" xfId="4633" xr:uid="{00000000-0005-0000-0000-0000D0730000}"/>
    <cellStyle name="Normal 7 2 2 2 4 2 4 2" xfId="9679" xr:uid="{00000000-0005-0000-0000-0000D1730000}"/>
    <cellStyle name="Normal 7 2 2 2 4 2 4 2 2" xfId="19771" xr:uid="{00000000-0005-0000-0000-0000D2730000}"/>
    <cellStyle name="Normal 7 2 2 2 4 2 4 2 2 2" xfId="39957" xr:uid="{00000000-0005-0000-0000-0000D3730000}"/>
    <cellStyle name="Normal 7 2 2 2 4 2 4 2 3" xfId="29865" xr:uid="{00000000-0005-0000-0000-0000D4730000}"/>
    <cellStyle name="Normal 7 2 2 2 4 2 4 3" xfId="14725" xr:uid="{00000000-0005-0000-0000-0000D5730000}"/>
    <cellStyle name="Normal 7 2 2 2 4 2 4 3 2" xfId="34911" xr:uid="{00000000-0005-0000-0000-0000D6730000}"/>
    <cellStyle name="Normal 7 2 2 2 4 2 4 4" xfId="24819" xr:uid="{00000000-0005-0000-0000-0000D7730000}"/>
    <cellStyle name="Normal 7 2 2 2 4 2 5" xfId="5919" xr:uid="{00000000-0005-0000-0000-0000D8730000}"/>
    <cellStyle name="Normal 7 2 2 2 4 2 5 2" xfId="16011" xr:uid="{00000000-0005-0000-0000-0000D9730000}"/>
    <cellStyle name="Normal 7 2 2 2 4 2 5 2 2" xfId="36197" xr:uid="{00000000-0005-0000-0000-0000DA730000}"/>
    <cellStyle name="Normal 7 2 2 2 4 2 5 3" xfId="26105" xr:uid="{00000000-0005-0000-0000-0000DB730000}"/>
    <cellStyle name="Normal 7 2 2 2 4 2 6" xfId="10965" xr:uid="{00000000-0005-0000-0000-0000DC730000}"/>
    <cellStyle name="Normal 7 2 2 2 4 2 6 2" xfId="31151" xr:uid="{00000000-0005-0000-0000-0000DD730000}"/>
    <cellStyle name="Normal 7 2 2 2 4 2 7" xfId="21059" xr:uid="{00000000-0005-0000-0000-0000DE730000}"/>
    <cellStyle name="Normal 7 2 2 2 4 3" xfId="3072" xr:uid="{00000000-0005-0000-0000-0000DF730000}"/>
    <cellStyle name="Normal 7 2 2 2 4 3 2" xfId="8118" xr:uid="{00000000-0005-0000-0000-0000E0730000}"/>
    <cellStyle name="Normal 7 2 2 2 4 3 2 2" xfId="18210" xr:uid="{00000000-0005-0000-0000-0000E1730000}"/>
    <cellStyle name="Normal 7 2 2 2 4 3 2 2 2" xfId="38396" xr:uid="{00000000-0005-0000-0000-0000E2730000}"/>
    <cellStyle name="Normal 7 2 2 2 4 3 2 3" xfId="28304" xr:uid="{00000000-0005-0000-0000-0000E3730000}"/>
    <cellStyle name="Normal 7 2 2 2 4 3 3" xfId="13164" xr:uid="{00000000-0005-0000-0000-0000E4730000}"/>
    <cellStyle name="Normal 7 2 2 2 4 3 3 2" xfId="33350" xr:uid="{00000000-0005-0000-0000-0000E5730000}"/>
    <cellStyle name="Normal 7 2 2 2 4 3 4" xfId="23258" xr:uid="{00000000-0005-0000-0000-0000E6730000}"/>
    <cellStyle name="Normal 7 2 2 2 4 4" xfId="1785" xr:uid="{00000000-0005-0000-0000-0000E7730000}"/>
    <cellStyle name="Normal 7 2 2 2 4 4 2" xfId="6831" xr:uid="{00000000-0005-0000-0000-0000E8730000}"/>
    <cellStyle name="Normal 7 2 2 2 4 4 2 2" xfId="16923" xr:uid="{00000000-0005-0000-0000-0000E9730000}"/>
    <cellStyle name="Normal 7 2 2 2 4 4 2 2 2" xfId="37109" xr:uid="{00000000-0005-0000-0000-0000EA730000}"/>
    <cellStyle name="Normal 7 2 2 2 4 4 2 3" xfId="27017" xr:uid="{00000000-0005-0000-0000-0000EB730000}"/>
    <cellStyle name="Normal 7 2 2 2 4 4 3" xfId="11877" xr:uid="{00000000-0005-0000-0000-0000EC730000}"/>
    <cellStyle name="Normal 7 2 2 2 4 4 3 2" xfId="32063" xr:uid="{00000000-0005-0000-0000-0000ED730000}"/>
    <cellStyle name="Normal 7 2 2 2 4 4 4" xfId="21971" xr:uid="{00000000-0005-0000-0000-0000EE730000}"/>
    <cellStyle name="Normal 7 2 2 2 4 5" xfId="4323" xr:uid="{00000000-0005-0000-0000-0000EF730000}"/>
    <cellStyle name="Normal 7 2 2 2 4 5 2" xfId="9369" xr:uid="{00000000-0005-0000-0000-0000F0730000}"/>
    <cellStyle name="Normal 7 2 2 2 4 5 2 2" xfId="19461" xr:uid="{00000000-0005-0000-0000-0000F1730000}"/>
    <cellStyle name="Normal 7 2 2 2 4 5 2 2 2" xfId="39647" xr:uid="{00000000-0005-0000-0000-0000F2730000}"/>
    <cellStyle name="Normal 7 2 2 2 4 5 2 3" xfId="29555" xr:uid="{00000000-0005-0000-0000-0000F3730000}"/>
    <cellStyle name="Normal 7 2 2 2 4 5 3" xfId="14415" xr:uid="{00000000-0005-0000-0000-0000F4730000}"/>
    <cellStyle name="Normal 7 2 2 2 4 5 3 2" xfId="34601" xr:uid="{00000000-0005-0000-0000-0000F5730000}"/>
    <cellStyle name="Normal 7 2 2 2 4 5 4" xfId="24509" xr:uid="{00000000-0005-0000-0000-0000F6730000}"/>
    <cellStyle name="Normal 7 2 2 2 4 6" xfId="5544" xr:uid="{00000000-0005-0000-0000-0000F7730000}"/>
    <cellStyle name="Normal 7 2 2 2 4 6 2" xfId="15636" xr:uid="{00000000-0005-0000-0000-0000F8730000}"/>
    <cellStyle name="Normal 7 2 2 2 4 6 2 2" xfId="35822" xr:uid="{00000000-0005-0000-0000-0000F9730000}"/>
    <cellStyle name="Normal 7 2 2 2 4 6 3" xfId="25730" xr:uid="{00000000-0005-0000-0000-0000FA730000}"/>
    <cellStyle name="Normal 7 2 2 2 4 7" xfId="10590" xr:uid="{00000000-0005-0000-0000-0000FB730000}"/>
    <cellStyle name="Normal 7 2 2 2 4 7 2" xfId="30776" xr:uid="{00000000-0005-0000-0000-0000FC730000}"/>
    <cellStyle name="Normal 7 2 2 2 4 8" xfId="20684" xr:uid="{00000000-0005-0000-0000-0000FD730000}"/>
    <cellStyle name="Normal 7 2 2 2 5" xfId="937" xr:uid="{00000000-0005-0000-0000-0000FE730000}"/>
    <cellStyle name="Normal 7 2 2 2 5 2" xfId="3520" xr:uid="{00000000-0005-0000-0000-0000FF730000}"/>
    <cellStyle name="Normal 7 2 2 2 5 2 2" xfId="8566" xr:uid="{00000000-0005-0000-0000-000000740000}"/>
    <cellStyle name="Normal 7 2 2 2 5 2 2 2" xfId="18658" xr:uid="{00000000-0005-0000-0000-000001740000}"/>
    <cellStyle name="Normal 7 2 2 2 5 2 2 2 2" xfId="38844" xr:uid="{00000000-0005-0000-0000-000002740000}"/>
    <cellStyle name="Normal 7 2 2 2 5 2 2 3" xfId="28752" xr:uid="{00000000-0005-0000-0000-000003740000}"/>
    <cellStyle name="Normal 7 2 2 2 5 2 3" xfId="13612" xr:uid="{00000000-0005-0000-0000-000004740000}"/>
    <cellStyle name="Normal 7 2 2 2 5 2 3 2" xfId="33798" xr:uid="{00000000-0005-0000-0000-000005740000}"/>
    <cellStyle name="Normal 7 2 2 2 5 2 4" xfId="23706" xr:uid="{00000000-0005-0000-0000-000006740000}"/>
    <cellStyle name="Normal 7 2 2 2 5 3" xfId="2233" xr:uid="{00000000-0005-0000-0000-000007740000}"/>
    <cellStyle name="Normal 7 2 2 2 5 3 2" xfId="7279" xr:uid="{00000000-0005-0000-0000-000008740000}"/>
    <cellStyle name="Normal 7 2 2 2 5 3 2 2" xfId="17371" xr:uid="{00000000-0005-0000-0000-000009740000}"/>
    <cellStyle name="Normal 7 2 2 2 5 3 2 2 2" xfId="37557" xr:uid="{00000000-0005-0000-0000-00000A740000}"/>
    <cellStyle name="Normal 7 2 2 2 5 3 2 3" xfId="27465" xr:uid="{00000000-0005-0000-0000-00000B740000}"/>
    <cellStyle name="Normal 7 2 2 2 5 3 3" xfId="12325" xr:uid="{00000000-0005-0000-0000-00000C740000}"/>
    <cellStyle name="Normal 7 2 2 2 5 3 3 2" xfId="32511" xr:uid="{00000000-0005-0000-0000-00000D740000}"/>
    <cellStyle name="Normal 7 2 2 2 5 3 4" xfId="22419" xr:uid="{00000000-0005-0000-0000-00000E740000}"/>
    <cellStyle name="Normal 7 2 2 2 5 4" xfId="4706" xr:uid="{00000000-0005-0000-0000-00000F740000}"/>
    <cellStyle name="Normal 7 2 2 2 5 4 2" xfId="9752" xr:uid="{00000000-0005-0000-0000-000010740000}"/>
    <cellStyle name="Normal 7 2 2 2 5 4 2 2" xfId="19844" xr:uid="{00000000-0005-0000-0000-000011740000}"/>
    <cellStyle name="Normal 7 2 2 2 5 4 2 2 2" xfId="40030" xr:uid="{00000000-0005-0000-0000-000012740000}"/>
    <cellStyle name="Normal 7 2 2 2 5 4 2 3" xfId="29938" xr:uid="{00000000-0005-0000-0000-000013740000}"/>
    <cellStyle name="Normal 7 2 2 2 5 4 3" xfId="14798" xr:uid="{00000000-0005-0000-0000-000014740000}"/>
    <cellStyle name="Normal 7 2 2 2 5 4 3 2" xfId="34984" xr:uid="{00000000-0005-0000-0000-000015740000}"/>
    <cellStyle name="Normal 7 2 2 2 5 4 4" xfId="24892" xr:uid="{00000000-0005-0000-0000-000016740000}"/>
    <cellStyle name="Normal 7 2 2 2 5 5" xfId="5992" xr:uid="{00000000-0005-0000-0000-000017740000}"/>
    <cellStyle name="Normal 7 2 2 2 5 5 2" xfId="16084" xr:uid="{00000000-0005-0000-0000-000018740000}"/>
    <cellStyle name="Normal 7 2 2 2 5 5 2 2" xfId="36270" xr:uid="{00000000-0005-0000-0000-000019740000}"/>
    <cellStyle name="Normal 7 2 2 2 5 5 3" xfId="26178" xr:uid="{00000000-0005-0000-0000-00001A740000}"/>
    <cellStyle name="Normal 7 2 2 2 5 6" xfId="11038" xr:uid="{00000000-0005-0000-0000-00001B740000}"/>
    <cellStyle name="Normal 7 2 2 2 5 6 2" xfId="31224" xr:uid="{00000000-0005-0000-0000-00001C740000}"/>
    <cellStyle name="Normal 7 2 2 2 5 7" xfId="21132" xr:uid="{00000000-0005-0000-0000-00001D740000}"/>
    <cellStyle name="Normal 7 2 2 2 6" xfId="1008" xr:uid="{00000000-0005-0000-0000-00001E740000}"/>
    <cellStyle name="Normal 7 2 2 2 6 2" xfId="3591" xr:uid="{00000000-0005-0000-0000-00001F740000}"/>
    <cellStyle name="Normal 7 2 2 2 6 2 2" xfId="8637" xr:uid="{00000000-0005-0000-0000-000020740000}"/>
    <cellStyle name="Normal 7 2 2 2 6 2 2 2" xfId="18729" xr:uid="{00000000-0005-0000-0000-000021740000}"/>
    <cellStyle name="Normal 7 2 2 2 6 2 2 2 2" xfId="38915" xr:uid="{00000000-0005-0000-0000-000022740000}"/>
    <cellStyle name="Normal 7 2 2 2 6 2 2 3" xfId="28823" xr:uid="{00000000-0005-0000-0000-000023740000}"/>
    <cellStyle name="Normal 7 2 2 2 6 2 3" xfId="13683" xr:uid="{00000000-0005-0000-0000-000024740000}"/>
    <cellStyle name="Normal 7 2 2 2 6 2 3 2" xfId="33869" xr:uid="{00000000-0005-0000-0000-000025740000}"/>
    <cellStyle name="Normal 7 2 2 2 6 2 4" xfId="23777" xr:uid="{00000000-0005-0000-0000-000026740000}"/>
    <cellStyle name="Normal 7 2 2 2 6 3" xfId="2304" xr:uid="{00000000-0005-0000-0000-000027740000}"/>
    <cellStyle name="Normal 7 2 2 2 6 3 2" xfId="7350" xr:uid="{00000000-0005-0000-0000-000028740000}"/>
    <cellStyle name="Normal 7 2 2 2 6 3 2 2" xfId="17442" xr:uid="{00000000-0005-0000-0000-000029740000}"/>
    <cellStyle name="Normal 7 2 2 2 6 3 2 2 2" xfId="37628" xr:uid="{00000000-0005-0000-0000-00002A740000}"/>
    <cellStyle name="Normal 7 2 2 2 6 3 2 3" xfId="27536" xr:uid="{00000000-0005-0000-0000-00002B740000}"/>
    <cellStyle name="Normal 7 2 2 2 6 3 3" xfId="12396" xr:uid="{00000000-0005-0000-0000-00002C740000}"/>
    <cellStyle name="Normal 7 2 2 2 6 3 3 2" xfId="32582" xr:uid="{00000000-0005-0000-0000-00002D740000}"/>
    <cellStyle name="Normal 7 2 2 2 6 3 4" xfId="22490" xr:uid="{00000000-0005-0000-0000-00002E740000}"/>
    <cellStyle name="Normal 7 2 2 2 6 4" xfId="4777" xr:uid="{00000000-0005-0000-0000-00002F740000}"/>
    <cellStyle name="Normal 7 2 2 2 6 4 2" xfId="9823" xr:uid="{00000000-0005-0000-0000-000030740000}"/>
    <cellStyle name="Normal 7 2 2 2 6 4 2 2" xfId="19915" xr:uid="{00000000-0005-0000-0000-000031740000}"/>
    <cellStyle name="Normal 7 2 2 2 6 4 2 2 2" xfId="40101" xr:uid="{00000000-0005-0000-0000-000032740000}"/>
    <cellStyle name="Normal 7 2 2 2 6 4 2 3" xfId="30009" xr:uid="{00000000-0005-0000-0000-000033740000}"/>
    <cellStyle name="Normal 7 2 2 2 6 4 3" xfId="14869" xr:uid="{00000000-0005-0000-0000-000034740000}"/>
    <cellStyle name="Normal 7 2 2 2 6 4 3 2" xfId="35055" xr:uid="{00000000-0005-0000-0000-000035740000}"/>
    <cellStyle name="Normal 7 2 2 2 6 4 4" xfId="24963" xr:uid="{00000000-0005-0000-0000-000036740000}"/>
    <cellStyle name="Normal 7 2 2 2 6 5" xfId="6063" xr:uid="{00000000-0005-0000-0000-000037740000}"/>
    <cellStyle name="Normal 7 2 2 2 6 5 2" xfId="16155" xr:uid="{00000000-0005-0000-0000-000038740000}"/>
    <cellStyle name="Normal 7 2 2 2 6 5 2 2" xfId="36341" xr:uid="{00000000-0005-0000-0000-000039740000}"/>
    <cellStyle name="Normal 7 2 2 2 6 5 3" xfId="26249" xr:uid="{00000000-0005-0000-0000-00003A740000}"/>
    <cellStyle name="Normal 7 2 2 2 6 6" xfId="11109" xr:uid="{00000000-0005-0000-0000-00003B740000}"/>
    <cellStyle name="Normal 7 2 2 2 6 6 2" xfId="31295" xr:uid="{00000000-0005-0000-0000-00003C740000}"/>
    <cellStyle name="Normal 7 2 2 2 6 7" xfId="21203" xr:uid="{00000000-0005-0000-0000-00003D740000}"/>
    <cellStyle name="Normal 7 2 2 2 7" xfId="1081" xr:uid="{00000000-0005-0000-0000-00003E740000}"/>
    <cellStyle name="Normal 7 2 2 2 7 2" xfId="3663" xr:uid="{00000000-0005-0000-0000-00003F740000}"/>
    <cellStyle name="Normal 7 2 2 2 7 2 2" xfId="8709" xr:uid="{00000000-0005-0000-0000-000040740000}"/>
    <cellStyle name="Normal 7 2 2 2 7 2 2 2" xfId="18801" xr:uid="{00000000-0005-0000-0000-000041740000}"/>
    <cellStyle name="Normal 7 2 2 2 7 2 2 2 2" xfId="38987" xr:uid="{00000000-0005-0000-0000-000042740000}"/>
    <cellStyle name="Normal 7 2 2 2 7 2 2 3" xfId="28895" xr:uid="{00000000-0005-0000-0000-000043740000}"/>
    <cellStyle name="Normal 7 2 2 2 7 2 3" xfId="13755" xr:uid="{00000000-0005-0000-0000-000044740000}"/>
    <cellStyle name="Normal 7 2 2 2 7 2 3 2" xfId="33941" xr:uid="{00000000-0005-0000-0000-000045740000}"/>
    <cellStyle name="Normal 7 2 2 2 7 2 4" xfId="23849" xr:uid="{00000000-0005-0000-0000-000046740000}"/>
    <cellStyle name="Normal 7 2 2 2 7 3" xfId="2376" xr:uid="{00000000-0005-0000-0000-000047740000}"/>
    <cellStyle name="Normal 7 2 2 2 7 3 2" xfId="7422" xr:uid="{00000000-0005-0000-0000-000048740000}"/>
    <cellStyle name="Normal 7 2 2 2 7 3 2 2" xfId="17514" xr:uid="{00000000-0005-0000-0000-000049740000}"/>
    <cellStyle name="Normal 7 2 2 2 7 3 2 2 2" xfId="37700" xr:uid="{00000000-0005-0000-0000-00004A740000}"/>
    <cellStyle name="Normal 7 2 2 2 7 3 2 3" xfId="27608" xr:uid="{00000000-0005-0000-0000-00004B740000}"/>
    <cellStyle name="Normal 7 2 2 2 7 3 3" xfId="12468" xr:uid="{00000000-0005-0000-0000-00004C740000}"/>
    <cellStyle name="Normal 7 2 2 2 7 3 3 2" xfId="32654" xr:uid="{00000000-0005-0000-0000-00004D740000}"/>
    <cellStyle name="Normal 7 2 2 2 7 3 4" xfId="22562" xr:uid="{00000000-0005-0000-0000-00004E740000}"/>
    <cellStyle name="Normal 7 2 2 2 7 4" xfId="4849" xr:uid="{00000000-0005-0000-0000-00004F740000}"/>
    <cellStyle name="Normal 7 2 2 2 7 4 2" xfId="9895" xr:uid="{00000000-0005-0000-0000-000050740000}"/>
    <cellStyle name="Normal 7 2 2 2 7 4 2 2" xfId="19987" xr:uid="{00000000-0005-0000-0000-000051740000}"/>
    <cellStyle name="Normal 7 2 2 2 7 4 2 2 2" xfId="40173" xr:uid="{00000000-0005-0000-0000-000052740000}"/>
    <cellStyle name="Normal 7 2 2 2 7 4 2 3" xfId="30081" xr:uid="{00000000-0005-0000-0000-000053740000}"/>
    <cellStyle name="Normal 7 2 2 2 7 4 3" xfId="14941" xr:uid="{00000000-0005-0000-0000-000054740000}"/>
    <cellStyle name="Normal 7 2 2 2 7 4 3 2" xfId="35127" xr:uid="{00000000-0005-0000-0000-000055740000}"/>
    <cellStyle name="Normal 7 2 2 2 7 4 4" xfId="25035" xr:uid="{00000000-0005-0000-0000-000056740000}"/>
    <cellStyle name="Normal 7 2 2 2 7 5" xfId="6135" xr:uid="{00000000-0005-0000-0000-000057740000}"/>
    <cellStyle name="Normal 7 2 2 2 7 5 2" xfId="16227" xr:uid="{00000000-0005-0000-0000-000058740000}"/>
    <cellStyle name="Normal 7 2 2 2 7 5 2 2" xfId="36413" xr:uid="{00000000-0005-0000-0000-000059740000}"/>
    <cellStyle name="Normal 7 2 2 2 7 5 3" xfId="26321" xr:uid="{00000000-0005-0000-0000-00005A740000}"/>
    <cellStyle name="Normal 7 2 2 2 7 6" xfId="11181" xr:uid="{00000000-0005-0000-0000-00005B740000}"/>
    <cellStyle name="Normal 7 2 2 2 7 6 2" xfId="31367" xr:uid="{00000000-0005-0000-0000-00005C740000}"/>
    <cellStyle name="Normal 7 2 2 2 7 7" xfId="21275" xr:uid="{00000000-0005-0000-0000-00005D740000}"/>
    <cellStyle name="Normal 7 2 2 2 8" xfId="1166" xr:uid="{00000000-0005-0000-0000-00005E740000}"/>
    <cellStyle name="Normal 7 2 2 2 8 2" xfId="3746" xr:uid="{00000000-0005-0000-0000-00005F740000}"/>
    <cellStyle name="Normal 7 2 2 2 8 2 2" xfId="8792" xr:uid="{00000000-0005-0000-0000-000060740000}"/>
    <cellStyle name="Normal 7 2 2 2 8 2 2 2" xfId="18884" xr:uid="{00000000-0005-0000-0000-000061740000}"/>
    <cellStyle name="Normal 7 2 2 2 8 2 2 2 2" xfId="39070" xr:uid="{00000000-0005-0000-0000-000062740000}"/>
    <cellStyle name="Normal 7 2 2 2 8 2 2 3" xfId="28978" xr:uid="{00000000-0005-0000-0000-000063740000}"/>
    <cellStyle name="Normal 7 2 2 2 8 2 3" xfId="13838" xr:uid="{00000000-0005-0000-0000-000064740000}"/>
    <cellStyle name="Normal 7 2 2 2 8 2 3 2" xfId="34024" xr:uid="{00000000-0005-0000-0000-000065740000}"/>
    <cellStyle name="Normal 7 2 2 2 8 2 4" xfId="23932" xr:uid="{00000000-0005-0000-0000-000066740000}"/>
    <cellStyle name="Normal 7 2 2 2 8 3" xfId="2459" xr:uid="{00000000-0005-0000-0000-000067740000}"/>
    <cellStyle name="Normal 7 2 2 2 8 3 2" xfId="7505" xr:uid="{00000000-0005-0000-0000-000068740000}"/>
    <cellStyle name="Normal 7 2 2 2 8 3 2 2" xfId="17597" xr:uid="{00000000-0005-0000-0000-000069740000}"/>
    <cellStyle name="Normal 7 2 2 2 8 3 2 2 2" xfId="37783" xr:uid="{00000000-0005-0000-0000-00006A740000}"/>
    <cellStyle name="Normal 7 2 2 2 8 3 2 3" xfId="27691" xr:uid="{00000000-0005-0000-0000-00006B740000}"/>
    <cellStyle name="Normal 7 2 2 2 8 3 3" xfId="12551" xr:uid="{00000000-0005-0000-0000-00006C740000}"/>
    <cellStyle name="Normal 7 2 2 2 8 3 3 2" xfId="32737" xr:uid="{00000000-0005-0000-0000-00006D740000}"/>
    <cellStyle name="Normal 7 2 2 2 8 3 4" xfId="22645" xr:uid="{00000000-0005-0000-0000-00006E740000}"/>
    <cellStyle name="Normal 7 2 2 2 8 4" xfId="4931" xr:uid="{00000000-0005-0000-0000-00006F740000}"/>
    <cellStyle name="Normal 7 2 2 2 8 4 2" xfId="9977" xr:uid="{00000000-0005-0000-0000-000070740000}"/>
    <cellStyle name="Normal 7 2 2 2 8 4 2 2" xfId="20069" xr:uid="{00000000-0005-0000-0000-000071740000}"/>
    <cellStyle name="Normal 7 2 2 2 8 4 2 2 2" xfId="40255" xr:uid="{00000000-0005-0000-0000-000072740000}"/>
    <cellStyle name="Normal 7 2 2 2 8 4 2 3" xfId="30163" xr:uid="{00000000-0005-0000-0000-000073740000}"/>
    <cellStyle name="Normal 7 2 2 2 8 4 3" xfId="15023" xr:uid="{00000000-0005-0000-0000-000074740000}"/>
    <cellStyle name="Normal 7 2 2 2 8 4 3 2" xfId="35209" xr:uid="{00000000-0005-0000-0000-000075740000}"/>
    <cellStyle name="Normal 7 2 2 2 8 4 4" xfId="25117" xr:uid="{00000000-0005-0000-0000-000076740000}"/>
    <cellStyle name="Normal 7 2 2 2 8 5" xfId="6218" xr:uid="{00000000-0005-0000-0000-000077740000}"/>
    <cellStyle name="Normal 7 2 2 2 8 5 2" xfId="16310" xr:uid="{00000000-0005-0000-0000-000078740000}"/>
    <cellStyle name="Normal 7 2 2 2 8 5 2 2" xfId="36496" xr:uid="{00000000-0005-0000-0000-000079740000}"/>
    <cellStyle name="Normal 7 2 2 2 8 5 3" xfId="26404" xr:uid="{00000000-0005-0000-0000-00007A740000}"/>
    <cellStyle name="Normal 7 2 2 2 8 6" xfId="11264" xr:uid="{00000000-0005-0000-0000-00007B740000}"/>
    <cellStyle name="Normal 7 2 2 2 8 6 2" xfId="31450" xr:uid="{00000000-0005-0000-0000-00007C740000}"/>
    <cellStyle name="Normal 7 2 2 2 8 7" xfId="21358" xr:uid="{00000000-0005-0000-0000-00007D740000}"/>
    <cellStyle name="Normal 7 2 2 2 9" xfId="1238" xr:uid="{00000000-0005-0000-0000-00007E740000}"/>
    <cellStyle name="Normal 7 2 2 2 9 2" xfId="3818" xr:uid="{00000000-0005-0000-0000-00007F740000}"/>
    <cellStyle name="Normal 7 2 2 2 9 2 2" xfId="8864" xr:uid="{00000000-0005-0000-0000-000080740000}"/>
    <cellStyle name="Normal 7 2 2 2 9 2 2 2" xfId="18956" xr:uid="{00000000-0005-0000-0000-000081740000}"/>
    <cellStyle name="Normal 7 2 2 2 9 2 2 2 2" xfId="39142" xr:uid="{00000000-0005-0000-0000-000082740000}"/>
    <cellStyle name="Normal 7 2 2 2 9 2 2 3" xfId="29050" xr:uid="{00000000-0005-0000-0000-000083740000}"/>
    <cellStyle name="Normal 7 2 2 2 9 2 3" xfId="13910" xr:uid="{00000000-0005-0000-0000-000084740000}"/>
    <cellStyle name="Normal 7 2 2 2 9 2 3 2" xfId="34096" xr:uid="{00000000-0005-0000-0000-000085740000}"/>
    <cellStyle name="Normal 7 2 2 2 9 2 4" xfId="24004" xr:uid="{00000000-0005-0000-0000-000086740000}"/>
    <cellStyle name="Normal 7 2 2 2 9 3" xfId="2531" xr:uid="{00000000-0005-0000-0000-000087740000}"/>
    <cellStyle name="Normal 7 2 2 2 9 3 2" xfId="7577" xr:uid="{00000000-0005-0000-0000-000088740000}"/>
    <cellStyle name="Normal 7 2 2 2 9 3 2 2" xfId="17669" xr:uid="{00000000-0005-0000-0000-000089740000}"/>
    <cellStyle name="Normal 7 2 2 2 9 3 2 2 2" xfId="37855" xr:uid="{00000000-0005-0000-0000-00008A740000}"/>
    <cellStyle name="Normal 7 2 2 2 9 3 2 3" xfId="27763" xr:uid="{00000000-0005-0000-0000-00008B740000}"/>
    <cellStyle name="Normal 7 2 2 2 9 3 3" xfId="12623" xr:uid="{00000000-0005-0000-0000-00008C740000}"/>
    <cellStyle name="Normal 7 2 2 2 9 3 3 2" xfId="32809" xr:uid="{00000000-0005-0000-0000-00008D740000}"/>
    <cellStyle name="Normal 7 2 2 2 9 3 4" xfId="22717" xr:uid="{00000000-0005-0000-0000-00008E740000}"/>
    <cellStyle name="Normal 7 2 2 2 9 4" xfId="5003" xr:uid="{00000000-0005-0000-0000-00008F740000}"/>
    <cellStyle name="Normal 7 2 2 2 9 4 2" xfId="10049" xr:uid="{00000000-0005-0000-0000-000090740000}"/>
    <cellStyle name="Normal 7 2 2 2 9 4 2 2" xfId="20141" xr:uid="{00000000-0005-0000-0000-000091740000}"/>
    <cellStyle name="Normal 7 2 2 2 9 4 2 2 2" xfId="40327" xr:uid="{00000000-0005-0000-0000-000092740000}"/>
    <cellStyle name="Normal 7 2 2 2 9 4 2 3" xfId="30235" xr:uid="{00000000-0005-0000-0000-000093740000}"/>
    <cellStyle name="Normal 7 2 2 2 9 4 3" xfId="15095" xr:uid="{00000000-0005-0000-0000-000094740000}"/>
    <cellStyle name="Normal 7 2 2 2 9 4 3 2" xfId="35281" xr:uid="{00000000-0005-0000-0000-000095740000}"/>
    <cellStyle name="Normal 7 2 2 2 9 4 4" xfId="25189" xr:uid="{00000000-0005-0000-0000-000096740000}"/>
    <cellStyle name="Normal 7 2 2 2 9 5" xfId="6290" xr:uid="{00000000-0005-0000-0000-000097740000}"/>
    <cellStyle name="Normal 7 2 2 2 9 5 2" xfId="16382" xr:uid="{00000000-0005-0000-0000-000098740000}"/>
    <cellStyle name="Normal 7 2 2 2 9 5 2 2" xfId="36568" xr:uid="{00000000-0005-0000-0000-000099740000}"/>
    <cellStyle name="Normal 7 2 2 2 9 5 3" xfId="26476" xr:uid="{00000000-0005-0000-0000-00009A740000}"/>
    <cellStyle name="Normal 7 2 2 2 9 6" xfId="11336" xr:uid="{00000000-0005-0000-0000-00009B740000}"/>
    <cellStyle name="Normal 7 2 2 2 9 6 2" xfId="31522" xr:uid="{00000000-0005-0000-0000-00009C740000}"/>
    <cellStyle name="Normal 7 2 2 2 9 7" xfId="21430" xr:uid="{00000000-0005-0000-0000-00009D740000}"/>
    <cellStyle name="Normal 7 2 2 20" xfId="20504" xr:uid="{00000000-0005-0000-0000-00009E740000}"/>
    <cellStyle name="Normal 7 2 2 3" xfId="241" xr:uid="{00000000-0005-0000-0000-00009F740000}"/>
    <cellStyle name="Normal 7 2 2 3 10" xfId="1401" xr:uid="{00000000-0005-0000-0000-0000A0740000}"/>
    <cellStyle name="Normal 7 2 2 3 10 2" xfId="3980" xr:uid="{00000000-0005-0000-0000-0000A1740000}"/>
    <cellStyle name="Normal 7 2 2 3 10 2 2" xfId="9026" xr:uid="{00000000-0005-0000-0000-0000A2740000}"/>
    <cellStyle name="Normal 7 2 2 3 10 2 2 2" xfId="19118" xr:uid="{00000000-0005-0000-0000-0000A3740000}"/>
    <cellStyle name="Normal 7 2 2 3 10 2 2 2 2" xfId="39304" xr:uid="{00000000-0005-0000-0000-0000A4740000}"/>
    <cellStyle name="Normal 7 2 2 3 10 2 2 3" xfId="29212" xr:uid="{00000000-0005-0000-0000-0000A5740000}"/>
    <cellStyle name="Normal 7 2 2 3 10 2 3" xfId="14072" xr:uid="{00000000-0005-0000-0000-0000A6740000}"/>
    <cellStyle name="Normal 7 2 2 3 10 2 3 2" xfId="34258" xr:uid="{00000000-0005-0000-0000-0000A7740000}"/>
    <cellStyle name="Normal 7 2 2 3 10 2 4" xfId="24166" xr:uid="{00000000-0005-0000-0000-0000A8740000}"/>
    <cellStyle name="Normal 7 2 2 3 10 3" xfId="2693" xr:uid="{00000000-0005-0000-0000-0000A9740000}"/>
    <cellStyle name="Normal 7 2 2 3 10 3 2" xfId="7739" xr:uid="{00000000-0005-0000-0000-0000AA740000}"/>
    <cellStyle name="Normal 7 2 2 3 10 3 2 2" xfId="17831" xr:uid="{00000000-0005-0000-0000-0000AB740000}"/>
    <cellStyle name="Normal 7 2 2 3 10 3 2 2 2" xfId="38017" xr:uid="{00000000-0005-0000-0000-0000AC740000}"/>
    <cellStyle name="Normal 7 2 2 3 10 3 2 3" xfId="27925" xr:uid="{00000000-0005-0000-0000-0000AD740000}"/>
    <cellStyle name="Normal 7 2 2 3 10 3 3" xfId="12785" xr:uid="{00000000-0005-0000-0000-0000AE740000}"/>
    <cellStyle name="Normal 7 2 2 3 10 3 3 2" xfId="32971" xr:uid="{00000000-0005-0000-0000-0000AF740000}"/>
    <cellStyle name="Normal 7 2 2 3 10 3 4" xfId="22879" xr:uid="{00000000-0005-0000-0000-0000B0740000}"/>
    <cellStyle name="Normal 7 2 2 3 10 4" xfId="5165" xr:uid="{00000000-0005-0000-0000-0000B1740000}"/>
    <cellStyle name="Normal 7 2 2 3 10 4 2" xfId="10211" xr:uid="{00000000-0005-0000-0000-0000B2740000}"/>
    <cellStyle name="Normal 7 2 2 3 10 4 2 2" xfId="20303" xr:uid="{00000000-0005-0000-0000-0000B3740000}"/>
    <cellStyle name="Normal 7 2 2 3 10 4 2 2 2" xfId="40489" xr:uid="{00000000-0005-0000-0000-0000B4740000}"/>
    <cellStyle name="Normal 7 2 2 3 10 4 2 3" xfId="30397" xr:uid="{00000000-0005-0000-0000-0000B5740000}"/>
    <cellStyle name="Normal 7 2 2 3 10 4 3" xfId="15257" xr:uid="{00000000-0005-0000-0000-0000B6740000}"/>
    <cellStyle name="Normal 7 2 2 3 10 4 3 2" xfId="35443" xr:uid="{00000000-0005-0000-0000-0000B7740000}"/>
    <cellStyle name="Normal 7 2 2 3 10 4 4" xfId="25351" xr:uid="{00000000-0005-0000-0000-0000B8740000}"/>
    <cellStyle name="Normal 7 2 2 3 10 5" xfId="6452" xr:uid="{00000000-0005-0000-0000-0000B9740000}"/>
    <cellStyle name="Normal 7 2 2 3 10 5 2" xfId="16544" xr:uid="{00000000-0005-0000-0000-0000BA740000}"/>
    <cellStyle name="Normal 7 2 2 3 10 5 2 2" xfId="36730" xr:uid="{00000000-0005-0000-0000-0000BB740000}"/>
    <cellStyle name="Normal 7 2 2 3 10 5 3" xfId="26638" xr:uid="{00000000-0005-0000-0000-0000BC740000}"/>
    <cellStyle name="Normal 7 2 2 3 10 6" xfId="11498" xr:uid="{00000000-0005-0000-0000-0000BD740000}"/>
    <cellStyle name="Normal 7 2 2 3 10 6 2" xfId="31684" xr:uid="{00000000-0005-0000-0000-0000BE740000}"/>
    <cellStyle name="Normal 7 2 2 3 10 7" xfId="21592" xr:uid="{00000000-0005-0000-0000-0000BF740000}"/>
    <cellStyle name="Normal 7 2 2 3 11" xfId="1477" xr:uid="{00000000-0005-0000-0000-0000C0740000}"/>
    <cellStyle name="Normal 7 2 2 3 11 2" xfId="4052" xr:uid="{00000000-0005-0000-0000-0000C1740000}"/>
    <cellStyle name="Normal 7 2 2 3 11 2 2" xfId="9098" xr:uid="{00000000-0005-0000-0000-0000C2740000}"/>
    <cellStyle name="Normal 7 2 2 3 11 2 2 2" xfId="19190" xr:uid="{00000000-0005-0000-0000-0000C3740000}"/>
    <cellStyle name="Normal 7 2 2 3 11 2 2 2 2" xfId="39376" xr:uid="{00000000-0005-0000-0000-0000C4740000}"/>
    <cellStyle name="Normal 7 2 2 3 11 2 2 3" xfId="29284" xr:uid="{00000000-0005-0000-0000-0000C5740000}"/>
    <cellStyle name="Normal 7 2 2 3 11 2 3" xfId="14144" xr:uid="{00000000-0005-0000-0000-0000C6740000}"/>
    <cellStyle name="Normal 7 2 2 3 11 2 3 2" xfId="34330" xr:uid="{00000000-0005-0000-0000-0000C7740000}"/>
    <cellStyle name="Normal 7 2 2 3 11 2 4" xfId="24238" xr:uid="{00000000-0005-0000-0000-0000C8740000}"/>
    <cellStyle name="Normal 7 2 2 3 11 3" xfId="2765" xr:uid="{00000000-0005-0000-0000-0000C9740000}"/>
    <cellStyle name="Normal 7 2 2 3 11 3 2" xfId="7811" xr:uid="{00000000-0005-0000-0000-0000CA740000}"/>
    <cellStyle name="Normal 7 2 2 3 11 3 2 2" xfId="17903" xr:uid="{00000000-0005-0000-0000-0000CB740000}"/>
    <cellStyle name="Normal 7 2 2 3 11 3 2 2 2" xfId="38089" xr:uid="{00000000-0005-0000-0000-0000CC740000}"/>
    <cellStyle name="Normal 7 2 2 3 11 3 2 3" xfId="27997" xr:uid="{00000000-0005-0000-0000-0000CD740000}"/>
    <cellStyle name="Normal 7 2 2 3 11 3 3" xfId="12857" xr:uid="{00000000-0005-0000-0000-0000CE740000}"/>
    <cellStyle name="Normal 7 2 2 3 11 3 3 2" xfId="33043" xr:uid="{00000000-0005-0000-0000-0000CF740000}"/>
    <cellStyle name="Normal 7 2 2 3 11 3 4" xfId="22951" xr:uid="{00000000-0005-0000-0000-0000D0740000}"/>
    <cellStyle name="Normal 7 2 2 3 11 4" xfId="5237" xr:uid="{00000000-0005-0000-0000-0000D1740000}"/>
    <cellStyle name="Normal 7 2 2 3 11 4 2" xfId="10283" xr:uid="{00000000-0005-0000-0000-0000D2740000}"/>
    <cellStyle name="Normal 7 2 2 3 11 4 2 2" xfId="20375" xr:uid="{00000000-0005-0000-0000-0000D3740000}"/>
    <cellStyle name="Normal 7 2 2 3 11 4 2 2 2" xfId="40561" xr:uid="{00000000-0005-0000-0000-0000D4740000}"/>
    <cellStyle name="Normal 7 2 2 3 11 4 2 3" xfId="30469" xr:uid="{00000000-0005-0000-0000-0000D5740000}"/>
    <cellStyle name="Normal 7 2 2 3 11 4 3" xfId="15329" xr:uid="{00000000-0005-0000-0000-0000D6740000}"/>
    <cellStyle name="Normal 7 2 2 3 11 4 3 2" xfId="35515" xr:uid="{00000000-0005-0000-0000-0000D7740000}"/>
    <cellStyle name="Normal 7 2 2 3 11 4 4" xfId="25423" xr:uid="{00000000-0005-0000-0000-0000D8740000}"/>
    <cellStyle name="Normal 7 2 2 3 11 5" xfId="6524" xr:uid="{00000000-0005-0000-0000-0000D9740000}"/>
    <cellStyle name="Normal 7 2 2 3 11 5 2" xfId="16616" xr:uid="{00000000-0005-0000-0000-0000DA740000}"/>
    <cellStyle name="Normal 7 2 2 3 11 5 2 2" xfId="36802" xr:uid="{00000000-0005-0000-0000-0000DB740000}"/>
    <cellStyle name="Normal 7 2 2 3 11 5 3" xfId="26710" xr:uid="{00000000-0005-0000-0000-0000DC740000}"/>
    <cellStyle name="Normal 7 2 2 3 11 6" xfId="11570" xr:uid="{00000000-0005-0000-0000-0000DD740000}"/>
    <cellStyle name="Normal 7 2 2 3 11 6 2" xfId="31756" xr:uid="{00000000-0005-0000-0000-0000DE740000}"/>
    <cellStyle name="Normal 7 2 2 3 11 7" xfId="21664" xr:uid="{00000000-0005-0000-0000-0000DF740000}"/>
    <cellStyle name="Normal 7 2 2 3 12" xfId="713" xr:uid="{00000000-0005-0000-0000-0000E0740000}"/>
    <cellStyle name="Normal 7 2 2 3 12 2" xfId="3301" xr:uid="{00000000-0005-0000-0000-0000E1740000}"/>
    <cellStyle name="Normal 7 2 2 3 12 2 2" xfId="8347" xr:uid="{00000000-0005-0000-0000-0000E2740000}"/>
    <cellStyle name="Normal 7 2 2 3 12 2 2 2" xfId="18439" xr:uid="{00000000-0005-0000-0000-0000E3740000}"/>
    <cellStyle name="Normal 7 2 2 3 12 2 2 2 2" xfId="38625" xr:uid="{00000000-0005-0000-0000-0000E4740000}"/>
    <cellStyle name="Normal 7 2 2 3 12 2 2 3" xfId="28533" xr:uid="{00000000-0005-0000-0000-0000E5740000}"/>
    <cellStyle name="Normal 7 2 2 3 12 2 3" xfId="13393" xr:uid="{00000000-0005-0000-0000-0000E6740000}"/>
    <cellStyle name="Normal 7 2 2 3 12 2 3 2" xfId="33579" xr:uid="{00000000-0005-0000-0000-0000E7740000}"/>
    <cellStyle name="Normal 7 2 2 3 12 2 4" xfId="23487" xr:uid="{00000000-0005-0000-0000-0000E8740000}"/>
    <cellStyle name="Normal 7 2 2 3 12 3" xfId="2014" xr:uid="{00000000-0005-0000-0000-0000E9740000}"/>
    <cellStyle name="Normal 7 2 2 3 12 3 2" xfId="7060" xr:uid="{00000000-0005-0000-0000-0000EA740000}"/>
    <cellStyle name="Normal 7 2 2 3 12 3 2 2" xfId="17152" xr:uid="{00000000-0005-0000-0000-0000EB740000}"/>
    <cellStyle name="Normal 7 2 2 3 12 3 2 2 2" xfId="37338" xr:uid="{00000000-0005-0000-0000-0000EC740000}"/>
    <cellStyle name="Normal 7 2 2 3 12 3 2 3" xfId="27246" xr:uid="{00000000-0005-0000-0000-0000ED740000}"/>
    <cellStyle name="Normal 7 2 2 3 12 3 3" xfId="12106" xr:uid="{00000000-0005-0000-0000-0000EE740000}"/>
    <cellStyle name="Normal 7 2 2 3 12 3 3 2" xfId="32292" xr:uid="{00000000-0005-0000-0000-0000EF740000}"/>
    <cellStyle name="Normal 7 2 2 3 12 3 4" xfId="22200" xr:uid="{00000000-0005-0000-0000-0000F0740000}"/>
    <cellStyle name="Normal 7 2 2 3 12 4" xfId="4506" xr:uid="{00000000-0005-0000-0000-0000F1740000}"/>
    <cellStyle name="Normal 7 2 2 3 12 4 2" xfId="9552" xr:uid="{00000000-0005-0000-0000-0000F2740000}"/>
    <cellStyle name="Normal 7 2 2 3 12 4 2 2" xfId="19644" xr:uid="{00000000-0005-0000-0000-0000F3740000}"/>
    <cellStyle name="Normal 7 2 2 3 12 4 2 2 2" xfId="39830" xr:uid="{00000000-0005-0000-0000-0000F4740000}"/>
    <cellStyle name="Normal 7 2 2 3 12 4 2 3" xfId="29738" xr:uid="{00000000-0005-0000-0000-0000F5740000}"/>
    <cellStyle name="Normal 7 2 2 3 12 4 3" xfId="14598" xr:uid="{00000000-0005-0000-0000-0000F6740000}"/>
    <cellStyle name="Normal 7 2 2 3 12 4 3 2" xfId="34784" xr:uid="{00000000-0005-0000-0000-0000F7740000}"/>
    <cellStyle name="Normal 7 2 2 3 12 4 4" xfId="24692" xr:uid="{00000000-0005-0000-0000-0000F8740000}"/>
    <cellStyle name="Normal 7 2 2 3 12 5" xfId="5773" xr:uid="{00000000-0005-0000-0000-0000F9740000}"/>
    <cellStyle name="Normal 7 2 2 3 12 5 2" xfId="15865" xr:uid="{00000000-0005-0000-0000-0000FA740000}"/>
    <cellStyle name="Normal 7 2 2 3 12 5 2 2" xfId="36051" xr:uid="{00000000-0005-0000-0000-0000FB740000}"/>
    <cellStyle name="Normal 7 2 2 3 12 5 3" xfId="25959" xr:uid="{00000000-0005-0000-0000-0000FC740000}"/>
    <cellStyle name="Normal 7 2 2 3 12 6" xfId="10819" xr:uid="{00000000-0005-0000-0000-0000FD740000}"/>
    <cellStyle name="Normal 7 2 2 3 12 6 2" xfId="31005" xr:uid="{00000000-0005-0000-0000-0000FE740000}"/>
    <cellStyle name="Normal 7 2 2 3 12 7" xfId="20913" xr:uid="{00000000-0005-0000-0000-0000FF740000}"/>
    <cellStyle name="Normal 7 2 2 3 13" xfId="2946" xr:uid="{00000000-0005-0000-0000-000000750000}"/>
    <cellStyle name="Normal 7 2 2 3 13 2" xfId="7992" xr:uid="{00000000-0005-0000-0000-000001750000}"/>
    <cellStyle name="Normal 7 2 2 3 13 2 2" xfId="18084" xr:uid="{00000000-0005-0000-0000-000002750000}"/>
    <cellStyle name="Normal 7 2 2 3 13 2 2 2" xfId="38270" xr:uid="{00000000-0005-0000-0000-000003750000}"/>
    <cellStyle name="Normal 7 2 2 3 13 2 3" xfId="28178" xr:uid="{00000000-0005-0000-0000-000004750000}"/>
    <cellStyle name="Normal 7 2 2 3 13 3" xfId="13038" xr:uid="{00000000-0005-0000-0000-000005750000}"/>
    <cellStyle name="Normal 7 2 2 3 13 3 2" xfId="33224" xr:uid="{00000000-0005-0000-0000-000006750000}"/>
    <cellStyle name="Normal 7 2 2 3 13 4" xfId="23132" xr:uid="{00000000-0005-0000-0000-000007750000}"/>
    <cellStyle name="Normal 7 2 2 3 14" xfId="1659" xr:uid="{00000000-0005-0000-0000-000008750000}"/>
    <cellStyle name="Normal 7 2 2 3 14 2" xfId="6705" xr:uid="{00000000-0005-0000-0000-000009750000}"/>
    <cellStyle name="Normal 7 2 2 3 14 2 2" xfId="16797" xr:uid="{00000000-0005-0000-0000-00000A750000}"/>
    <cellStyle name="Normal 7 2 2 3 14 2 2 2" xfId="36983" xr:uid="{00000000-0005-0000-0000-00000B750000}"/>
    <cellStyle name="Normal 7 2 2 3 14 2 3" xfId="26891" xr:uid="{00000000-0005-0000-0000-00000C750000}"/>
    <cellStyle name="Normal 7 2 2 3 14 3" xfId="11751" xr:uid="{00000000-0005-0000-0000-00000D750000}"/>
    <cellStyle name="Normal 7 2 2 3 14 3 2" xfId="31937" xr:uid="{00000000-0005-0000-0000-00000E750000}"/>
    <cellStyle name="Normal 7 2 2 3 14 4" xfId="21845" xr:uid="{00000000-0005-0000-0000-00000F750000}"/>
    <cellStyle name="Normal 7 2 2 3 15" xfId="4197" xr:uid="{00000000-0005-0000-0000-000010750000}"/>
    <cellStyle name="Normal 7 2 2 3 15 2" xfId="9243" xr:uid="{00000000-0005-0000-0000-000011750000}"/>
    <cellStyle name="Normal 7 2 2 3 15 2 2" xfId="19335" xr:uid="{00000000-0005-0000-0000-000012750000}"/>
    <cellStyle name="Normal 7 2 2 3 15 2 2 2" xfId="39521" xr:uid="{00000000-0005-0000-0000-000013750000}"/>
    <cellStyle name="Normal 7 2 2 3 15 2 3" xfId="29429" xr:uid="{00000000-0005-0000-0000-000014750000}"/>
    <cellStyle name="Normal 7 2 2 3 15 3" xfId="14289" xr:uid="{00000000-0005-0000-0000-000015750000}"/>
    <cellStyle name="Normal 7 2 2 3 15 3 2" xfId="34475" xr:uid="{00000000-0005-0000-0000-000016750000}"/>
    <cellStyle name="Normal 7 2 2 3 15 4" xfId="24383" xr:uid="{00000000-0005-0000-0000-000017750000}"/>
    <cellStyle name="Normal 7 2 2 3 16" xfId="5418" xr:uid="{00000000-0005-0000-0000-000018750000}"/>
    <cellStyle name="Normal 7 2 2 3 16 2" xfId="15510" xr:uid="{00000000-0005-0000-0000-000019750000}"/>
    <cellStyle name="Normal 7 2 2 3 16 2 2" xfId="35696" xr:uid="{00000000-0005-0000-0000-00001A750000}"/>
    <cellStyle name="Normal 7 2 2 3 16 3" xfId="25604" xr:uid="{00000000-0005-0000-0000-00001B750000}"/>
    <cellStyle name="Normal 7 2 2 3 17" xfId="10464" xr:uid="{00000000-0005-0000-0000-00001C750000}"/>
    <cellStyle name="Normal 7 2 2 3 17 2" xfId="30650" xr:uid="{00000000-0005-0000-0000-00001D750000}"/>
    <cellStyle name="Normal 7 2 2 3 18" xfId="20558" xr:uid="{00000000-0005-0000-0000-00001E750000}"/>
    <cellStyle name="Normal 7 2 2 3 2" xfId="313" xr:uid="{00000000-0005-0000-0000-00001F750000}"/>
    <cellStyle name="Normal 7 2 2 3 2 2" xfId="457" xr:uid="{00000000-0005-0000-0000-000020750000}"/>
    <cellStyle name="Normal 7 2 2 3 2 2 2" xfId="1549" xr:uid="{00000000-0005-0000-0000-000021750000}"/>
    <cellStyle name="Normal 7 2 2 3 2 2 2 2" xfId="4124" xr:uid="{00000000-0005-0000-0000-000022750000}"/>
    <cellStyle name="Normal 7 2 2 3 2 2 2 2 2" xfId="9170" xr:uid="{00000000-0005-0000-0000-000023750000}"/>
    <cellStyle name="Normal 7 2 2 3 2 2 2 2 2 2" xfId="19262" xr:uid="{00000000-0005-0000-0000-000024750000}"/>
    <cellStyle name="Normal 7 2 2 3 2 2 2 2 2 2 2" xfId="39448" xr:uid="{00000000-0005-0000-0000-000025750000}"/>
    <cellStyle name="Normal 7 2 2 3 2 2 2 2 2 3" xfId="29356" xr:uid="{00000000-0005-0000-0000-000026750000}"/>
    <cellStyle name="Normal 7 2 2 3 2 2 2 2 3" xfId="14216" xr:uid="{00000000-0005-0000-0000-000027750000}"/>
    <cellStyle name="Normal 7 2 2 3 2 2 2 2 3 2" xfId="34402" xr:uid="{00000000-0005-0000-0000-000028750000}"/>
    <cellStyle name="Normal 7 2 2 3 2 2 2 2 4" xfId="24310" xr:uid="{00000000-0005-0000-0000-000029750000}"/>
    <cellStyle name="Normal 7 2 2 3 2 2 2 3" xfId="2837" xr:uid="{00000000-0005-0000-0000-00002A750000}"/>
    <cellStyle name="Normal 7 2 2 3 2 2 2 3 2" xfId="7883" xr:uid="{00000000-0005-0000-0000-00002B750000}"/>
    <cellStyle name="Normal 7 2 2 3 2 2 2 3 2 2" xfId="17975" xr:uid="{00000000-0005-0000-0000-00002C750000}"/>
    <cellStyle name="Normal 7 2 2 3 2 2 2 3 2 2 2" xfId="38161" xr:uid="{00000000-0005-0000-0000-00002D750000}"/>
    <cellStyle name="Normal 7 2 2 3 2 2 2 3 2 3" xfId="28069" xr:uid="{00000000-0005-0000-0000-00002E750000}"/>
    <cellStyle name="Normal 7 2 2 3 2 2 2 3 3" xfId="12929" xr:uid="{00000000-0005-0000-0000-00002F750000}"/>
    <cellStyle name="Normal 7 2 2 3 2 2 2 3 3 2" xfId="33115" xr:uid="{00000000-0005-0000-0000-000030750000}"/>
    <cellStyle name="Normal 7 2 2 3 2 2 2 3 4" xfId="23023" xr:uid="{00000000-0005-0000-0000-000031750000}"/>
    <cellStyle name="Normal 7 2 2 3 2 2 2 4" xfId="5309" xr:uid="{00000000-0005-0000-0000-000032750000}"/>
    <cellStyle name="Normal 7 2 2 3 2 2 2 4 2" xfId="10355" xr:uid="{00000000-0005-0000-0000-000033750000}"/>
    <cellStyle name="Normal 7 2 2 3 2 2 2 4 2 2" xfId="20447" xr:uid="{00000000-0005-0000-0000-000034750000}"/>
    <cellStyle name="Normal 7 2 2 3 2 2 2 4 2 2 2" xfId="40633" xr:uid="{00000000-0005-0000-0000-000035750000}"/>
    <cellStyle name="Normal 7 2 2 3 2 2 2 4 2 3" xfId="30541" xr:uid="{00000000-0005-0000-0000-000036750000}"/>
    <cellStyle name="Normal 7 2 2 3 2 2 2 4 3" xfId="15401" xr:uid="{00000000-0005-0000-0000-000037750000}"/>
    <cellStyle name="Normal 7 2 2 3 2 2 2 4 3 2" xfId="35587" xr:uid="{00000000-0005-0000-0000-000038750000}"/>
    <cellStyle name="Normal 7 2 2 3 2 2 2 4 4" xfId="25495" xr:uid="{00000000-0005-0000-0000-000039750000}"/>
    <cellStyle name="Normal 7 2 2 3 2 2 2 5" xfId="6596" xr:uid="{00000000-0005-0000-0000-00003A750000}"/>
    <cellStyle name="Normal 7 2 2 3 2 2 2 5 2" xfId="16688" xr:uid="{00000000-0005-0000-0000-00003B750000}"/>
    <cellStyle name="Normal 7 2 2 3 2 2 2 5 2 2" xfId="36874" xr:uid="{00000000-0005-0000-0000-00003C750000}"/>
    <cellStyle name="Normal 7 2 2 3 2 2 2 5 3" xfId="26782" xr:uid="{00000000-0005-0000-0000-00003D750000}"/>
    <cellStyle name="Normal 7 2 2 3 2 2 2 6" xfId="11642" xr:uid="{00000000-0005-0000-0000-00003E750000}"/>
    <cellStyle name="Normal 7 2 2 3 2 2 2 6 2" xfId="31828" xr:uid="{00000000-0005-0000-0000-00003F750000}"/>
    <cellStyle name="Normal 7 2 2 3 2 2 2 7" xfId="21736" xr:uid="{00000000-0005-0000-0000-000040750000}"/>
    <cellStyle name="Normal 7 2 2 3 2 2 3" xfId="3162" xr:uid="{00000000-0005-0000-0000-000041750000}"/>
    <cellStyle name="Normal 7 2 2 3 2 2 3 2" xfId="8208" xr:uid="{00000000-0005-0000-0000-000042750000}"/>
    <cellStyle name="Normal 7 2 2 3 2 2 3 2 2" xfId="18300" xr:uid="{00000000-0005-0000-0000-000043750000}"/>
    <cellStyle name="Normal 7 2 2 3 2 2 3 2 2 2" xfId="38486" xr:uid="{00000000-0005-0000-0000-000044750000}"/>
    <cellStyle name="Normal 7 2 2 3 2 2 3 2 3" xfId="28394" xr:uid="{00000000-0005-0000-0000-000045750000}"/>
    <cellStyle name="Normal 7 2 2 3 2 2 3 3" xfId="13254" xr:uid="{00000000-0005-0000-0000-000046750000}"/>
    <cellStyle name="Normal 7 2 2 3 2 2 3 3 2" xfId="33440" xr:uid="{00000000-0005-0000-0000-000047750000}"/>
    <cellStyle name="Normal 7 2 2 3 2 2 3 4" xfId="23348" xr:uid="{00000000-0005-0000-0000-000048750000}"/>
    <cellStyle name="Normal 7 2 2 3 2 2 4" xfId="1875" xr:uid="{00000000-0005-0000-0000-000049750000}"/>
    <cellStyle name="Normal 7 2 2 3 2 2 4 2" xfId="6921" xr:uid="{00000000-0005-0000-0000-00004A750000}"/>
    <cellStyle name="Normal 7 2 2 3 2 2 4 2 2" xfId="17013" xr:uid="{00000000-0005-0000-0000-00004B750000}"/>
    <cellStyle name="Normal 7 2 2 3 2 2 4 2 2 2" xfId="37199" xr:uid="{00000000-0005-0000-0000-00004C750000}"/>
    <cellStyle name="Normal 7 2 2 3 2 2 4 2 3" xfId="27107" xr:uid="{00000000-0005-0000-0000-00004D750000}"/>
    <cellStyle name="Normal 7 2 2 3 2 2 4 3" xfId="11967" xr:uid="{00000000-0005-0000-0000-00004E750000}"/>
    <cellStyle name="Normal 7 2 2 3 2 2 4 3 2" xfId="32153" xr:uid="{00000000-0005-0000-0000-00004F750000}"/>
    <cellStyle name="Normal 7 2 2 3 2 2 4 4" xfId="22061" xr:uid="{00000000-0005-0000-0000-000050750000}"/>
    <cellStyle name="Normal 7 2 2 3 2 2 5" xfId="4413" xr:uid="{00000000-0005-0000-0000-000051750000}"/>
    <cellStyle name="Normal 7 2 2 3 2 2 5 2" xfId="9459" xr:uid="{00000000-0005-0000-0000-000052750000}"/>
    <cellStyle name="Normal 7 2 2 3 2 2 5 2 2" xfId="19551" xr:uid="{00000000-0005-0000-0000-000053750000}"/>
    <cellStyle name="Normal 7 2 2 3 2 2 5 2 2 2" xfId="39737" xr:uid="{00000000-0005-0000-0000-000054750000}"/>
    <cellStyle name="Normal 7 2 2 3 2 2 5 2 3" xfId="29645" xr:uid="{00000000-0005-0000-0000-000055750000}"/>
    <cellStyle name="Normal 7 2 2 3 2 2 5 3" xfId="14505" xr:uid="{00000000-0005-0000-0000-000056750000}"/>
    <cellStyle name="Normal 7 2 2 3 2 2 5 3 2" xfId="34691" xr:uid="{00000000-0005-0000-0000-000057750000}"/>
    <cellStyle name="Normal 7 2 2 3 2 2 5 4" xfId="24599" xr:uid="{00000000-0005-0000-0000-000058750000}"/>
    <cellStyle name="Normal 7 2 2 3 2 2 6" xfId="5634" xr:uid="{00000000-0005-0000-0000-000059750000}"/>
    <cellStyle name="Normal 7 2 2 3 2 2 6 2" xfId="15726" xr:uid="{00000000-0005-0000-0000-00005A750000}"/>
    <cellStyle name="Normal 7 2 2 3 2 2 6 2 2" xfId="35912" xr:uid="{00000000-0005-0000-0000-00005B750000}"/>
    <cellStyle name="Normal 7 2 2 3 2 2 6 3" xfId="25820" xr:uid="{00000000-0005-0000-0000-00005C750000}"/>
    <cellStyle name="Normal 7 2 2 3 2 2 7" xfId="10680" xr:uid="{00000000-0005-0000-0000-00005D750000}"/>
    <cellStyle name="Normal 7 2 2 3 2 2 7 2" xfId="30866" xr:uid="{00000000-0005-0000-0000-00005E750000}"/>
    <cellStyle name="Normal 7 2 2 3 2 2 8" xfId="20774" xr:uid="{00000000-0005-0000-0000-00005F750000}"/>
    <cellStyle name="Normal 7 2 2 3 2 3" xfId="805" xr:uid="{00000000-0005-0000-0000-000060750000}"/>
    <cellStyle name="Normal 7 2 2 3 2 3 2" xfId="3392" xr:uid="{00000000-0005-0000-0000-000061750000}"/>
    <cellStyle name="Normal 7 2 2 3 2 3 2 2" xfId="8438" xr:uid="{00000000-0005-0000-0000-000062750000}"/>
    <cellStyle name="Normal 7 2 2 3 2 3 2 2 2" xfId="18530" xr:uid="{00000000-0005-0000-0000-000063750000}"/>
    <cellStyle name="Normal 7 2 2 3 2 3 2 2 2 2" xfId="38716" xr:uid="{00000000-0005-0000-0000-000064750000}"/>
    <cellStyle name="Normal 7 2 2 3 2 3 2 2 3" xfId="28624" xr:uid="{00000000-0005-0000-0000-000065750000}"/>
    <cellStyle name="Normal 7 2 2 3 2 3 2 3" xfId="13484" xr:uid="{00000000-0005-0000-0000-000066750000}"/>
    <cellStyle name="Normal 7 2 2 3 2 3 2 3 2" xfId="33670" xr:uid="{00000000-0005-0000-0000-000067750000}"/>
    <cellStyle name="Normal 7 2 2 3 2 3 2 4" xfId="23578" xr:uid="{00000000-0005-0000-0000-000068750000}"/>
    <cellStyle name="Normal 7 2 2 3 2 3 3" xfId="2105" xr:uid="{00000000-0005-0000-0000-000069750000}"/>
    <cellStyle name="Normal 7 2 2 3 2 3 3 2" xfId="7151" xr:uid="{00000000-0005-0000-0000-00006A750000}"/>
    <cellStyle name="Normal 7 2 2 3 2 3 3 2 2" xfId="17243" xr:uid="{00000000-0005-0000-0000-00006B750000}"/>
    <cellStyle name="Normal 7 2 2 3 2 3 3 2 2 2" xfId="37429" xr:uid="{00000000-0005-0000-0000-00006C750000}"/>
    <cellStyle name="Normal 7 2 2 3 2 3 3 2 3" xfId="27337" xr:uid="{00000000-0005-0000-0000-00006D750000}"/>
    <cellStyle name="Normal 7 2 2 3 2 3 3 3" xfId="12197" xr:uid="{00000000-0005-0000-0000-00006E750000}"/>
    <cellStyle name="Normal 7 2 2 3 2 3 3 3 2" xfId="32383" xr:uid="{00000000-0005-0000-0000-00006F750000}"/>
    <cellStyle name="Normal 7 2 2 3 2 3 3 4" xfId="22291" xr:uid="{00000000-0005-0000-0000-000070750000}"/>
    <cellStyle name="Normal 7 2 2 3 2 3 4" xfId="4578" xr:uid="{00000000-0005-0000-0000-000071750000}"/>
    <cellStyle name="Normal 7 2 2 3 2 3 4 2" xfId="9624" xr:uid="{00000000-0005-0000-0000-000072750000}"/>
    <cellStyle name="Normal 7 2 2 3 2 3 4 2 2" xfId="19716" xr:uid="{00000000-0005-0000-0000-000073750000}"/>
    <cellStyle name="Normal 7 2 2 3 2 3 4 2 2 2" xfId="39902" xr:uid="{00000000-0005-0000-0000-000074750000}"/>
    <cellStyle name="Normal 7 2 2 3 2 3 4 2 3" xfId="29810" xr:uid="{00000000-0005-0000-0000-000075750000}"/>
    <cellStyle name="Normal 7 2 2 3 2 3 4 3" xfId="14670" xr:uid="{00000000-0005-0000-0000-000076750000}"/>
    <cellStyle name="Normal 7 2 2 3 2 3 4 3 2" xfId="34856" xr:uid="{00000000-0005-0000-0000-000077750000}"/>
    <cellStyle name="Normal 7 2 2 3 2 3 4 4" xfId="24764" xr:uid="{00000000-0005-0000-0000-000078750000}"/>
    <cellStyle name="Normal 7 2 2 3 2 3 5" xfId="5864" xr:uid="{00000000-0005-0000-0000-000079750000}"/>
    <cellStyle name="Normal 7 2 2 3 2 3 5 2" xfId="15956" xr:uid="{00000000-0005-0000-0000-00007A750000}"/>
    <cellStyle name="Normal 7 2 2 3 2 3 5 2 2" xfId="36142" xr:uid="{00000000-0005-0000-0000-00007B750000}"/>
    <cellStyle name="Normal 7 2 2 3 2 3 5 3" xfId="26050" xr:uid="{00000000-0005-0000-0000-00007C750000}"/>
    <cellStyle name="Normal 7 2 2 3 2 3 6" xfId="10910" xr:uid="{00000000-0005-0000-0000-00007D750000}"/>
    <cellStyle name="Normal 7 2 2 3 2 3 6 2" xfId="31096" xr:uid="{00000000-0005-0000-0000-00007E750000}"/>
    <cellStyle name="Normal 7 2 2 3 2 3 7" xfId="21004" xr:uid="{00000000-0005-0000-0000-00007F750000}"/>
    <cellStyle name="Normal 7 2 2 3 2 4" xfId="3018" xr:uid="{00000000-0005-0000-0000-000080750000}"/>
    <cellStyle name="Normal 7 2 2 3 2 4 2" xfId="8064" xr:uid="{00000000-0005-0000-0000-000081750000}"/>
    <cellStyle name="Normal 7 2 2 3 2 4 2 2" xfId="18156" xr:uid="{00000000-0005-0000-0000-000082750000}"/>
    <cellStyle name="Normal 7 2 2 3 2 4 2 2 2" xfId="38342" xr:uid="{00000000-0005-0000-0000-000083750000}"/>
    <cellStyle name="Normal 7 2 2 3 2 4 2 3" xfId="28250" xr:uid="{00000000-0005-0000-0000-000084750000}"/>
    <cellStyle name="Normal 7 2 2 3 2 4 3" xfId="13110" xr:uid="{00000000-0005-0000-0000-000085750000}"/>
    <cellStyle name="Normal 7 2 2 3 2 4 3 2" xfId="33296" xr:uid="{00000000-0005-0000-0000-000086750000}"/>
    <cellStyle name="Normal 7 2 2 3 2 4 4" xfId="23204" xr:uid="{00000000-0005-0000-0000-000087750000}"/>
    <cellStyle name="Normal 7 2 2 3 2 5" xfId="1731" xr:uid="{00000000-0005-0000-0000-000088750000}"/>
    <cellStyle name="Normal 7 2 2 3 2 5 2" xfId="6777" xr:uid="{00000000-0005-0000-0000-000089750000}"/>
    <cellStyle name="Normal 7 2 2 3 2 5 2 2" xfId="16869" xr:uid="{00000000-0005-0000-0000-00008A750000}"/>
    <cellStyle name="Normal 7 2 2 3 2 5 2 2 2" xfId="37055" xr:uid="{00000000-0005-0000-0000-00008B750000}"/>
    <cellStyle name="Normal 7 2 2 3 2 5 2 3" xfId="26963" xr:uid="{00000000-0005-0000-0000-00008C750000}"/>
    <cellStyle name="Normal 7 2 2 3 2 5 3" xfId="11823" xr:uid="{00000000-0005-0000-0000-00008D750000}"/>
    <cellStyle name="Normal 7 2 2 3 2 5 3 2" xfId="32009" xr:uid="{00000000-0005-0000-0000-00008E750000}"/>
    <cellStyle name="Normal 7 2 2 3 2 5 4" xfId="21917" xr:uid="{00000000-0005-0000-0000-00008F750000}"/>
    <cellStyle name="Normal 7 2 2 3 2 6" xfId="4269" xr:uid="{00000000-0005-0000-0000-000090750000}"/>
    <cellStyle name="Normal 7 2 2 3 2 6 2" xfId="9315" xr:uid="{00000000-0005-0000-0000-000091750000}"/>
    <cellStyle name="Normal 7 2 2 3 2 6 2 2" xfId="19407" xr:uid="{00000000-0005-0000-0000-000092750000}"/>
    <cellStyle name="Normal 7 2 2 3 2 6 2 2 2" xfId="39593" xr:uid="{00000000-0005-0000-0000-000093750000}"/>
    <cellStyle name="Normal 7 2 2 3 2 6 2 3" xfId="29501" xr:uid="{00000000-0005-0000-0000-000094750000}"/>
    <cellStyle name="Normal 7 2 2 3 2 6 3" xfId="14361" xr:uid="{00000000-0005-0000-0000-000095750000}"/>
    <cellStyle name="Normal 7 2 2 3 2 6 3 2" xfId="34547" xr:uid="{00000000-0005-0000-0000-000096750000}"/>
    <cellStyle name="Normal 7 2 2 3 2 6 4" xfId="24455" xr:uid="{00000000-0005-0000-0000-000097750000}"/>
    <cellStyle name="Normal 7 2 2 3 2 7" xfId="5490" xr:uid="{00000000-0005-0000-0000-000098750000}"/>
    <cellStyle name="Normal 7 2 2 3 2 7 2" xfId="15582" xr:uid="{00000000-0005-0000-0000-000099750000}"/>
    <cellStyle name="Normal 7 2 2 3 2 7 2 2" xfId="35768" xr:uid="{00000000-0005-0000-0000-00009A750000}"/>
    <cellStyle name="Normal 7 2 2 3 2 7 3" xfId="25676" xr:uid="{00000000-0005-0000-0000-00009B750000}"/>
    <cellStyle name="Normal 7 2 2 3 2 8" xfId="10536" xr:uid="{00000000-0005-0000-0000-00009C750000}"/>
    <cellStyle name="Normal 7 2 2 3 2 8 2" xfId="30722" xr:uid="{00000000-0005-0000-0000-00009D750000}"/>
    <cellStyle name="Normal 7 2 2 3 2 9" xfId="20630" xr:uid="{00000000-0005-0000-0000-00009E750000}"/>
    <cellStyle name="Normal 7 2 2 3 3" xfId="385" xr:uid="{00000000-0005-0000-0000-00009F750000}"/>
    <cellStyle name="Normal 7 2 2 3 3 2" xfId="879" xr:uid="{00000000-0005-0000-0000-0000A0750000}"/>
    <cellStyle name="Normal 7 2 2 3 3 2 2" xfId="3465" xr:uid="{00000000-0005-0000-0000-0000A1750000}"/>
    <cellStyle name="Normal 7 2 2 3 3 2 2 2" xfId="8511" xr:uid="{00000000-0005-0000-0000-0000A2750000}"/>
    <cellStyle name="Normal 7 2 2 3 3 2 2 2 2" xfId="18603" xr:uid="{00000000-0005-0000-0000-0000A3750000}"/>
    <cellStyle name="Normal 7 2 2 3 3 2 2 2 2 2" xfId="38789" xr:uid="{00000000-0005-0000-0000-0000A4750000}"/>
    <cellStyle name="Normal 7 2 2 3 3 2 2 2 3" xfId="28697" xr:uid="{00000000-0005-0000-0000-0000A5750000}"/>
    <cellStyle name="Normal 7 2 2 3 3 2 2 3" xfId="13557" xr:uid="{00000000-0005-0000-0000-0000A6750000}"/>
    <cellStyle name="Normal 7 2 2 3 3 2 2 3 2" xfId="33743" xr:uid="{00000000-0005-0000-0000-0000A7750000}"/>
    <cellStyle name="Normal 7 2 2 3 3 2 2 4" xfId="23651" xr:uid="{00000000-0005-0000-0000-0000A8750000}"/>
    <cellStyle name="Normal 7 2 2 3 3 2 3" xfId="2178" xr:uid="{00000000-0005-0000-0000-0000A9750000}"/>
    <cellStyle name="Normal 7 2 2 3 3 2 3 2" xfId="7224" xr:uid="{00000000-0005-0000-0000-0000AA750000}"/>
    <cellStyle name="Normal 7 2 2 3 3 2 3 2 2" xfId="17316" xr:uid="{00000000-0005-0000-0000-0000AB750000}"/>
    <cellStyle name="Normal 7 2 2 3 3 2 3 2 2 2" xfId="37502" xr:uid="{00000000-0005-0000-0000-0000AC750000}"/>
    <cellStyle name="Normal 7 2 2 3 3 2 3 2 3" xfId="27410" xr:uid="{00000000-0005-0000-0000-0000AD750000}"/>
    <cellStyle name="Normal 7 2 2 3 3 2 3 3" xfId="12270" xr:uid="{00000000-0005-0000-0000-0000AE750000}"/>
    <cellStyle name="Normal 7 2 2 3 3 2 3 3 2" xfId="32456" xr:uid="{00000000-0005-0000-0000-0000AF750000}"/>
    <cellStyle name="Normal 7 2 2 3 3 2 3 4" xfId="22364" xr:uid="{00000000-0005-0000-0000-0000B0750000}"/>
    <cellStyle name="Normal 7 2 2 3 3 2 4" xfId="4651" xr:uid="{00000000-0005-0000-0000-0000B1750000}"/>
    <cellStyle name="Normal 7 2 2 3 3 2 4 2" xfId="9697" xr:uid="{00000000-0005-0000-0000-0000B2750000}"/>
    <cellStyle name="Normal 7 2 2 3 3 2 4 2 2" xfId="19789" xr:uid="{00000000-0005-0000-0000-0000B3750000}"/>
    <cellStyle name="Normal 7 2 2 3 3 2 4 2 2 2" xfId="39975" xr:uid="{00000000-0005-0000-0000-0000B4750000}"/>
    <cellStyle name="Normal 7 2 2 3 3 2 4 2 3" xfId="29883" xr:uid="{00000000-0005-0000-0000-0000B5750000}"/>
    <cellStyle name="Normal 7 2 2 3 3 2 4 3" xfId="14743" xr:uid="{00000000-0005-0000-0000-0000B6750000}"/>
    <cellStyle name="Normal 7 2 2 3 3 2 4 3 2" xfId="34929" xr:uid="{00000000-0005-0000-0000-0000B7750000}"/>
    <cellStyle name="Normal 7 2 2 3 3 2 4 4" xfId="24837" xr:uid="{00000000-0005-0000-0000-0000B8750000}"/>
    <cellStyle name="Normal 7 2 2 3 3 2 5" xfId="5937" xr:uid="{00000000-0005-0000-0000-0000B9750000}"/>
    <cellStyle name="Normal 7 2 2 3 3 2 5 2" xfId="16029" xr:uid="{00000000-0005-0000-0000-0000BA750000}"/>
    <cellStyle name="Normal 7 2 2 3 3 2 5 2 2" xfId="36215" xr:uid="{00000000-0005-0000-0000-0000BB750000}"/>
    <cellStyle name="Normal 7 2 2 3 3 2 5 3" xfId="26123" xr:uid="{00000000-0005-0000-0000-0000BC750000}"/>
    <cellStyle name="Normal 7 2 2 3 3 2 6" xfId="10983" xr:uid="{00000000-0005-0000-0000-0000BD750000}"/>
    <cellStyle name="Normal 7 2 2 3 3 2 6 2" xfId="31169" xr:uid="{00000000-0005-0000-0000-0000BE750000}"/>
    <cellStyle name="Normal 7 2 2 3 3 2 7" xfId="21077" xr:uid="{00000000-0005-0000-0000-0000BF750000}"/>
    <cellStyle name="Normal 7 2 2 3 3 3" xfId="3090" xr:uid="{00000000-0005-0000-0000-0000C0750000}"/>
    <cellStyle name="Normal 7 2 2 3 3 3 2" xfId="8136" xr:uid="{00000000-0005-0000-0000-0000C1750000}"/>
    <cellStyle name="Normal 7 2 2 3 3 3 2 2" xfId="18228" xr:uid="{00000000-0005-0000-0000-0000C2750000}"/>
    <cellStyle name="Normal 7 2 2 3 3 3 2 2 2" xfId="38414" xr:uid="{00000000-0005-0000-0000-0000C3750000}"/>
    <cellStyle name="Normal 7 2 2 3 3 3 2 3" xfId="28322" xr:uid="{00000000-0005-0000-0000-0000C4750000}"/>
    <cellStyle name="Normal 7 2 2 3 3 3 3" xfId="13182" xr:uid="{00000000-0005-0000-0000-0000C5750000}"/>
    <cellStyle name="Normal 7 2 2 3 3 3 3 2" xfId="33368" xr:uid="{00000000-0005-0000-0000-0000C6750000}"/>
    <cellStyle name="Normal 7 2 2 3 3 3 4" xfId="23276" xr:uid="{00000000-0005-0000-0000-0000C7750000}"/>
    <cellStyle name="Normal 7 2 2 3 3 4" xfId="1803" xr:uid="{00000000-0005-0000-0000-0000C8750000}"/>
    <cellStyle name="Normal 7 2 2 3 3 4 2" xfId="6849" xr:uid="{00000000-0005-0000-0000-0000C9750000}"/>
    <cellStyle name="Normal 7 2 2 3 3 4 2 2" xfId="16941" xr:uid="{00000000-0005-0000-0000-0000CA750000}"/>
    <cellStyle name="Normal 7 2 2 3 3 4 2 2 2" xfId="37127" xr:uid="{00000000-0005-0000-0000-0000CB750000}"/>
    <cellStyle name="Normal 7 2 2 3 3 4 2 3" xfId="27035" xr:uid="{00000000-0005-0000-0000-0000CC750000}"/>
    <cellStyle name="Normal 7 2 2 3 3 4 3" xfId="11895" xr:uid="{00000000-0005-0000-0000-0000CD750000}"/>
    <cellStyle name="Normal 7 2 2 3 3 4 3 2" xfId="32081" xr:uid="{00000000-0005-0000-0000-0000CE750000}"/>
    <cellStyle name="Normal 7 2 2 3 3 4 4" xfId="21989" xr:uid="{00000000-0005-0000-0000-0000CF750000}"/>
    <cellStyle name="Normal 7 2 2 3 3 5" xfId="4341" xr:uid="{00000000-0005-0000-0000-0000D0750000}"/>
    <cellStyle name="Normal 7 2 2 3 3 5 2" xfId="9387" xr:uid="{00000000-0005-0000-0000-0000D1750000}"/>
    <cellStyle name="Normal 7 2 2 3 3 5 2 2" xfId="19479" xr:uid="{00000000-0005-0000-0000-0000D2750000}"/>
    <cellStyle name="Normal 7 2 2 3 3 5 2 2 2" xfId="39665" xr:uid="{00000000-0005-0000-0000-0000D3750000}"/>
    <cellStyle name="Normal 7 2 2 3 3 5 2 3" xfId="29573" xr:uid="{00000000-0005-0000-0000-0000D4750000}"/>
    <cellStyle name="Normal 7 2 2 3 3 5 3" xfId="14433" xr:uid="{00000000-0005-0000-0000-0000D5750000}"/>
    <cellStyle name="Normal 7 2 2 3 3 5 3 2" xfId="34619" xr:uid="{00000000-0005-0000-0000-0000D6750000}"/>
    <cellStyle name="Normal 7 2 2 3 3 5 4" xfId="24527" xr:uid="{00000000-0005-0000-0000-0000D7750000}"/>
    <cellStyle name="Normal 7 2 2 3 3 6" xfId="5562" xr:uid="{00000000-0005-0000-0000-0000D8750000}"/>
    <cellStyle name="Normal 7 2 2 3 3 6 2" xfId="15654" xr:uid="{00000000-0005-0000-0000-0000D9750000}"/>
    <cellStyle name="Normal 7 2 2 3 3 6 2 2" xfId="35840" xr:uid="{00000000-0005-0000-0000-0000DA750000}"/>
    <cellStyle name="Normal 7 2 2 3 3 6 3" xfId="25748" xr:uid="{00000000-0005-0000-0000-0000DB750000}"/>
    <cellStyle name="Normal 7 2 2 3 3 7" xfId="10608" xr:uid="{00000000-0005-0000-0000-0000DC750000}"/>
    <cellStyle name="Normal 7 2 2 3 3 7 2" xfId="30794" xr:uid="{00000000-0005-0000-0000-0000DD750000}"/>
    <cellStyle name="Normal 7 2 2 3 3 8" xfId="20702" xr:uid="{00000000-0005-0000-0000-0000DE750000}"/>
    <cellStyle name="Normal 7 2 2 3 4" xfId="955" xr:uid="{00000000-0005-0000-0000-0000DF750000}"/>
    <cellStyle name="Normal 7 2 2 3 4 2" xfId="3538" xr:uid="{00000000-0005-0000-0000-0000E0750000}"/>
    <cellStyle name="Normal 7 2 2 3 4 2 2" xfId="8584" xr:uid="{00000000-0005-0000-0000-0000E1750000}"/>
    <cellStyle name="Normal 7 2 2 3 4 2 2 2" xfId="18676" xr:uid="{00000000-0005-0000-0000-0000E2750000}"/>
    <cellStyle name="Normal 7 2 2 3 4 2 2 2 2" xfId="38862" xr:uid="{00000000-0005-0000-0000-0000E3750000}"/>
    <cellStyle name="Normal 7 2 2 3 4 2 2 3" xfId="28770" xr:uid="{00000000-0005-0000-0000-0000E4750000}"/>
    <cellStyle name="Normal 7 2 2 3 4 2 3" xfId="13630" xr:uid="{00000000-0005-0000-0000-0000E5750000}"/>
    <cellStyle name="Normal 7 2 2 3 4 2 3 2" xfId="33816" xr:uid="{00000000-0005-0000-0000-0000E6750000}"/>
    <cellStyle name="Normal 7 2 2 3 4 2 4" xfId="23724" xr:uid="{00000000-0005-0000-0000-0000E7750000}"/>
    <cellStyle name="Normal 7 2 2 3 4 3" xfId="2251" xr:uid="{00000000-0005-0000-0000-0000E8750000}"/>
    <cellStyle name="Normal 7 2 2 3 4 3 2" xfId="7297" xr:uid="{00000000-0005-0000-0000-0000E9750000}"/>
    <cellStyle name="Normal 7 2 2 3 4 3 2 2" xfId="17389" xr:uid="{00000000-0005-0000-0000-0000EA750000}"/>
    <cellStyle name="Normal 7 2 2 3 4 3 2 2 2" xfId="37575" xr:uid="{00000000-0005-0000-0000-0000EB750000}"/>
    <cellStyle name="Normal 7 2 2 3 4 3 2 3" xfId="27483" xr:uid="{00000000-0005-0000-0000-0000EC750000}"/>
    <cellStyle name="Normal 7 2 2 3 4 3 3" xfId="12343" xr:uid="{00000000-0005-0000-0000-0000ED750000}"/>
    <cellStyle name="Normal 7 2 2 3 4 3 3 2" xfId="32529" xr:uid="{00000000-0005-0000-0000-0000EE750000}"/>
    <cellStyle name="Normal 7 2 2 3 4 3 4" xfId="22437" xr:uid="{00000000-0005-0000-0000-0000EF750000}"/>
    <cellStyle name="Normal 7 2 2 3 4 4" xfId="4724" xr:uid="{00000000-0005-0000-0000-0000F0750000}"/>
    <cellStyle name="Normal 7 2 2 3 4 4 2" xfId="9770" xr:uid="{00000000-0005-0000-0000-0000F1750000}"/>
    <cellStyle name="Normal 7 2 2 3 4 4 2 2" xfId="19862" xr:uid="{00000000-0005-0000-0000-0000F2750000}"/>
    <cellStyle name="Normal 7 2 2 3 4 4 2 2 2" xfId="40048" xr:uid="{00000000-0005-0000-0000-0000F3750000}"/>
    <cellStyle name="Normal 7 2 2 3 4 4 2 3" xfId="29956" xr:uid="{00000000-0005-0000-0000-0000F4750000}"/>
    <cellStyle name="Normal 7 2 2 3 4 4 3" xfId="14816" xr:uid="{00000000-0005-0000-0000-0000F5750000}"/>
    <cellStyle name="Normal 7 2 2 3 4 4 3 2" xfId="35002" xr:uid="{00000000-0005-0000-0000-0000F6750000}"/>
    <cellStyle name="Normal 7 2 2 3 4 4 4" xfId="24910" xr:uid="{00000000-0005-0000-0000-0000F7750000}"/>
    <cellStyle name="Normal 7 2 2 3 4 5" xfId="6010" xr:uid="{00000000-0005-0000-0000-0000F8750000}"/>
    <cellStyle name="Normal 7 2 2 3 4 5 2" xfId="16102" xr:uid="{00000000-0005-0000-0000-0000F9750000}"/>
    <cellStyle name="Normal 7 2 2 3 4 5 2 2" xfId="36288" xr:uid="{00000000-0005-0000-0000-0000FA750000}"/>
    <cellStyle name="Normal 7 2 2 3 4 5 3" xfId="26196" xr:uid="{00000000-0005-0000-0000-0000FB750000}"/>
    <cellStyle name="Normal 7 2 2 3 4 6" xfId="11056" xr:uid="{00000000-0005-0000-0000-0000FC750000}"/>
    <cellStyle name="Normal 7 2 2 3 4 6 2" xfId="31242" xr:uid="{00000000-0005-0000-0000-0000FD750000}"/>
    <cellStyle name="Normal 7 2 2 3 4 7" xfId="21150" xr:uid="{00000000-0005-0000-0000-0000FE750000}"/>
    <cellStyle name="Normal 7 2 2 3 5" xfId="1026" xr:uid="{00000000-0005-0000-0000-0000FF750000}"/>
    <cellStyle name="Normal 7 2 2 3 5 2" xfId="3609" xr:uid="{00000000-0005-0000-0000-000000760000}"/>
    <cellStyle name="Normal 7 2 2 3 5 2 2" xfId="8655" xr:uid="{00000000-0005-0000-0000-000001760000}"/>
    <cellStyle name="Normal 7 2 2 3 5 2 2 2" xfId="18747" xr:uid="{00000000-0005-0000-0000-000002760000}"/>
    <cellStyle name="Normal 7 2 2 3 5 2 2 2 2" xfId="38933" xr:uid="{00000000-0005-0000-0000-000003760000}"/>
    <cellStyle name="Normal 7 2 2 3 5 2 2 3" xfId="28841" xr:uid="{00000000-0005-0000-0000-000004760000}"/>
    <cellStyle name="Normal 7 2 2 3 5 2 3" xfId="13701" xr:uid="{00000000-0005-0000-0000-000005760000}"/>
    <cellStyle name="Normal 7 2 2 3 5 2 3 2" xfId="33887" xr:uid="{00000000-0005-0000-0000-000006760000}"/>
    <cellStyle name="Normal 7 2 2 3 5 2 4" xfId="23795" xr:uid="{00000000-0005-0000-0000-000007760000}"/>
    <cellStyle name="Normal 7 2 2 3 5 3" xfId="2322" xr:uid="{00000000-0005-0000-0000-000008760000}"/>
    <cellStyle name="Normal 7 2 2 3 5 3 2" xfId="7368" xr:uid="{00000000-0005-0000-0000-000009760000}"/>
    <cellStyle name="Normal 7 2 2 3 5 3 2 2" xfId="17460" xr:uid="{00000000-0005-0000-0000-00000A760000}"/>
    <cellStyle name="Normal 7 2 2 3 5 3 2 2 2" xfId="37646" xr:uid="{00000000-0005-0000-0000-00000B760000}"/>
    <cellStyle name="Normal 7 2 2 3 5 3 2 3" xfId="27554" xr:uid="{00000000-0005-0000-0000-00000C760000}"/>
    <cellStyle name="Normal 7 2 2 3 5 3 3" xfId="12414" xr:uid="{00000000-0005-0000-0000-00000D760000}"/>
    <cellStyle name="Normal 7 2 2 3 5 3 3 2" xfId="32600" xr:uid="{00000000-0005-0000-0000-00000E760000}"/>
    <cellStyle name="Normal 7 2 2 3 5 3 4" xfId="22508" xr:uid="{00000000-0005-0000-0000-00000F760000}"/>
    <cellStyle name="Normal 7 2 2 3 5 4" xfId="4795" xr:uid="{00000000-0005-0000-0000-000010760000}"/>
    <cellStyle name="Normal 7 2 2 3 5 4 2" xfId="9841" xr:uid="{00000000-0005-0000-0000-000011760000}"/>
    <cellStyle name="Normal 7 2 2 3 5 4 2 2" xfId="19933" xr:uid="{00000000-0005-0000-0000-000012760000}"/>
    <cellStyle name="Normal 7 2 2 3 5 4 2 2 2" xfId="40119" xr:uid="{00000000-0005-0000-0000-000013760000}"/>
    <cellStyle name="Normal 7 2 2 3 5 4 2 3" xfId="30027" xr:uid="{00000000-0005-0000-0000-000014760000}"/>
    <cellStyle name="Normal 7 2 2 3 5 4 3" xfId="14887" xr:uid="{00000000-0005-0000-0000-000015760000}"/>
    <cellStyle name="Normal 7 2 2 3 5 4 3 2" xfId="35073" xr:uid="{00000000-0005-0000-0000-000016760000}"/>
    <cellStyle name="Normal 7 2 2 3 5 4 4" xfId="24981" xr:uid="{00000000-0005-0000-0000-000017760000}"/>
    <cellStyle name="Normal 7 2 2 3 5 5" xfId="6081" xr:uid="{00000000-0005-0000-0000-000018760000}"/>
    <cellStyle name="Normal 7 2 2 3 5 5 2" xfId="16173" xr:uid="{00000000-0005-0000-0000-000019760000}"/>
    <cellStyle name="Normal 7 2 2 3 5 5 2 2" xfId="36359" xr:uid="{00000000-0005-0000-0000-00001A760000}"/>
    <cellStyle name="Normal 7 2 2 3 5 5 3" xfId="26267" xr:uid="{00000000-0005-0000-0000-00001B760000}"/>
    <cellStyle name="Normal 7 2 2 3 5 6" xfId="11127" xr:uid="{00000000-0005-0000-0000-00001C760000}"/>
    <cellStyle name="Normal 7 2 2 3 5 6 2" xfId="31313" xr:uid="{00000000-0005-0000-0000-00001D760000}"/>
    <cellStyle name="Normal 7 2 2 3 5 7" xfId="21221" xr:uid="{00000000-0005-0000-0000-00001E760000}"/>
    <cellStyle name="Normal 7 2 2 3 6" xfId="1099" xr:uid="{00000000-0005-0000-0000-00001F760000}"/>
    <cellStyle name="Normal 7 2 2 3 6 2" xfId="3681" xr:uid="{00000000-0005-0000-0000-000020760000}"/>
    <cellStyle name="Normal 7 2 2 3 6 2 2" xfId="8727" xr:uid="{00000000-0005-0000-0000-000021760000}"/>
    <cellStyle name="Normal 7 2 2 3 6 2 2 2" xfId="18819" xr:uid="{00000000-0005-0000-0000-000022760000}"/>
    <cellStyle name="Normal 7 2 2 3 6 2 2 2 2" xfId="39005" xr:uid="{00000000-0005-0000-0000-000023760000}"/>
    <cellStyle name="Normal 7 2 2 3 6 2 2 3" xfId="28913" xr:uid="{00000000-0005-0000-0000-000024760000}"/>
    <cellStyle name="Normal 7 2 2 3 6 2 3" xfId="13773" xr:uid="{00000000-0005-0000-0000-000025760000}"/>
    <cellStyle name="Normal 7 2 2 3 6 2 3 2" xfId="33959" xr:uid="{00000000-0005-0000-0000-000026760000}"/>
    <cellStyle name="Normal 7 2 2 3 6 2 4" xfId="23867" xr:uid="{00000000-0005-0000-0000-000027760000}"/>
    <cellStyle name="Normal 7 2 2 3 6 3" xfId="2394" xr:uid="{00000000-0005-0000-0000-000028760000}"/>
    <cellStyle name="Normal 7 2 2 3 6 3 2" xfId="7440" xr:uid="{00000000-0005-0000-0000-000029760000}"/>
    <cellStyle name="Normal 7 2 2 3 6 3 2 2" xfId="17532" xr:uid="{00000000-0005-0000-0000-00002A760000}"/>
    <cellStyle name="Normal 7 2 2 3 6 3 2 2 2" xfId="37718" xr:uid="{00000000-0005-0000-0000-00002B760000}"/>
    <cellStyle name="Normal 7 2 2 3 6 3 2 3" xfId="27626" xr:uid="{00000000-0005-0000-0000-00002C760000}"/>
    <cellStyle name="Normal 7 2 2 3 6 3 3" xfId="12486" xr:uid="{00000000-0005-0000-0000-00002D760000}"/>
    <cellStyle name="Normal 7 2 2 3 6 3 3 2" xfId="32672" xr:uid="{00000000-0005-0000-0000-00002E760000}"/>
    <cellStyle name="Normal 7 2 2 3 6 3 4" xfId="22580" xr:uid="{00000000-0005-0000-0000-00002F760000}"/>
    <cellStyle name="Normal 7 2 2 3 6 4" xfId="4867" xr:uid="{00000000-0005-0000-0000-000030760000}"/>
    <cellStyle name="Normal 7 2 2 3 6 4 2" xfId="9913" xr:uid="{00000000-0005-0000-0000-000031760000}"/>
    <cellStyle name="Normal 7 2 2 3 6 4 2 2" xfId="20005" xr:uid="{00000000-0005-0000-0000-000032760000}"/>
    <cellStyle name="Normal 7 2 2 3 6 4 2 2 2" xfId="40191" xr:uid="{00000000-0005-0000-0000-000033760000}"/>
    <cellStyle name="Normal 7 2 2 3 6 4 2 3" xfId="30099" xr:uid="{00000000-0005-0000-0000-000034760000}"/>
    <cellStyle name="Normal 7 2 2 3 6 4 3" xfId="14959" xr:uid="{00000000-0005-0000-0000-000035760000}"/>
    <cellStyle name="Normal 7 2 2 3 6 4 3 2" xfId="35145" xr:uid="{00000000-0005-0000-0000-000036760000}"/>
    <cellStyle name="Normal 7 2 2 3 6 4 4" xfId="25053" xr:uid="{00000000-0005-0000-0000-000037760000}"/>
    <cellStyle name="Normal 7 2 2 3 6 5" xfId="6153" xr:uid="{00000000-0005-0000-0000-000038760000}"/>
    <cellStyle name="Normal 7 2 2 3 6 5 2" xfId="16245" xr:uid="{00000000-0005-0000-0000-000039760000}"/>
    <cellStyle name="Normal 7 2 2 3 6 5 2 2" xfId="36431" xr:uid="{00000000-0005-0000-0000-00003A760000}"/>
    <cellStyle name="Normal 7 2 2 3 6 5 3" xfId="26339" xr:uid="{00000000-0005-0000-0000-00003B760000}"/>
    <cellStyle name="Normal 7 2 2 3 6 6" xfId="11199" xr:uid="{00000000-0005-0000-0000-00003C760000}"/>
    <cellStyle name="Normal 7 2 2 3 6 6 2" xfId="31385" xr:uid="{00000000-0005-0000-0000-00003D760000}"/>
    <cellStyle name="Normal 7 2 2 3 6 7" xfId="21293" xr:uid="{00000000-0005-0000-0000-00003E760000}"/>
    <cellStyle name="Normal 7 2 2 3 7" xfId="1184" xr:uid="{00000000-0005-0000-0000-00003F760000}"/>
    <cellStyle name="Normal 7 2 2 3 7 2" xfId="3764" xr:uid="{00000000-0005-0000-0000-000040760000}"/>
    <cellStyle name="Normal 7 2 2 3 7 2 2" xfId="8810" xr:uid="{00000000-0005-0000-0000-000041760000}"/>
    <cellStyle name="Normal 7 2 2 3 7 2 2 2" xfId="18902" xr:uid="{00000000-0005-0000-0000-000042760000}"/>
    <cellStyle name="Normal 7 2 2 3 7 2 2 2 2" xfId="39088" xr:uid="{00000000-0005-0000-0000-000043760000}"/>
    <cellStyle name="Normal 7 2 2 3 7 2 2 3" xfId="28996" xr:uid="{00000000-0005-0000-0000-000044760000}"/>
    <cellStyle name="Normal 7 2 2 3 7 2 3" xfId="13856" xr:uid="{00000000-0005-0000-0000-000045760000}"/>
    <cellStyle name="Normal 7 2 2 3 7 2 3 2" xfId="34042" xr:uid="{00000000-0005-0000-0000-000046760000}"/>
    <cellStyle name="Normal 7 2 2 3 7 2 4" xfId="23950" xr:uid="{00000000-0005-0000-0000-000047760000}"/>
    <cellStyle name="Normal 7 2 2 3 7 3" xfId="2477" xr:uid="{00000000-0005-0000-0000-000048760000}"/>
    <cellStyle name="Normal 7 2 2 3 7 3 2" xfId="7523" xr:uid="{00000000-0005-0000-0000-000049760000}"/>
    <cellStyle name="Normal 7 2 2 3 7 3 2 2" xfId="17615" xr:uid="{00000000-0005-0000-0000-00004A760000}"/>
    <cellStyle name="Normal 7 2 2 3 7 3 2 2 2" xfId="37801" xr:uid="{00000000-0005-0000-0000-00004B760000}"/>
    <cellStyle name="Normal 7 2 2 3 7 3 2 3" xfId="27709" xr:uid="{00000000-0005-0000-0000-00004C760000}"/>
    <cellStyle name="Normal 7 2 2 3 7 3 3" xfId="12569" xr:uid="{00000000-0005-0000-0000-00004D760000}"/>
    <cellStyle name="Normal 7 2 2 3 7 3 3 2" xfId="32755" xr:uid="{00000000-0005-0000-0000-00004E760000}"/>
    <cellStyle name="Normal 7 2 2 3 7 3 4" xfId="22663" xr:uid="{00000000-0005-0000-0000-00004F760000}"/>
    <cellStyle name="Normal 7 2 2 3 7 4" xfId="4949" xr:uid="{00000000-0005-0000-0000-000050760000}"/>
    <cellStyle name="Normal 7 2 2 3 7 4 2" xfId="9995" xr:uid="{00000000-0005-0000-0000-000051760000}"/>
    <cellStyle name="Normal 7 2 2 3 7 4 2 2" xfId="20087" xr:uid="{00000000-0005-0000-0000-000052760000}"/>
    <cellStyle name="Normal 7 2 2 3 7 4 2 2 2" xfId="40273" xr:uid="{00000000-0005-0000-0000-000053760000}"/>
    <cellStyle name="Normal 7 2 2 3 7 4 2 3" xfId="30181" xr:uid="{00000000-0005-0000-0000-000054760000}"/>
    <cellStyle name="Normal 7 2 2 3 7 4 3" xfId="15041" xr:uid="{00000000-0005-0000-0000-000055760000}"/>
    <cellStyle name="Normal 7 2 2 3 7 4 3 2" xfId="35227" xr:uid="{00000000-0005-0000-0000-000056760000}"/>
    <cellStyle name="Normal 7 2 2 3 7 4 4" xfId="25135" xr:uid="{00000000-0005-0000-0000-000057760000}"/>
    <cellStyle name="Normal 7 2 2 3 7 5" xfId="6236" xr:uid="{00000000-0005-0000-0000-000058760000}"/>
    <cellStyle name="Normal 7 2 2 3 7 5 2" xfId="16328" xr:uid="{00000000-0005-0000-0000-000059760000}"/>
    <cellStyle name="Normal 7 2 2 3 7 5 2 2" xfId="36514" xr:uid="{00000000-0005-0000-0000-00005A760000}"/>
    <cellStyle name="Normal 7 2 2 3 7 5 3" xfId="26422" xr:uid="{00000000-0005-0000-0000-00005B760000}"/>
    <cellStyle name="Normal 7 2 2 3 7 6" xfId="11282" xr:uid="{00000000-0005-0000-0000-00005C760000}"/>
    <cellStyle name="Normal 7 2 2 3 7 6 2" xfId="31468" xr:uid="{00000000-0005-0000-0000-00005D760000}"/>
    <cellStyle name="Normal 7 2 2 3 7 7" xfId="21376" xr:uid="{00000000-0005-0000-0000-00005E760000}"/>
    <cellStyle name="Normal 7 2 2 3 8" xfId="1256" xr:uid="{00000000-0005-0000-0000-00005F760000}"/>
    <cellStyle name="Normal 7 2 2 3 8 2" xfId="3836" xr:uid="{00000000-0005-0000-0000-000060760000}"/>
    <cellStyle name="Normal 7 2 2 3 8 2 2" xfId="8882" xr:uid="{00000000-0005-0000-0000-000061760000}"/>
    <cellStyle name="Normal 7 2 2 3 8 2 2 2" xfId="18974" xr:uid="{00000000-0005-0000-0000-000062760000}"/>
    <cellStyle name="Normal 7 2 2 3 8 2 2 2 2" xfId="39160" xr:uid="{00000000-0005-0000-0000-000063760000}"/>
    <cellStyle name="Normal 7 2 2 3 8 2 2 3" xfId="29068" xr:uid="{00000000-0005-0000-0000-000064760000}"/>
    <cellStyle name="Normal 7 2 2 3 8 2 3" xfId="13928" xr:uid="{00000000-0005-0000-0000-000065760000}"/>
    <cellStyle name="Normal 7 2 2 3 8 2 3 2" xfId="34114" xr:uid="{00000000-0005-0000-0000-000066760000}"/>
    <cellStyle name="Normal 7 2 2 3 8 2 4" xfId="24022" xr:uid="{00000000-0005-0000-0000-000067760000}"/>
    <cellStyle name="Normal 7 2 2 3 8 3" xfId="2549" xr:uid="{00000000-0005-0000-0000-000068760000}"/>
    <cellStyle name="Normal 7 2 2 3 8 3 2" xfId="7595" xr:uid="{00000000-0005-0000-0000-000069760000}"/>
    <cellStyle name="Normal 7 2 2 3 8 3 2 2" xfId="17687" xr:uid="{00000000-0005-0000-0000-00006A760000}"/>
    <cellStyle name="Normal 7 2 2 3 8 3 2 2 2" xfId="37873" xr:uid="{00000000-0005-0000-0000-00006B760000}"/>
    <cellStyle name="Normal 7 2 2 3 8 3 2 3" xfId="27781" xr:uid="{00000000-0005-0000-0000-00006C760000}"/>
    <cellStyle name="Normal 7 2 2 3 8 3 3" xfId="12641" xr:uid="{00000000-0005-0000-0000-00006D760000}"/>
    <cellStyle name="Normal 7 2 2 3 8 3 3 2" xfId="32827" xr:uid="{00000000-0005-0000-0000-00006E760000}"/>
    <cellStyle name="Normal 7 2 2 3 8 3 4" xfId="22735" xr:uid="{00000000-0005-0000-0000-00006F760000}"/>
    <cellStyle name="Normal 7 2 2 3 8 4" xfId="5021" xr:uid="{00000000-0005-0000-0000-000070760000}"/>
    <cellStyle name="Normal 7 2 2 3 8 4 2" xfId="10067" xr:uid="{00000000-0005-0000-0000-000071760000}"/>
    <cellStyle name="Normal 7 2 2 3 8 4 2 2" xfId="20159" xr:uid="{00000000-0005-0000-0000-000072760000}"/>
    <cellStyle name="Normal 7 2 2 3 8 4 2 2 2" xfId="40345" xr:uid="{00000000-0005-0000-0000-000073760000}"/>
    <cellStyle name="Normal 7 2 2 3 8 4 2 3" xfId="30253" xr:uid="{00000000-0005-0000-0000-000074760000}"/>
    <cellStyle name="Normal 7 2 2 3 8 4 3" xfId="15113" xr:uid="{00000000-0005-0000-0000-000075760000}"/>
    <cellStyle name="Normal 7 2 2 3 8 4 3 2" xfId="35299" xr:uid="{00000000-0005-0000-0000-000076760000}"/>
    <cellStyle name="Normal 7 2 2 3 8 4 4" xfId="25207" xr:uid="{00000000-0005-0000-0000-000077760000}"/>
    <cellStyle name="Normal 7 2 2 3 8 5" xfId="6308" xr:uid="{00000000-0005-0000-0000-000078760000}"/>
    <cellStyle name="Normal 7 2 2 3 8 5 2" xfId="16400" xr:uid="{00000000-0005-0000-0000-000079760000}"/>
    <cellStyle name="Normal 7 2 2 3 8 5 2 2" xfId="36586" xr:uid="{00000000-0005-0000-0000-00007A760000}"/>
    <cellStyle name="Normal 7 2 2 3 8 5 3" xfId="26494" xr:uid="{00000000-0005-0000-0000-00007B760000}"/>
    <cellStyle name="Normal 7 2 2 3 8 6" xfId="11354" xr:uid="{00000000-0005-0000-0000-00007C760000}"/>
    <cellStyle name="Normal 7 2 2 3 8 6 2" xfId="31540" xr:uid="{00000000-0005-0000-0000-00007D760000}"/>
    <cellStyle name="Normal 7 2 2 3 8 7" xfId="21448" xr:uid="{00000000-0005-0000-0000-00007E760000}"/>
    <cellStyle name="Normal 7 2 2 3 9" xfId="1329" xr:uid="{00000000-0005-0000-0000-00007F760000}"/>
    <cellStyle name="Normal 7 2 2 3 9 2" xfId="3908" xr:uid="{00000000-0005-0000-0000-000080760000}"/>
    <cellStyle name="Normal 7 2 2 3 9 2 2" xfId="8954" xr:uid="{00000000-0005-0000-0000-000081760000}"/>
    <cellStyle name="Normal 7 2 2 3 9 2 2 2" xfId="19046" xr:uid="{00000000-0005-0000-0000-000082760000}"/>
    <cellStyle name="Normal 7 2 2 3 9 2 2 2 2" xfId="39232" xr:uid="{00000000-0005-0000-0000-000083760000}"/>
    <cellStyle name="Normal 7 2 2 3 9 2 2 3" xfId="29140" xr:uid="{00000000-0005-0000-0000-000084760000}"/>
    <cellStyle name="Normal 7 2 2 3 9 2 3" xfId="14000" xr:uid="{00000000-0005-0000-0000-000085760000}"/>
    <cellStyle name="Normal 7 2 2 3 9 2 3 2" xfId="34186" xr:uid="{00000000-0005-0000-0000-000086760000}"/>
    <cellStyle name="Normal 7 2 2 3 9 2 4" xfId="24094" xr:uid="{00000000-0005-0000-0000-000087760000}"/>
    <cellStyle name="Normal 7 2 2 3 9 3" xfId="2621" xr:uid="{00000000-0005-0000-0000-000088760000}"/>
    <cellStyle name="Normal 7 2 2 3 9 3 2" xfId="7667" xr:uid="{00000000-0005-0000-0000-000089760000}"/>
    <cellStyle name="Normal 7 2 2 3 9 3 2 2" xfId="17759" xr:uid="{00000000-0005-0000-0000-00008A760000}"/>
    <cellStyle name="Normal 7 2 2 3 9 3 2 2 2" xfId="37945" xr:uid="{00000000-0005-0000-0000-00008B760000}"/>
    <cellStyle name="Normal 7 2 2 3 9 3 2 3" xfId="27853" xr:uid="{00000000-0005-0000-0000-00008C760000}"/>
    <cellStyle name="Normal 7 2 2 3 9 3 3" xfId="12713" xr:uid="{00000000-0005-0000-0000-00008D760000}"/>
    <cellStyle name="Normal 7 2 2 3 9 3 3 2" xfId="32899" xr:uid="{00000000-0005-0000-0000-00008E760000}"/>
    <cellStyle name="Normal 7 2 2 3 9 3 4" xfId="22807" xr:uid="{00000000-0005-0000-0000-00008F760000}"/>
    <cellStyle name="Normal 7 2 2 3 9 4" xfId="5093" xr:uid="{00000000-0005-0000-0000-000090760000}"/>
    <cellStyle name="Normal 7 2 2 3 9 4 2" xfId="10139" xr:uid="{00000000-0005-0000-0000-000091760000}"/>
    <cellStyle name="Normal 7 2 2 3 9 4 2 2" xfId="20231" xr:uid="{00000000-0005-0000-0000-000092760000}"/>
    <cellStyle name="Normal 7 2 2 3 9 4 2 2 2" xfId="40417" xr:uid="{00000000-0005-0000-0000-000093760000}"/>
    <cellStyle name="Normal 7 2 2 3 9 4 2 3" xfId="30325" xr:uid="{00000000-0005-0000-0000-000094760000}"/>
    <cellStyle name="Normal 7 2 2 3 9 4 3" xfId="15185" xr:uid="{00000000-0005-0000-0000-000095760000}"/>
    <cellStyle name="Normal 7 2 2 3 9 4 3 2" xfId="35371" xr:uid="{00000000-0005-0000-0000-000096760000}"/>
    <cellStyle name="Normal 7 2 2 3 9 4 4" xfId="25279" xr:uid="{00000000-0005-0000-0000-000097760000}"/>
    <cellStyle name="Normal 7 2 2 3 9 5" xfId="6380" xr:uid="{00000000-0005-0000-0000-000098760000}"/>
    <cellStyle name="Normal 7 2 2 3 9 5 2" xfId="16472" xr:uid="{00000000-0005-0000-0000-000099760000}"/>
    <cellStyle name="Normal 7 2 2 3 9 5 2 2" xfId="36658" xr:uid="{00000000-0005-0000-0000-00009A760000}"/>
    <cellStyle name="Normal 7 2 2 3 9 5 3" xfId="26566" xr:uid="{00000000-0005-0000-0000-00009B760000}"/>
    <cellStyle name="Normal 7 2 2 3 9 6" xfId="11426" xr:uid="{00000000-0005-0000-0000-00009C760000}"/>
    <cellStyle name="Normal 7 2 2 3 9 6 2" xfId="31612" xr:uid="{00000000-0005-0000-0000-00009D760000}"/>
    <cellStyle name="Normal 7 2 2 3 9 7" xfId="21520" xr:uid="{00000000-0005-0000-0000-00009E760000}"/>
    <cellStyle name="Normal 7 2 2 4" xfId="277" xr:uid="{00000000-0005-0000-0000-00009F760000}"/>
    <cellStyle name="Normal 7 2 2 4 2" xfId="421" xr:uid="{00000000-0005-0000-0000-0000A0760000}"/>
    <cellStyle name="Normal 7 2 2 4 2 2" xfId="1513" xr:uid="{00000000-0005-0000-0000-0000A1760000}"/>
    <cellStyle name="Normal 7 2 2 4 2 2 2" xfId="4088" xr:uid="{00000000-0005-0000-0000-0000A2760000}"/>
    <cellStyle name="Normal 7 2 2 4 2 2 2 2" xfId="9134" xr:uid="{00000000-0005-0000-0000-0000A3760000}"/>
    <cellStyle name="Normal 7 2 2 4 2 2 2 2 2" xfId="19226" xr:uid="{00000000-0005-0000-0000-0000A4760000}"/>
    <cellStyle name="Normal 7 2 2 4 2 2 2 2 2 2" xfId="39412" xr:uid="{00000000-0005-0000-0000-0000A5760000}"/>
    <cellStyle name="Normal 7 2 2 4 2 2 2 2 3" xfId="29320" xr:uid="{00000000-0005-0000-0000-0000A6760000}"/>
    <cellStyle name="Normal 7 2 2 4 2 2 2 3" xfId="14180" xr:uid="{00000000-0005-0000-0000-0000A7760000}"/>
    <cellStyle name="Normal 7 2 2 4 2 2 2 3 2" xfId="34366" xr:uid="{00000000-0005-0000-0000-0000A8760000}"/>
    <cellStyle name="Normal 7 2 2 4 2 2 2 4" xfId="24274" xr:uid="{00000000-0005-0000-0000-0000A9760000}"/>
    <cellStyle name="Normal 7 2 2 4 2 2 3" xfId="2801" xr:uid="{00000000-0005-0000-0000-0000AA760000}"/>
    <cellStyle name="Normal 7 2 2 4 2 2 3 2" xfId="7847" xr:uid="{00000000-0005-0000-0000-0000AB760000}"/>
    <cellStyle name="Normal 7 2 2 4 2 2 3 2 2" xfId="17939" xr:uid="{00000000-0005-0000-0000-0000AC760000}"/>
    <cellStyle name="Normal 7 2 2 4 2 2 3 2 2 2" xfId="38125" xr:uid="{00000000-0005-0000-0000-0000AD760000}"/>
    <cellStyle name="Normal 7 2 2 4 2 2 3 2 3" xfId="28033" xr:uid="{00000000-0005-0000-0000-0000AE760000}"/>
    <cellStyle name="Normal 7 2 2 4 2 2 3 3" xfId="12893" xr:uid="{00000000-0005-0000-0000-0000AF760000}"/>
    <cellStyle name="Normal 7 2 2 4 2 2 3 3 2" xfId="33079" xr:uid="{00000000-0005-0000-0000-0000B0760000}"/>
    <cellStyle name="Normal 7 2 2 4 2 2 3 4" xfId="22987" xr:uid="{00000000-0005-0000-0000-0000B1760000}"/>
    <cellStyle name="Normal 7 2 2 4 2 2 4" xfId="5273" xr:uid="{00000000-0005-0000-0000-0000B2760000}"/>
    <cellStyle name="Normal 7 2 2 4 2 2 4 2" xfId="10319" xr:uid="{00000000-0005-0000-0000-0000B3760000}"/>
    <cellStyle name="Normal 7 2 2 4 2 2 4 2 2" xfId="20411" xr:uid="{00000000-0005-0000-0000-0000B4760000}"/>
    <cellStyle name="Normal 7 2 2 4 2 2 4 2 2 2" xfId="40597" xr:uid="{00000000-0005-0000-0000-0000B5760000}"/>
    <cellStyle name="Normal 7 2 2 4 2 2 4 2 3" xfId="30505" xr:uid="{00000000-0005-0000-0000-0000B6760000}"/>
    <cellStyle name="Normal 7 2 2 4 2 2 4 3" xfId="15365" xr:uid="{00000000-0005-0000-0000-0000B7760000}"/>
    <cellStyle name="Normal 7 2 2 4 2 2 4 3 2" xfId="35551" xr:uid="{00000000-0005-0000-0000-0000B8760000}"/>
    <cellStyle name="Normal 7 2 2 4 2 2 4 4" xfId="25459" xr:uid="{00000000-0005-0000-0000-0000B9760000}"/>
    <cellStyle name="Normal 7 2 2 4 2 2 5" xfId="6560" xr:uid="{00000000-0005-0000-0000-0000BA760000}"/>
    <cellStyle name="Normal 7 2 2 4 2 2 5 2" xfId="16652" xr:uid="{00000000-0005-0000-0000-0000BB760000}"/>
    <cellStyle name="Normal 7 2 2 4 2 2 5 2 2" xfId="36838" xr:uid="{00000000-0005-0000-0000-0000BC760000}"/>
    <cellStyle name="Normal 7 2 2 4 2 2 5 3" xfId="26746" xr:uid="{00000000-0005-0000-0000-0000BD760000}"/>
    <cellStyle name="Normal 7 2 2 4 2 2 6" xfId="11606" xr:uid="{00000000-0005-0000-0000-0000BE760000}"/>
    <cellStyle name="Normal 7 2 2 4 2 2 6 2" xfId="31792" xr:uid="{00000000-0005-0000-0000-0000BF760000}"/>
    <cellStyle name="Normal 7 2 2 4 2 2 7" xfId="21700" xr:uid="{00000000-0005-0000-0000-0000C0760000}"/>
    <cellStyle name="Normal 7 2 2 4 2 3" xfId="3126" xr:uid="{00000000-0005-0000-0000-0000C1760000}"/>
    <cellStyle name="Normal 7 2 2 4 2 3 2" xfId="8172" xr:uid="{00000000-0005-0000-0000-0000C2760000}"/>
    <cellStyle name="Normal 7 2 2 4 2 3 2 2" xfId="18264" xr:uid="{00000000-0005-0000-0000-0000C3760000}"/>
    <cellStyle name="Normal 7 2 2 4 2 3 2 2 2" xfId="38450" xr:uid="{00000000-0005-0000-0000-0000C4760000}"/>
    <cellStyle name="Normal 7 2 2 4 2 3 2 3" xfId="28358" xr:uid="{00000000-0005-0000-0000-0000C5760000}"/>
    <cellStyle name="Normal 7 2 2 4 2 3 3" xfId="13218" xr:uid="{00000000-0005-0000-0000-0000C6760000}"/>
    <cellStyle name="Normal 7 2 2 4 2 3 3 2" xfId="33404" xr:uid="{00000000-0005-0000-0000-0000C7760000}"/>
    <cellStyle name="Normal 7 2 2 4 2 3 4" xfId="23312" xr:uid="{00000000-0005-0000-0000-0000C8760000}"/>
    <cellStyle name="Normal 7 2 2 4 2 4" xfId="1839" xr:uid="{00000000-0005-0000-0000-0000C9760000}"/>
    <cellStyle name="Normal 7 2 2 4 2 4 2" xfId="6885" xr:uid="{00000000-0005-0000-0000-0000CA760000}"/>
    <cellStyle name="Normal 7 2 2 4 2 4 2 2" xfId="16977" xr:uid="{00000000-0005-0000-0000-0000CB760000}"/>
    <cellStyle name="Normal 7 2 2 4 2 4 2 2 2" xfId="37163" xr:uid="{00000000-0005-0000-0000-0000CC760000}"/>
    <cellStyle name="Normal 7 2 2 4 2 4 2 3" xfId="27071" xr:uid="{00000000-0005-0000-0000-0000CD760000}"/>
    <cellStyle name="Normal 7 2 2 4 2 4 3" xfId="11931" xr:uid="{00000000-0005-0000-0000-0000CE760000}"/>
    <cellStyle name="Normal 7 2 2 4 2 4 3 2" xfId="32117" xr:uid="{00000000-0005-0000-0000-0000CF760000}"/>
    <cellStyle name="Normal 7 2 2 4 2 4 4" xfId="22025" xr:uid="{00000000-0005-0000-0000-0000D0760000}"/>
    <cellStyle name="Normal 7 2 2 4 2 5" xfId="4377" xr:uid="{00000000-0005-0000-0000-0000D1760000}"/>
    <cellStyle name="Normal 7 2 2 4 2 5 2" xfId="9423" xr:uid="{00000000-0005-0000-0000-0000D2760000}"/>
    <cellStyle name="Normal 7 2 2 4 2 5 2 2" xfId="19515" xr:uid="{00000000-0005-0000-0000-0000D3760000}"/>
    <cellStyle name="Normal 7 2 2 4 2 5 2 2 2" xfId="39701" xr:uid="{00000000-0005-0000-0000-0000D4760000}"/>
    <cellStyle name="Normal 7 2 2 4 2 5 2 3" xfId="29609" xr:uid="{00000000-0005-0000-0000-0000D5760000}"/>
    <cellStyle name="Normal 7 2 2 4 2 5 3" xfId="14469" xr:uid="{00000000-0005-0000-0000-0000D6760000}"/>
    <cellStyle name="Normal 7 2 2 4 2 5 3 2" xfId="34655" xr:uid="{00000000-0005-0000-0000-0000D7760000}"/>
    <cellStyle name="Normal 7 2 2 4 2 5 4" xfId="24563" xr:uid="{00000000-0005-0000-0000-0000D8760000}"/>
    <cellStyle name="Normal 7 2 2 4 2 6" xfId="5598" xr:uid="{00000000-0005-0000-0000-0000D9760000}"/>
    <cellStyle name="Normal 7 2 2 4 2 6 2" xfId="15690" xr:uid="{00000000-0005-0000-0000-0000DA760000}"/>
    <cellStyle name="Normal 7 2 2 4 2 6 2 2" xfId="35876" xr:uid="{00000000-0005-0000-0000-0000DB760000}"/>
    <cellStyle name="Normal 7 2 2 4 2 6 3" xfId="25784" xr:uid="{00000000-0005-0000-0000-0000DC760000}"/>
    <cellStyle name="Normal 7 2 2 4 2 7" xfId="10644" xr:uid="{00000000-0005-0000-0000-0000DD760000}"/>
    <cellStyle name="Normal 7 2 2 4 2 7 2" xfId="30830" xr:uid="{00000000-0005-0000-0000-0000DE760000}"/>
    <cellStyle name="Normal 7 2 2 4 2 8" xfId="20738" xr:uid="{00000000-0005-0000-0000-0000DF760000}"/>
    <cellStyle name="Normal 7 2 2 4 3" xfId="769" xr:uid="{00000000-0005-0000-0000-0000E0760000}"/>
    <cellStyle name="Normal 7 2 2 4 3 2" xfId="3356" xr:uid="{00000000-0005-0000-0000-0000E1760000}"/>
    <cellStyle name="Normal 7 2 2 4 3 2 2" xfId="8402" xr:uid="{00000000-0005-0000-0000-0000E2760000}"/>
    <cellStyle name="Normal 7 2 2 4 3 2 2 2" xfId="18494" xr:uid="{00000000-0005-0000-0000-0000E3760000}"/>
    <cellStyle name="Normal 7 2 2 4 3 2 2 2 2" xfId="38680" xr:uid="{00000000-0005-0000-0000-0000E4760000}"/>
    <cellStyle name="Normal 7 2 2 4 3 2 2 3" xfId="28588" xr:uid="{00000000-0005-0000-0000-0000E5760000}"/>
    <cellStyle name="Normal 7 2 2 4 3 2 3" xfId="13448" xr:uid="{00000000-0005-0000-0000-0000E6760000}"/>
    <cellStyle name="Normal 7 2 2 4 3 2 3 2" xfId="33634" xr:uid="{00000000-0005-0000-0000-0000E7760000}"/>
    <cellStyle name="Normal 7 2 2 4 3 2 4" xfId="23542" xr:uid="{00000000-0005-0000-0000-0000E8760000}"/>
    <cellStyle name="Normal 7 2 2 4 3 3" xfId="2069" xr:uid="{00000000-0005-0000-0000-0000E9760000}"/>
    <cellStyle name="Normal 7 2 2 4 3 3 2" xfId="7115" xr:uid="{00000000-0005-0000-0000-0000EA760000}"/>
    <cellStyle name="Normal 7 2 2 4 3 3 2 2" xfId="17207" xr:uid="{00000000-0005-0000-0000-0000EB760000}"/>
    <cellStyle name="Normal 7 2 2 4 3 3 2 2 2" xfId="37393" xr:uid="{00000000-0005-0000-0000-0000EC760000}"/>
    <cellStyle name="Normal 7 2 2 4 3 3 2 3" xfId="27301" xr:uid="{00000000-0005-0000-0000-0000ED760000}"/>
    <cellStyle name="Normal 7 2 2 4 3 3 3" xfId="12161" xr:uid="{00000000-0005-0000-0000-0000EE760000}"/>
    <cellStyle name="Normal 7 2 2 4 3 3 3 2" xfId="32347" xr:uid="{00000000-0005-0000-0000-0000EF760000}"/>
    <cellStyle name="Normal 7 2 2 4 3 3 4" xfId="22255" xr:uid="{00000000-0005-0000-0000-0000F0760000}"/>
    <cellStyle name="Normal 7 2 2 4 3 4" xfId="4542" xr:uid="{00000000-0005-0000-0000-0000F1760000}"/>
    <cellStyle name="Normal 7 2 2 4 3 4 2" xfId="9588" xr:uid="{00000000-0005-0000-0000-0000F2760000}"/>
    <cellStyle name="Normal 7 2 2 4 3 4 2 2" xfId="19680" xr:uid="{00000000-0005-0000-0000-0000F3760000}"/>
    <cellStyle name="Normal 7 2 2 4 3 4 2 2 2" xfId="39866" xr:uid="{00000000-0005-0000-0000-0000F4760000}"/>
    <cellStyle name="Normal 7 2 2 4 3 4 2 3" xfId="29774" xr:uid="{00000000-0005-0000-0000-0000F5760000}"/>
    <cellStyle name="Normal 7 2 2 4 3 4 3" xfId="14634" xr:uid="{00000000-0005-0000-0000-0000F6760000}"/>
    <cellStyle name="Normal 7 2 2 4 3 4 3 2" xfId="34820" xr:uid="{00000000-0005-0000-0000-0000F7760000}"/>
    <cellStyle name="Normal 7 2 2 4 3 4 4" xfId="24728" xr:uid="{00000000-0005-0000-0000-0000F8760000}"/>
    <cellStyle name="Normal 7 2 2 4 3 5" xfId="5828" xr:uid="{00000000-0005-0000-0000-0000F9760000}"/>
    <cellStyle name="Normal 7 2 2 4 3 5 2" xfId="15920" xr:uid="{00000000-0005-0000-0000-0000FA760000}"/>
    <cellStyle name="Normal 7 2 2 4 3 5 2 2" xfId="36106" xr:uid="{00000000-0005-0000-0000-0000FB760000}"/>
    <cellStyle name="Normal 7 2 2 4 3 5 3" xfId="26014" xr:uid="{00000000-0005-0000-0000-0000FC760000}"/>
    <cellStyle name="Normal 7 2 2 4 3 6" xfId="10874" xr:uid="{00000000-0005-0000-0000-0000FD760000}"/>
    <cellStyle name="Normal 7 2 2 4 3 6 2" xfId="31060" xr:uid="{00000000-0005-0000-0000-0000FE760000}"/>
    <cellStyle name="Normal 7 2 2 4 3 7" xfId="20968" xr:uid="{00000000-0005-0000-0000-0000FF760000}"/>
    <cellStyle name="Normal 7 2 2 4 4" xfId="2982" xr:uid="{00000000-0005-0000-0000-000000770000}"/>
    <cellStyle name="Normal 7 2 2 4 4 2" xfId="8028" xr:uid="{00000000-0005-0000-0000-000001770000}"/>
    <cellStyle name="Normal 7 2 2 4 4 2 2" xfId="18120" xr:uid="{00000000-0005-0000-0000-000002770000}"/>
    <cellStyle name="Normal 7 2 2 4 4 2 2 2" xfId="38306" xr:uid="{00000000-0005-0000-0000-000003770000}"/>
    <cellStyle name="Normal 7 2 2 4 4 2 3" xfId="28214" xr:uid="{00000000-0005-0000-0000-000004770000}"/>
    <cellStyle name="Normal 7 2 2 4 4 3" xfId="13074" xr:uid="{00000000-0005-0000-0000-000005770000}"/>
    <cellStyle name="Normal 7 2 2 4 4 3 2" xfId="33260" xr:uid="{00000000-0005-0000-0000-000006770000}"/>
    <cellStyle name="Normal 7 2 2 4 4 4" xfId="23168" xr:uid="{00000000-0005-0000-0000-000007770000}"/>
    <cellStyle name="Normal 7 2 2 4 5" xfId="1695" xr:uid="{00000000-0005-0000-0000-000008770000}"/>
    <cellStyle name="Normal 7 2 2 4 5 2" xfId="6741" xr:uid="{00000000-0005-0000-0000-000009770000}"/>
    <cellStyle name="Normal 7 2 2 4 5 2 2" xfId="16833" xr:uid="{00000000-0005-0000-0000-00000A770000}"/>
    <cellStyle name="Normal 7 2 2 4 5 2 2 2" xfId="37019" xr:uid="{00000000-0005-0000-0000-00000B770000}"/>
    <cellStyle name="Normal 7 2 2 4 5 2 3" xfId="26927" xr:uid="{00000000-0005-0000-0000-00000C770000}"/>
    <cellStyle name="Normal 7 2 2 4 5 3" xfId="11787" xr:uid="{00000000-0005-0000-0000-00000D770000}"/>
    <cellStyle name="Normal 7 2 2 4 5 3 2" xfId="31973" xr:uid="{00000000-0005-0000-0000-00000E770000}"/>
    <cellStyle name="Normal 7 2 2 4 5 4" xfId="21881" xr:uid="{00000000-0005-0000-0000-00000F770000}"/>
    <cellStyle name="Normal 7 2 2 4 6" xfId="4233" xr:uid="{00000000-0005-0000-0000-000010770000}"/>
    <cellStyle name="Normal 7 2 2 4 6 2" xfId="9279" xr:uid="{00000000-0005-0000-0000-000011770000}"/>
    <cellStyle name="Normal 7 2 2 4 6 2 2" xfId="19371" xr:uid="{00000000-0005-0000-0000-000012770000}"/>
    <cellStyle name="Normal 7 2 2 4 6 2 2 2" xfId="39557" xr:uid="{00000000-0005-0000-0000-000013770000}"/>
    <cellStyle name="Normal 7 2 2 4 6 2 3" xfId="29465" xr:uid="{00000000-0005-0000-0000-000014770000}"/>
    <cellStyle name="Normal 7 2 2 4 6 3" xfId="14325" xr:uid="{00000000-0005-0000-0000-000015770000}"/>
    <cellStyle name="Normal 7 2 2 4 6 3 2" xfId="34511" xr:uid="{00000000-0005-0000-0000-000016770000}"/>
    <cellStyle name="Normal 7 2 2 4 6 4" xfId="24419" xr:uid="{00000000-0005-0000-0000-000017770000}"/>
    <cellStyle name="Normal 7 2 2 4 7" xfId="5454" xr:uid="{00000000-0005-0000-0000-000018770000}"/>
    <cellStyle name="Normal 7 2 2 4 7 2" xfId="15546" xr:uid="{00000000-0005-0000-0000-000019770000}"/>
    <cellStyle name="Normal 7 2 2 4 7 2 2" xfId="35732" xr:uid="{00000000-0005-0000-0000-00001A770000}"/>
    <cellStyle name="Normal 7 2 2 4 7 3" xfId="25640" xr:uid="{00000000-0005-0000-0000-00001B770000}"/>
    <cellStyle name="Normal 7 2 2 4 8" xfId="10500" xr:uid="{00000000-0005-0000-0000-00001C770000}"/>
    <cellStyle name="Normal 7 2 2 4 8 2" xfId="30686" xr:uid="{00000000-0005-0000-0000-00001D770000}"/>
    <cellStyle name="Normal 7 2 2 4 9" xfId="20594" xr:uid="{00000000-0005-0000-0000-00001E770000}"/>
    <cellStyle name="Normal 7 2 2 5" xfId="349" xr:uid="{00000000-0005-0000-0000-00001F770000}"/>
    <cellStyle name="Normal 7 2 2 5 2" xfId="843" xr:uid="{00000000-0005-0000-0000-000020770000}"/>
    <cellStyle name="Normal 7 2 2 5 2 2" xfId="3429" xr:uid="{00000000-0005-0000-0000-000021770000}"/>
    <cellStyle name="Normal 7 2 2 5 2 2 2" xfId="8475" xr:uid="{00000000-0005-0000-0000-000022770000}"/>
    <cellStyle name="Normal 7 2 2 5 2 2 2 2" xfId="18567" xr:uid="{00000000-0005-0000-0000-000023770000}"/>
    <cellStyle name="Normal 7 2 2 5 2 2 2 2 2" xfId="38753" xr:uid="{00000000-0005-0000-0000-000024770000}"/>
    <cellStyle name="Normal 7 2 2 5 2 2 2 3" xfId="28661" xr:uid="{00000000-0005-0000-0000-000025770000}"/>
    <cellStyle name="Normal 7 2 2 5 2 2 3" xfId="13521" xr:uid="{00000000-0005-0000-0000-000026770000}"/>
    <cellStyle name="Normal 7 2 2 5 2 2 3 2" xfId="33707" xr:uid="{00000000-0005-0000-0000-000027770000}"/>
    <cellStyle name="Normal 7 2 2 5 2 2 4" xfId="23615" xr:uid="{00000000-0005-0000-0000-000028770000}"/>
    <cellStyle name="Normal 7 2 2 5 2 3" xfId="2142" xr:uid="{00000000-0005-0000-0000-000029770000}"/>
    <cellStyle name="Normal 7 2 2 5 2 3 2" xfId="7188" xr:uid="{00000000-0005-0000-0000-00002A770000}"/>
    <cellStyle name="Normal 7 2 2 5 2 3 2 2" xfId="17280" xr:uid="{00000000-0005-0000-0000-00002B770000}"/>
    <cellStyle name="Normal 7 2 2 5 2 3 2 2 2" xfId="37466" xr:uid="{00000000-0005-0000-0000-00002C770000}"/>
    <cellStyle name="Normal 7 2 2 5 2 3 2 3" xfId="27374" xr:uid="{00000000-0005-0000-0000-00002D770000}"/>
    <cellStyle name="Normal 7 2 2 5 2 3 3" xfId="12234" xr:uid="{00000000-0005-0000-0000-00002E770000}"/>
    <cellStyle name="Normal 7 2 2 5 2 3 3 2" xfId="32420" xr:uid="{00000000-0005-0000-0000-00002F770000}"/>
    <cellStyle name="Normal 7 2 2 5 2 3 4" xfId="22328" xr:uid="{00000000-0005-0000-0000-000030770000}"/>
    <cellStyle name="Normal 7 2 2 5 2 4" xfId="4615" xr:uid="{00000000-0005-0000-0000-000031770000}"/>
    <cellStyle name="Normal 7 2 2 5 2 4 2" xfId="9661" xr:uid="{00000000-0005-0000-0000-000032770000}"/>
    <cellStyle name="Normal 7 2 2 5 2 4 2 2" xfId="19753" xr:uid="{00000000-0005-0000-0000-000033770000}"/>
    <cellStyle name="Normal 7 2 2 5 2 4 2 2 2" xfId="39939" xr:uid="{00000000-0005-0000-0000-000034770000}"/>
    <cellStyle name="Normal 7 2 2 5 2 4 2 3" xfId="29847" xr:uid="{00000000-0005-0000-0000-000035770000}"/>
    <cellStyle name="Normal 7 2 2 5 2 4 3" xfId="14707" xr:uid="{00000000-0005-0000-0000-000036770000}"/>
    <cellStyle name="Normal 7 2 2 5 2 4 3 2" xfId="34893" xr:uid="{00000000-0005-0000-0000-000037770000}"/>
    <cellStyle name="Normal 7 2 2 5 2 4 4" xfId="24801" xr:uid="{00000000-0005-0000-0000-000038770000}"/>
    <cellStyle name="Normal 7 2 2 5 2 5" xfId="5901" xr:uid="{00000000-0005-0000-0000-000039770000}"/>
    <cellStyle name="Normal 7 2 2 5 2 5 2" xfId="15993" xr:uid="{00000000-0005-0000-0000-00003A770000}"/>
    <cellStyle name="Normal 7 2 2 5 2 5 2 2" xfId="36179" xr:uid="{00000000-0005-0000-0000-00003B770000}"/>
    <cellStyle name="Normal 7 2 2 5 2 5 3" xfId="26087" xr:uid="{00000000-0005-0000-0000-00003C770000}"/>
    <cellStyle name="Normal 7 2 2 5 2 6" xfId="10947" xr:uid="{00000000-0005-0000-0000-00003D770000}"/>
    <cellStyle name="Normal 7 2 2 5 2 6 2" xfId="31133" xr:uid="{00000000-0005-0000-0000-00003E770000}"/>
    <cellStyle name="Normal 7 2 2 5 2 7" xfId="21041" xr:uid="{00000000-0005-0000-0000-00003F770000}"/>
    <cellStyle name="Normal 7 2 2 5 3" xfId="3054" xr:uid="{00000000-0005-0000-0000-000040770000}"/>
    <cellStyle name="Normal 7 2 2 5 3 2" xfId="8100" xr:uid="{00000000-0005-0000-0000-000041770000}"/>
    <cellStyle name="Normal 7 2 2 5 3 2 2" xfId="18192" xr:uid="{00000000-0005-0000-0000-000042770000}"/>
    <cellStyle name="Normal 7 2 2 5 3 2 2 2" xfId="38378" xr:uid="{00000000-0005-0000-0000-000043770000}"/>
    <cellStyle name="Normal 7 2 2 5 3 2 3" xfId="28286" xr:uid="{00000000-0005-0000-0000-000044770000}"/>
    <cellStyle name="Normal 7 2 2 5 3 3" xfId="13146" xr:uid="{00000000-0005-0000-0000-000045770000}"/>
    <cellStyle name="Normal 7 2 2 5 3 3 2" xfId="33332" xr:uid="{00000000-0005-0000-0000-000046770000}"/>
    <cellStyle name="Normal 7 2 2 5 3 4" xfId="23240" xr:uid="{00000000-0005-0000-0000-000047770000}"/>
    <cellStyle name="Normal 7 2 2 5 4" xfId="1767" xr:uid="{00000000-0005-0000-0000-000048770000}"/>
    <cellStyle name="Normal 7 2 2 5 4 2" xfId="6813" xr:uid="{00000000-0005-0000-0000-000049770000}"/>
    <cellStyle name="Normal 7 2 2 5 4 2 2" xfId="16905" xr:uid="{00000000-0005-0000-0000-00004A770000}"/>
    <cellStyle name="Normal 7 2 2 5 4 2 2 2" xfId="37091" xr:uid="{00000000-0005-0000-0000-00004B770000}"/>
    <cellStyle name="Normal 7 2 2 5 4 2 3" xfId="26999" xr:uid="{00000000-0005-0000-0000-00004C770000}"/>
    <cellStyle name="Normal 7 2 2 5 4 3" xfId="11859" xr:uid="{00000000-0005-0000-0000-00004D770000}"/>
    <cellStyle name="Normal 7 2 2 5 4 3 2" xfId="32045" xr:uid="{00000000-0005-0000-0000-00004E770000}"/>
    <cellStyle name="Normal 7 2 2 5 4 4" xfId="21953" xr:uid="{00000000-0005-0000-0000-00004F770000}"/>
    <cellStyle name="Normal 7 2 2 5 5" xfId="4305" xr:uid="{00000000-0005-0000-0000-000050770000}"/>
    <cellStyle name="Normal 7 2 2 5 5 2" xfId="9351" xr:uid="{00000000-0005-0000-0000-000051770000}"/>
    <cellStyle name="Normal 7 2 2 5 5 2 2" xfId="19443" xr:uid="{00000000-0005-0000-0000-000052770000}"/>
    <cellStyle name="Normal 7 2 2 5 5 2 2 2" xfId="39629" xr:uid="{00000000-0005-0000-0000-000053770000}"/>
    <cellStyle name="Normal 7 2 2 5 5 2 3" xfId="29537" xr:uid="{00000000-0005-0000-0000-000054770000}"/>
    <cellStyle name="Normal 7 2 2 5 5 3" xfId="14397" xr:uid="{00000000-0005-0000-0000-000055770000}"/>
    <cellStyle name="Normal 7 2 2 5 5 3 2" xfId="34583" xr:uid="{00000000-0005-0000-0000-000056770000}"/>
    <cellStyle name="Normal 7 2 2 5 5 4" xfId="24491" xr:uid="{00000000-0005-0000-0000-000057770000}"/>
    <cellStyle name="Normal 7 2 2 5 6" xfId="5526" xr:uid="{00000000-0005-0000-0000-000058770000}"/>
    <cellStyle name="Normal 7 2 2 5 6 2" xfId="15618" xr:uid="{00000000-0005-0000-0000-000059770000}"/>
    <cellStyle name="Normal 7 2 2 5 6 2 2" xfId="35804" xr:uid="{00000000-0005-0000-0000-00005A770000}"/>
    <cellStyle name="Normal 7 2 2 5 6 3" xfId="25712" xr:uid="{00000000-0005-0000-0000-00005B770000}"/>
    <cellStyle name="Normal 7 2 2 5 7" xfId="10572" xr:uid="{00000000-0005-0000-0000-00005C770000}"/>
    <cellStyle name="Normal 7 2 2 5 7 2" xfId="30758" xr:uid="{00000000-0005-0000-0000-00005D770000}"/>
    <cellStyle name="Normal 7 2 2 5 8" xfId="20666" xr:uid="{00000000-0005-0000-0000-00005E770000}"/>
    <cellStyle name="Normal 7 2 2 6" xfId="919" xr:uid="{00000000-0005-0000-0000-00005F770000}"/>
    <cellStyle name="Normal 7 2 2 6 2" xfId="3502" xr:uid="{00000000-0005-0000-0000-000060770000}"/>
    <cellStyle name="Normal 7 2 2 6 2 2" xfId="8548" xr:uid="{00000000-0005-0000-0000-000061770000}"/>
    <cellStyle name="Normal 7 2 2 6 2 2 2" xfId="18640" xr:uid="{00000000-0005-0000-0000-000062770000}"/>
    <cellStyle name="Normal 7 2 2 6 2 2 2 2" xfId="38826" xr:uid="{00000000-0005-0000-0000-000063770000}"/>
    <cellStyle name="Normal 7 2 2 6 2 2 3" xfId="28734" xr:uid="{00000000-0005-0000-0000-000064770000}"/>
    <cellStyle name="Normal 7 2 2 6 2 3" xfId="13594" xr:uid="{00000000-0005-0000-0000-000065770000}"/>
    <cellStyle name="Normal 7 2 2 6 2 3 2" xfId="33780" xr:uid="{00000000-0005-0000-0000-000066770000}"/>
    <cellStyle name="Normal 7 2 2 6 2 4" xfId="23688" xr:uid="{00000000-0005-0000-0000-000067770000}"/>
    <cellStyle name="Normal 7 2 2 6 3" xfId="2215" xr:uid="{00000000-0005-0000-0000-000068770000}"/>
    <cellStyle name="Normal 7 2 2 6 3 2" xfId="7261" xr:uid="{00000000-0005-0000-0000-000069770000}"/>
    <cellStyle name="Normal 7 2 2 6 3 2 2" xfId="17353" xr:uid="{00000000-0005-0000-0000-00006A770000}"/>
    <cellStyle name="Normal 7 2 2 6 3 2 2 2" xfId="37539" xr:uid="{00000000-0005-0000-0000-00006B770000}"/>
    <cellStyle name="Normal 7 2 2 6 3 2 3" xfId="27447" xr:uid="{00000000-0005-0000-0000-00006C770000}"/>
    <cellStyle name="Normal 7 2 2 6 3 3" xfId="12307" xr:uid="{00000000-0005-0000-0000-00006D770000}"/>
    <cellStyle name="Normal 7 2 2 6 3 3 2" xfId="32493" xr:uid="{00000000-0005-0000-0000-00006E770000}"/>
    <cellStyle name="Normal 7 2 2 6 3 4" xfId="22401" xr:uid="{00000000-0005-0000-0000-00006F770000}"/>
    <cellStyle name="Normal 7 2 2 6 4" xfId="4688" xr:uid="{00000000-0005-0000-0000-000070770000}"/>
    <cellStyle name="Normal 7 2 2 6 4 2" xfId="9734" xr:uid="{00000000-0005-0000-0000-000071770000}"/>
    <cellStyle name="Normal 7 2 2 6 4 2 2" xfId="19826" xr:uid="{00000000-0005-0000-0000-000072770000}"/>
    <cellStyle name="Normal 7 2 2 6 4 2 2 2" xfId="40012" xr:uid="{00000000-0005-0000-0000-000073770000}"/>
    <cellStyle name="Normal 7 2 2 6 4 2 3" xfId="29920" xr:uid="{00000000-0005-0000-0000-000074770000}"/>
    <cellStyle name="Normal 7 2 2 6 4 3" xfId="14780" xr:uid="{00000000-0005-0000-0000-000075770000}"/>
    <cellStyle name="Normal 7 2 2 6 4 3 2" xfId="34966" xr:uid="{00000000-0005-0000-0000-000076770000}"/>
    <cellStyle name="Normal 7 2 2 6 4 4" xfId="24874" xr:uid="{00000000-0005-0000-0000-000077770000}"/>
    <cellStyle name="Normal 7 2 2 6 5" xfId="5974" xr:uid="{00000000-0005-0000-0000-000078770000}"/>
    <cellStyle name="Normal 7 2 2 6 5 2" xfId="16066" xr:uid="{00000000-0005-0000-0000-000079770000}"/>
    <cellStyle name="Normal 7 2 2 6 5 2 2" xfId="36252" xr:uid="{00000000-0005-0000-0000-00007A770000}"/>
    <cellStyle name="Normal 7 2 2 6 5 3" xfId="26160" xr:uid="{00000000-0005-0000-0000-00007B770000}"/>
    <cellStyle name="Normal 7 2 2 6 6" xfId="11020" xr:uid="{00000000-0005-0000-0000-00007C770000}"/>
    <cellStyle name="Normal 7 2 2 6 6 2" xfId="31206" xr:uid="{00000000-0005-0000-0000-00007D770000}"/>
    <cellStyle name="Normal 7 2 2 6 7" xfId="21114" xr:uid="{00000000-0005-0000-0000-00007E770000}"/>
    <cellStyle name="Normal 7 2 2 7" xfId="991" xr:uid="{00000000-0005-0000-0000-00007F770000}"/>
    <cellStyle name="Normal 7 2 2 7 2" xfId="3574" xr:uid="{00000000-0005-0000-0000-000080770000}"/>
    <cellStyle name="Normal 7 2 2 7 2 2" xfId="8620" xr:uid="{00000000-0005-0000-0000-000081770000}"/>
    <cellStyle name="Normal 7 2 2 7 2 2 2" xfId="18712" xr:uid="{00000000-0005-0000-0000-000082770000}"/>
    <cellStyle name="Normal 7 2 2 7 2 2 2 2" xfId="38898" xr:uid="{00000000-0005-0000-0000-000083770000}"/>
    <cellStyle name="Normal 7 2 2 7 2 2 3" xfId="28806" xr:uid="{00000000-0005-0000-0000-000084770000}"/>
    <cellStyle name="Normal 7 2 2 7 2 3" xfId="13666" xr:uid="{00000000-0005-0000-0000-000085770000}"/>
    <cellStyle name="Normal 7 2 2 7 2 3 2" xfId="33852" xr:uid="{00000000-0005-0000-0000-000086770000}"/>
    <cellStyle name="Normal 7 2 2 7 2 4" xfId="23760" xr:uid="{00000000-0005-0000-0000-000087770000}"/>
    <cellStyle name="Normal 7 2 2 7 3" xfId="2287" xr:uid="{00000000-0005-0000-0000-000088770000}"/>
    <cellStyle name="Normal 7 2 2 7 3 2" xfId="7333" xr:uid="{00000000-0005-0000-0000-000089770000}"/>
    <cellStyle name="Normal 7 2 2 7 3 2 2" xfId="17425" xr:uid="{00000000-0005-0000-0000-00008A770000}"/>
    <cellStyle name="Normal 7 2 2 7 3 2 2 2" xfId="37611" xr:uid="{00000000-0005-0000-0000-00008B770000}"/>
    <cellStyle name="Normal 7 2 2 7 3 2 3" xfId="27519" xr:uid="{00000000-0005-0000-0000-00008C770000}"/>
    <cellStyle name="Normal 7 2 2 7 3 3" xfId="12379" xr:uid="{00000000-0005-0000-0000-00008D770000}"/>
    <cellStyle name="Normal 7 2 2 7 3 3 2" xfId="32565" xr:uid="{00000000-0005-0000-0000-00008E770000}"/>
    <cellStyle name="Normal 7 2 2 7 3 4" xfId="22473" xr:uid="{00000000-0005-0000-0000-00008F770000}"/>
    <cellStyle name="Normal 7 2 2 7 4" xfId="4760" xr:uid="{00000000-0005-0000-0000-000090770000}"/>
    <cellStyle name="Normal 7 2 2 7 4 2" xfId="9806" xr:uid="{00000000-0005-0000-0000-000091770000}"/>
    <cellStyle name="Normal 7 2 2 7 4 2 2" xfId="19898" xr:uid="{00000000-0005-0000-0000-000092770000}"/>
    <cellStyle name="Normal 7 2 2 7 4 2 2 2" xfId="40084" xr:uid="{00000000-0005-0000-0000-000093770000}"/>
    <cellStyle name="Normal 7 2 2 7 4 2 3" xfId="29992" xr:uid="{00000000-0005-0000-0000-000094770000}"/>
    <cellStyle name="Normal 7 2 2 7 4 3" xfId="14852" xr:uid="{00000000-0005-0000-0000-000095770000}"/>
    <cellStyle name="Normal 7 2 2 7 4 3 2" xfId="35038" xr:uid="{00000000-0005-0000-0000-000096770000}"/>
    <cellStyle name="Normal 7 2 2 7 4 4" xfId="24946" xr:uid="{00000000-0005-0000-0000-000097770000}"/>
    <cellStyle name="Normal 7 2 2 7 5" xfId="6046" xr:uid="{00000000-0005-0000-0000-000098770000}"/>
    <cellStyle name="Normal 7 2 2 7 5 2" xfId="16138" xr:uid="{00000000-0005-0000-0000-000099770000}"/>
    <cellStyle name="Normal 7 2 2 7 5 2 2" xfId="36324" xr:uid="{00000000-0005-0000-0000-00009A770000}"/>
    <cellStyle name="Normal 7 2 2 7 5 3" xfId="26232" xr:uid="{00000000-0005-0000-0000-00009B770000}"/>
    <cellStyle name="Normal 7 2 2 7 6" xfId="11092" xr:uid="{00000000-0005-0000-0000-00009C770000}"/>
    <cellStyle name="Normal 7 2 2 7 6 2" xfId="31278" xr:uid="{00000000-0005-0000-0000-00009D770000}"/>
    <cellStyle name="Normal 7 2 2 7 7" xfId="21186" xr:uid="{00000000-0005-0000-0000-00009E770000}"/>
    <cellStyle name="Normal 7 2 2 8" xfId="1063" xr:uid="{00000000-0005-0000-0000-00009F770000}"/>
    <cellStyle name="Normal 7 2 2 8 2" xfId="3645" xr:uid="{00000000-0005-0000-0000-0000A0770000}"/>
    <cellStyle name="Normal 7 2 2 8 2 2" xfId="8691" xr:uid="{00000000-0005-0000-0000-0000A1770000}"/>
    <cellStyle name="Normal 7 2 2 8 2 2 2" xfId="18783" xr:uid="{00000000-0005-0000-0000-0000A2770000}"/>
    <cellStyle name="Normal 7 2 2 8 2 2 2 2" xfId="38969" xr:uid="{00000000-0005-0000-0000-0000A3770000}"/>
    <cellStyle name="Normal 7 2 2 8 2 2 3" xfId="28877" xr:uid="{00000000-0005-0000-0000-0000A4770000}"/>
    <cellStyle name="Normal 7 2 2 8 2 3" xfId="13737" xr:uid="{00000000-0005-0000-0000-0000A5770000}"/>
    <cellStyle name="Normal 7 2 2 8 2 3 2" xfId="33923" xr:uid="{00000000-0005-0000-0000-0000A6770000}"/>
    <cellStyle name="Normal 7 2 2 8 2 4" xfId="23831" xr:uid="{00000000-0005-0000-0000-0000A7770000}"/>
    <cellStyle name="Normal 7 2 2 8 3" xfId="2358" xr:uid="{00000000-0005-0000-0000-0000A8770000}"/>
    <cellStyle name="Normal 7 2 2 8 3 2" xfId="7404" xr:uid="{00000000-0005-0000-0000-0000A9770000}"/>
    <cellStyle name="Normal 7 2 2 8 3 2 2" xfId="17496" xr:uid="{00000000-0005-0000-0000-0000AA770000}"/>
    <cellStyle name="Normal 7 2 2 8 3 2 2 2" xfId="37682" xr:uid="{00000000-0005-0000-0000-0000AB770000}"/>
    <cellStyle name="Normal 7 2 2 8 3 2 3" xfId="27590" xr:uid="{00000000-0005-0000-0000-0000AC770000}"/>
    <cellStyle name="Normal 7 2 2 8 3 3" xfId="12450" xr:uid="{00000000-0005-0000-0000-0000AD770000}"/>
    <cellStyle name="Normal 7 2 2 8 3 3 2" xfId="32636" xr:uid="{00000000-0005-0000-0000-0000AE770000}"/>
    <cellStyle name="Normal 7 2 2 8 3 4" xfId="22544" xr:uid="{00000000-0005-0000-0000-0000AF770000}"/>
    <cellStyle name="Normal 7 2 2 8 4" xfId="4831" xr:uid="{00000000-0005-0000-0000-0000B0770000}"/>
    <cellStyle name="Normal 7 2 2 8 4 2" xfId="9877" xr:uid="{00000000-0005-0000-0000-0000B1770000}"/>
    <cellStyle name="Normal 7 2 2 8 4 2 2" xfId="19969" xr:uid="{00000000-0005-0000-0000-0000B2770000}"/>
    <cellStyle name="Normal 7 2 2 8 4 2 2 2" xfId="40155" xr:uid="{00000000-0005-0000-0000-0000B3770000}"/>
    <cellStyle name="Normal 7 2 2 8 4 2 3" xfId="30063" xr:uid="{00000000-0005-0000-0000-0000B4770000}"/>
    <cellStyle name="Normal 7 2 2 8 4 3" xfId="14923" xr:uid="{00000000-0005-0000-0000-0000B5770000}"/>
    <cellStyle name="Normal 7 2 2 8 4 3 2" xfId="35109" xr:uid="{00000000-0005-0000-0000-0000B6770000}"/>
    <cellStyle name="Normal 7 2 2 8 4 4" xfId="25017" xr:uid="{00000000-0005-0000-0000-0000B7770000}"/>
    <cellStyle name="Normal 7 2 2 8 5" xfId="6117" xr:uid="{00000000-0005-0000-0000-0000B8770000}"/>
    <cellStyle name="Normal 7 2 2 8 5 2" xfId="16209" xr:uid="{00000000-0005-0000-0000-0000B9770000}"/>
    <cellStyle name="Normal 7 2 2 8 5 2 2" xfId="36395" xr:uid="{00000000-0005-0000-0000-0000BA770000}"/>
    <cellStyle name="Normal 7 2 2 8 5 3" xfId="26303" xr:uid="{00000000-0005-0000-0000-0000BB770000}"/>
    <cellStyle name="Normal 7 2 2 8 6" xfId="11163" xr:uid="{00000000-0005-0000-0000-0000BC770000}"/>
    <cellStyle name="Normal 7 2 2 8 6 2" xfId="31349" xr:uid="{00000000-0005-0000-0000-0000BD770000}"/>
    <cellStyle name="Normal 7 2 2 8 7" xfId="21257" xr:uid="{00000000-0005-0000-0000-0000BE770000}"/>
    <cellStyle name="Normal 7 2 2 9" xfId="1148" xr:uid="{00000000-0005-0000-0000-0000BF770000}"/>
    <cellStyle name="Normal 7 2 2 9 2" xfId="3728" xr:uid="{00000000-0005-0000-0000-0000C0770000}"/>
    <cellStyle name="Normal 7 2 2 9 2 2" xfId="8774" xr:uid="{00000000-0005-0000-0000-0000C1770000}"/>
    <cellStyle name="Normal 7 2 2 9 2 2 2" xfId="18866" xr:uid="{00000000-0005-0000-0000-0000C2770000}"/>
    <cellStyle name="Normal 7 2 2 9 2 2 2 2" xfId="39052" xr:uid="{00000000-0005-0000-0000-0000C3770000}"/>
    <cellStyle name="Normal 7 2 2 9 2 2 3" xfId="28960" xr:uid="{00000000-0005-0000-0000-0000C4770000}"/>
    <cellStyle name="Normal 7 2 2 9 2 3" xfId="13820" xr:uid="{00000000-0005-0000-0000-0000C5770000}"/>
    <cellStyle name="Normal 7 2 2 9 2 3 2" xfId="34006" xr:uid="{00000000-0005-0000-0000-0000C6770000}"/>
    <cellStyle name="Normal 7 2 2 9 2 4" xfId="23914" xr:uid="{00000000-0005-0000-0000-0000C7770000}"/>
    <cellStyle name="Normal 7 2 2 9 3" xfId="2441" xr:uid="{00000000-0005-0000-0000-0000C8770000}"/>
    <cellStyle name="Normal 7 2 2 9 3 2" xfId="7487" xr:uid="{00000000-0005-0000-0000-0000C9770000}"/>
    <cellStyle name="Normal 7 2 2 9 3 2 2" xfId="17579" xr:uid="{00000000-0005-0000-0000-0000CA770000}"/>
    <cellStyle name="Normal 7 2 2 9 3 2 2 2" xfId="37765" xr:uid="{00000000-0005-0000-0000-0000CB770000}"/>
    <cellStyle name="Normal 7 2 2 9 3 2 3" xfId="27673" xr:uid="{00000000-0005-0000-0000-0000CC770000}"/>
    <cellStyle name="Normal 7 2 2 9 3 3" xfId="12533" xr:uid="{00000000-0005-0000-0000-0000CD770000}"/>
    <cellStyle name="Normal 7 2 2 9 3 3 2" xfId="32719" xr:uid="{00000000-0005-0000-0000-0000CE770000}"/>
    <cellStyle name="Normal 7 2 2 9 3 4" xfId="22627" xr:uid="{00000000-0005-0000-0000-0000CF770000}"/>
    <cellStyle name="Normal 7 2 2 9 4" xfId="4913" xr:uid="{00000000-0005-0000-0000-0000D0770000}"/>
    <cellStyle name="Normal 7 2 2 9 4 2" xfId="9959" xr:uid="{00000000-0005-0000-0000-0000D1770000}"/>
    <cellStyle name="Normal 7 2 2 9 4 2 2" xfId="20051" xr:uid="{00000000-0005-0000-0000-0000D2770000}"/>
    <cellStyle name="Normal 7 2 2 9 4 2 2 2" xfId="40237" xr:uid="{00000000-0005-0000-0000-0000D3770000}"/>
    <cellStyle name="Normal 7 2 2 9 4 2 3" xfId="30145" xr:uid="{00000000-0005-0000-0000-0000D4770000}"/>
    <cellStyle name="Normal 7 2 2 9 4 3" xfId="15005" xr:uid="{00000000-0005-0000-0000-0000D5770000}"/>
    <cellStyle name="Normal 7 2 2 9 4 3 2" xfId="35191" xr:uid="{00000000-0005-0000-0000-0000D6770000}"/>
    <cellStyle name="Normal 7 2 2 9 4 4" xfId="25099" xr:uid="{00000000-0005-0000-0000-0000D7770000}"/>
    <cellStyle name="Normal 7 2 2 9 5" xfId="6200" xr:uid="{00000000-0005-0000-0000-0000D8770000}"/>
    <cellStyle name="Normal 7 2 2 9 5 2" xfId="16292" xr:uid="{00000000-0005-0000-0000-0000D9770000}"/>
    <cellStyle name="Normal 7 2 2 9 5 2 2" xfId="36478" xr:uid="{00000000-0005-0000-0000-0000DA770000}"/>
    <cellStyle name="Normal 7 2 2 9 5 3" xfId="26386" xr:uid="{00000000-0005-0000-0000-0000DB770000}"/>
    <cellStyle name="Normal 7 2 2 9 6" xfId="11246" xr:uid="{00000000-0005-0000-0000-0000DC770000}"/>
    <cellStyle name="Normal 7 2 2 9 6 2" xfId="31432" xr:uid="{00000000-0005-0000-0000-0000DD770000}"/>
    <cellStyle name="Normal 7 2 2 9 7" xfId="21340" xr:uid="{00000000-0005-0000-0000-0000DE770000}"/>
    <cellStyle name="Normal 7 2 20" xfId="5353" xr:uid="{00000000-0005-0000-0000-0000DF770000}"/>
    <cellStyle name="Normal 7 2 20 2" xfId="15445" xr:uid="{00000000-0005-0000-0000-0000E0770000}"/>
    <cellStyle name="Normal 7 2 20 2 2" xfId="35631" xr:uid="{00000000-0005-0000-0000-0000E1770000}"/>
    <cellStyle name="Normal 7 2 20 3" xfId="25539" xr:uid="{00000000-0005-0000-0000-0000E2770000}"/>
    <cellStyle name="Normal 7 2 21" xfId="10399" xr:uid="{00000000-0005-0000-0000-0000E3770000}"/>
    <cellStyle name="Normal 7 2 21 2" xfId="30585" xr:uid="{00000000-0005-0000-0000-0000E4770000}"/>
    <cellStyle name="Normal 7 2 22" xfId="20493" xr:uid="{00000000-0005-0000-0000-0000E5770000}"/>
    <cellStyle name="Normal 7 2 3" xfId="212" xr:uid="{00000000-0005-0000-0000-0000E6770000}"/>
    <cellStyle name="Normal 7 2 3 10" xfId="1300" xr:uid="{00000000-0005-0000-0000-0000E7770000}"/>
    <cellStyle name="Normal 7 2 3 10 2" xfId="3879" xr:uid="{00000000-0005-0000-0000-0000E8770000}"/>
    <cellStyle name="Normal 7 2 3 10 2 2" xfId="8925" xr:uid="{00000000-0005-0000-0000-0000E9770000}"/>
    <cellStyle name="Normal 7 2 3 10 2 2 2" xfId="19017" xr:uid="{00000000-0005-0000-0000-0000EA770000}"/>
    <cellStyle name="Normal 7 2 3 10 2 2 2 2" xfId="39203" xr:uid="{00000000-0005-0000-0000-0000EB770000}"/>
    <cellStyle name="Normal 7 2 3 10 2 2 3" xfId="29111" xr:uid="{00000000-0005-0000-0000-0000EC770000}"/>
    <cellStyle name="Normal 7 2 3 10 2 3" xfId="13971" xr:uid="{00000000-0005-0000-0000-0000ED770000}"/>
    <cellStyle name="Normal 7 2 3 10 2 3 2" xfId="34157" xr:uid="{00000000-0005-0000-0000-0000EE770000}"/>
    <cellStyle name="Normal 7 2 3 10 2 4" xfId="24065" xr:uid="{00000000-0005-0000-0000-0000EF770000}"/>
    <cellStyle name="Normal 7 2 3 10 3" xfId="2592" xr:uid="{00000000-0005-0000-0000-0000F0770000}"/>
    <cellStyle name="Normal 7 2 3 10 3 2" xfId="7638" xr:uid="{00000000-0005-0000-0000-0000F1770000}"/>
    <cellStyle name="Normal 7 2 3 10 3 2 2" xfId="17730" xr:uid="{00000000-0005-0000-0000-0000F2770000}"/>
    <cellStyle name="Normal 7 2 3 10 3 2 2 2" xfId="37916" xr:uid="{00000000-0005-0000-0000-0000F3770000}"/>
    <cellStyle name="Normal 7 2 3 10 3 2 3" xfId="27824" xr:uid="{00000000-0005-0000-0000-0000F4770000}"/>
    <cellStyle name="Normal 7 2 3 10 3 3" xfId="12684" xr:uid="{00000000-0005-0000-0000-0000F5770000}"/>
    <cellStyle name="Normal 7 2 3 10 3 3 2" xfId="32870" xr:uid="{00000000-0005-0000-0000-0000F6770000}"/>
    <cellStyle name="Normal 7 2 3 10 3 4" xfId="22778" xr:uid="{00000000-0005-0000-0000-0000F7770000}"/>
    <cellStyle name="Normal 7 2 3 10 4" xfId="5064" xr:uid="{00000000-0005-0000-0000-0000F8770000}"/>
    <cellStyle name="Normal 7 2 3 10 4 2" xfId="10110" xr:uid="{00000000-0005-0000-0000-0000F9770000}"/>
    <cellStyle name="Normal 7 2 3 10 4 2 2" xfId="20202" xr:uid="{00000000-0005-0000-0000-0000FA770000}"/>
    <cellStyle name="Normal 7 2 3 10 4 2 2 2" xfId="40388" xr:uid="{00000000-0005-0000-0000-0000FB770000}"/>
    <cellStyle name="Normal 7 2 3 10 4 2 3" xfId="30296" xr:uid="{00000000-0005-0000-0000-0000FC770000}"/>
    <cellStyle name="Normal 7 2 3 10 4 3" xfId="15156" xr:uid="{00000000-0005-0000-0000-0000FD770000}"/>
    <cellStyle name="Normal 7 2 3 10 4 3 2" xfId="35342" xr:uid="{00000000-0005-0000-0000-0000FE770000}"/>
    <cellStyle name="Normal 7 2 3 10 4 4" xfId="25250" xr:uid="{00000000-0005-0000-0000-0000FF770000}"/>
    <cellStyle name="Normal 7 2 3 10 5" xfId="6351" xr:uid="{00000000-0005-0000-0000-000000780000}"/>
    <cellStyle name="Normal 7 2 3 10 5 2" xfId="16443" xr:uid="{00000000-0005-0000-0000-000001780000}"/>
    <cellStyle name="Normal 7 2 3 10 5 2 2" xfId="36629" xr:uid="{00000000-0005-0000-0000-000002780000}"/>
    <cellStyle name="Normal 7 2 3 10 5 3" xfId="26537" xr:uid="{00000000-0005-0000-0000-000003780000}"/>
    <cellStyle name="Normal 7 2 3 10 6" xfId="11397" xr:uid="{00000000-0005-0000-0000-000004780000}"/>
    <cellStyle name="Normal 7 2 3 10 6 2" xfId="31583" xr:uid="{00000000-0005-0000-0000-000005780000}"/>
    <cellStyle name="Normal 7 2 3 10 7" xfId="21491" xr:uid="{00000000-0005-0000-0000-000006780000}"/>
    <cellStyle name="Normal 7 2 3 11" xfId="1372" xr:uid="{00000000-0005-0000-0000-000007780000}"/>
    <cellStyle name="Normal 7 2 3 11 2" xfId="3951" xr:uid="{00000000-0005-0000-0000-000008780000}"/>
    <cellStyle name="Normal 7 2 3 11 2 2" xfId="8997" xr:uid="{00000000-0005-0000-0000-000009780000}"/>
    <cellStyle name="Normal 7 2 3 11 2 2 2" xfId="19089" xr:uid="{00000000-0005-0000-0000-00000A780000}"/>
    <cellStyle name="Normal 7 2 3 11 2 2 2 2" xfId="39275" xr:uid="{00000000-0005-0000-0000-00000B780000}"/>
    <cellStyle name="Normal 7 2 3 11 2 2 3" xfId="29183" xr:uid="{00000000-0005-0000-0000-00000C780000}"/>
    <cellStyle name="Normal 7 2 3 11 2 3" xfId="14043" xr:uid="{00000000-0005-0000-0000-00000D780000}"/>
    <cellStyle name="Normal 7 2 3 11 2 3 2" xfId="34229" xr:uid="{00000000-0005-0000-0000-00000E780000}"/>
    <cellStyle name="Normal 7 2 3 11 2 4" xfId="24137" xr:uid="{00000000-0005-0000-0000-00000F780000}"/>
    <cellStyle name="Normal 7 2 3 11 3" xfId="2664" xr:uid="{00000000-0005-0000-0000-000010780000}"/>
    <cellStyle name="Normal 7 2 3 11 3 2" xfId="7710" xr:uid="{00000000-0005-0000-0000-000011780000}"/>
    <cellStyle name="Normal 7 2 3 11 3 2 2" xfId="17802" xr:uid="{00000000-0005-0000-0000-000012780000}"/>
    <cellStyle name="Normal 7 2 3 11 3 2 2 2" xfId="37988" xr:uid="{00000000-0005-0000-0000-000013780000}"/>
    <cellStyle name="Normal 7 2 3 11 3 2 3" xfId="27896" xr:uid="{00000000-0005-0000-0000-000014780000}"/>
    <cellStyle name="Normal 7 2 3 11 3 3" xfId="12756" xr:uid="{00000000-0005-0000-0000-000015780000}"/>
    <cellStyle name="Normal 7 2 3 11 3 3 2" xfId="32942" xr:uid="{00000000-0005-0000-0000-000016780000}"/>
    <cellStyle name="Normal 7 2 3 11 3 4" xfId="22850" xr:uid="{00000000-0005-0000-0000-000017780000}"/>
    <cellStyle name="Normal 7 2 3 11 4" xfId="5136" xr:uid="{00000000-0005-0000-0000-000018780000}"/>
    <cellStyle name="Normal 7 2 3 11 4 2" xfId="10182" xr:uid="{00000000-0005-0000-0000-000019780000}"/>
    <cellStyle name="Normal 7 2 3 11 4 2 2" xfId="20274" xr:uid="{00000000-0005-0000-0000-00001A780000}"/>
    <cellStyle name="Normal 7 2 3 11 4 2 2 2" xfId="40460" xr:uid="{00000000-0005-0000-0000-00001B780000}"/>
    <cellStyle name="Normal 7 2 3 11 4 2 3" xfId="30368" xr:uid="{00000000-0005-0000-0000-00001C780000}"/>
    <cellStyle name="Normal 7 2 3 11 4 3" xfId="15228" xr:uid="{00000000-0005-0000-0000-00001D780000}"/>
    <cellStyle name="Normal 7 2 3 11 4 3 2" xfId="35414" xr:uid="{00000000-0005-0000-0000-00001E780000}"/>
    <cellStyle name="Normal 7 2 3 11 4 4" xfId="25322" xr:uid="{00000000-0005-0000-0000-00001F780000}"/>
    <cellStyle name="Normal 7 2 3 11 5" xfId="6423" xr:uid="{00000000-0005-0000-0000-000020780000}"/>
    <cellStyle name="Normal 7 2 3 11 5 2" xfId="16515" xr:uid="{00000000-0005-0000-0000-000021780000}"/>
    <cellStyle name="Normal 7 2 3 11 5 2 2" xfId="36701" xr:uid="{00000000-0005-0000-0000-000022780000}"/>
    <cellStyle name="Normal 7 2 3 11 5 3" xfId="26609" xr:uid="{00000000-0005-0000-0000-000023780000}"/>
    <cellStyle name="Normal 7 2 3 11 6" xfId="11469" xr:uid="{00000000-0005-0000-0000-000024780000}"/>
    <cellStyle name="Normal 7 2 3 11 6 2" xfId="31655" xr:uid="{00000000-0005-0000-0000-000025780000}"/>
    <cellStyle name="Normal 7 2 3 11 7" xfId="21563" xr:uid="{00000000-0005-0000-0000-000026780000}"/>
    <cellStyle name="Normal 7 2 3 12" xfId="1448" xr:uid="{00000000-0005-0000-0000-000027780000}"/>
    <cellStyle name="Normal 7 2 3 12 2" xfId="4023" xr:uid="{00000000-0005-0000-0000-000028780000}"/>
    <cellStyle name="Normal 7 2 3 12 2 2" xfId="9069" xr:uid="{00000000-0005-0000-0000-000029780000}"/>
    <cellStyle name="Normal 7 2 3 12 2 2 2" xfId="19161" xr:uid="{00000000-0005-0000-0000-00002A780000}"/>
    <cellStyle name="Normal 7 2 3 12 2 2 2 2" xfId="39347" xr:uid="{00000000-0005-0000-0000-00002B780000}"/>
    <cellStyle name="Normal 7 2 3 12 2 2 3" xfId="29255" xr:uid="{00000000-0005-0000-0000-00002C780000}"/>
    <cellStyle name="Normal 7 2 3 12 2 3" xfId="14115" xr:uid="{00000000-0005-0000-0000-00002D780000}"/>
    <cellStyle name="Normal 7 2 3 12 2 3 2" xfId="34301" xr:uid="{00000000-0005-0000-0000-00002E780000}"/>
    <cellStyle name="Normal 7 2 3 12 2 4" xfId="24209" xr:uid="{00000000-0005-0000-0000-00002F780000}"/>
    <cellStyle name="Normal 7 2 3 12 3" xfId="2736" xr:uid="{00000000-0005-0000-0000-000030780000}"/>
    <cellStyle name="Normal 7 2 3 12 3 2" xfId="7782" xr:uid="{00000000-0005-0000-0000-000031780000}"/>
    <cellStyle name="Normal 7 2 3 12 3 2 2" xfId="17874" xr:uid="{00000000-0005-0000-0000-000032780000}"/>
    <cellStyle name="Normal 7 2 3 12 3 2 2 2" xfId="38060" xr:uid="{00000000-0005-0000-0000-000033780000}"/>
    <cellStyle name="Normal 7 2 3 12 3 2 3" xfId="27968" xr:uid="{00000000-0005-0000-0000-000034780000}"/>
    <cellStyle name="Normal 7 2 3 12 3 3" xfId="12828" xr:uid="{00000000-0005-0000-0000-000035780000}"/>
    <cellStyle name="Normal 7 2 3 12 3 3 2" xfId="33014" xr:uid="{00000000-0005-0000-0000-000036780000}"/>
    <cellStyle name="Normal 7 2 3 12 3 4" xfId="22922" xr:uid="{00000000-0005-0000-0000-000037780000}"/>
    <cellStyle name="Normal 7 2 3 12 4" xfId="5208" xr:uid="{00000000-0005-0000-0000-000038780000}"/>
    <cellStyle name="Normal 7 2 3 12 4 2" xfId="10254" xr:uid="{00000000-0005-0000-0000-000039780000}"/>
    <cellStyle name="Normal 7 2 3 12 4 2 2" xfId="20346" xr:uid="{00000000-0005-0000-0000-00003A780000}"/>
    <cellStyle name="Normal 7 2 3 12 4 2 2 2" xfId="40532" xr:uid="{00000000-0005-0000-0000-00003B780000}"/>
    <cellStyle name="Normal 7 2 3 12 4 2 3" xfId="30440" xr:uid="{00000000-0005-0000-0000-00003C780000}"/>
    <cellStyle name="Normal 7 2 3 12 4 3" xfId="15300" xr:uid="{00000000-0005-0000-0000-00003D780000}"/>
    <cellStyle name="Normal 7 2 3 12 4 3 2" xfId="35486" xr:uid="{00000000-0005-0000-0000-00003E780000}"/>
    <cellStyle name="Normal 7 2 3 12 4 4" xfId="25394" xr:uid="{00000000-0005-0000-0000-00003F780000}"/>
    <cellStyle name="Normal 7 2 3 12 5" xfId="6495" xr:uid="{00000000-0005-0000-0000-000040780000}"/>
    <cellStyle name="Normal 7 2 3 12 5 2" xfId="16587" xr:uid="{00000000-0005-0000-0000-000041780000}"/>
    <cellStyle name="Normal 7 2 3 12 5 2 2" xfId="36773" xr:uid="{00000000-0005-0000-0000-000042780000}"/>
    <cellStyle name="Normal 7 2 3 12 5 3" xfId="26681" xr:uid="{00000000-0005-0000-0000-000043780000}"/>
    <cellStyle name="Normal 7 2 3 12 6" xfId="11541" xr:uid="{00000000-0005-0000-0000-000044780000}"/>
    <cellStyle name="Normal 7 2 3 12 6 2" xfId="31727" xr:uid="{00000000-0005-0000-0000-000045780000}"/>
    <cellStyle name="Normal 7 2 3 12 7" xfId="21635" xr:uid="{00000000-0005-0000-0000-000046780000}"/>
    <cellStyle name="Normal 7 2 3 13" xfId="660" xr:uid="{00000000-0005-0000-0000-000047780000}"/>
    <cellStyle name="Normal 7 2 3 13 2" xfId="3261" xr:uid="{00000000-0005-0000-0000-000048780000}"/>
    <cellStyle name="Normal 7 2 3 13 2 2" xfId="8307" xr:uid="{00000000-0005-0000-0000-000049780000}"/>
    <cellStyle name="Normal 7 2 3 13 2 2 2" xfId="18399" xr:uid="{00000000-0005-0000-0000-00004A780000}"/>
    <cellStyle name="Normal 7 2 3 13 2 2 2 2" xfId="38585" xr:uid="{00000000-0005-0000-0000-00004B780000}"/>
    <cellStyle name="Normal 7 2 3 13 2 2 3" xfId="28493" xr:uid="{00000000-0005-0000-0000-00004C780000}"/>
    <cellStyle name="Normal 7 2 3 13 2 3" xfId="13353" xr:uid="{00000000-0005-0000-0000-00004D780000}"/>
    <cellStyle name="Normal 7 2 3 13 2 3 2" xfId="33539" xr:uid="{00000000-0005-0000-0000-00004E780000}"/>
    <cellStyle name="Normal 7 2 3 13 2 4" xfId="23447" xr:uid="{00000000-0005-0000-0000-00004F780000}"/>
    <cellStyle name="Normal 7 2 3 13 3" xfId="1974" xr:uid="{00000000-0005-0000-0000-000050780000}"/>
    <cellStyle name="Normal 7 2 3 13 3 2" xfId="7020" xr:uid="{00000000-0005-0000-0000-000051780000}"/>
    <cellStyle name="Normal 7 2 3 13 3 2 2" xfId="17112" xr:uid="{00000000-0005-0000-0000-000052780000}"/>
    <cellStyle name="Normal 7 2 3 13 3 2 2 2" xfId="37298" xr:uid="{00000000-0005-0000-0000-000053780000}"/>
    <cellStyle name="Normal 7 2 3 13 3 2 3" xfId="27206" xr:uid="{00000000-0005-0000-0000-000054780000}"/>
    <cellStyle name="Normal 7 2 3 13 3 3" xfId="12066" xr:uid="{00000000-0005-0000-0000-000055780000}"/>
    <cellStyle name="Normal 7 2 3 13 3 3 2" xfId="32252" xr:uid="{00000000-0005-0000-0000-000056780000}"/>
    <cellStyle name="Normal 7 2 3 13 3 4" xfId="22160" xr:uid="{00000000-0005-0000-0000-000057780000}"/>
    <cellStyle name="Normal 7 2 3 13 4" xfId="4466" xr:uid="{00000000-0005-0000-0000-000058780000}"/>
    <cellStyle name="Normal 7 2 3 13 4 2" xfId="9512" xr:uid="{00000000-0005-0000-0000-000059780000}"/>
    <cellStyle name="Normal 7 2 3 13 4 2 2" xfId="19604" xr:uid="{00000000-0005-0000-0000-00005A780000}"/>
    <cellStyle name="Normal 7 2 3 13 4 2 2 2" xfId="39790" xr:uid="{00000000-0005-0000-0000-00005B780000}"/>
    <cellStyle name="Normal 7 2 3 13 4 2 3" xfId="29698" xr:uid="{00000000-0005-0000-0000-00005C780000}"/>
    <cellStyle name="Normal 7 2 3 13 4 3" xfId="14558" xr:uid="{00000000-0005-0000-0000-00005D780000}"/>
    <cellStyle name="Normal 7 2 3 13 4 3 2" xfId="34744" xr:uid="{00000000-0005-0000-0000-00005E780000}"/>
    <cellStyle name="Normal 7 2 3 13 4 4" xfId="24652" xr:uid="{00000000-0005-0000-0000-00005F780000}"/>
    <cellStyle name="Normal 7 2 3 13 5" xfId="5733" xr:uid="{00000000-0005-0000-0000-000060780000}"/>
    <cellStyle name="Normal 7 2 3 13 5 2" xfId="15825" xr:uid="{00000000-0005-0000-0000-000061780000}"/>
    <cellStyle name="Normal 7 2 3 13 5 2 2" xfId="36011" xr:uid="{00000000-0005-0000-0000-000062780000}"/>
    <cellStyle name="Normal 7 2 3 13 5 3" xfId="25919" xr:uid="{00000000-0005-0000-0000-000063780000}"/>
    <cellStyle name="Normal 7 2 3 13 6" xfId="10779" xr:uid="{00000000-0005-0000-0000-000064780000}"/>
    <cellStyle name="Normal 7 2 3 13 6 2" xfId="30965" xr:uid="{00000000-0005-0000-0000-000065780000}"/>
    <cellStyle name="Normal 7 2 3 13 7" xfId="20873" xr:uid="{00000000-0005-0000-0000-000066780000}"/>
    <cellStyle name="Normal 7 2 3 14" xfId="2917" xr:uid="{00000000-0005-0000-0000-000067780000}"/>
    <cellStyle name="Normal 7 2 3 14 2" xfId="7963" xr:uid="{00000000-0005-0000-0000-000068780000}"/>
    <cellStyle name="Normal 7 2 3 14 2 2" xfId="18055" xr:uid="{00000000-0005-0000-0000-000069780000}"/>
    <cellStyle name="Normal 7 2 3 14 2 2 2" xfId="38241" xr:uid="{00000000-0005-0000-0000-00006A780000}"/>
    <cellStyle name="Normal 7 2 3 14 2 3" xfId="28149" xr:uid="{00000000-0005-0000-0000-00006B780000}"/>
    <cellStyle name="Normal 7 2 3 14 3" xfId="13009" xr:uid="{00000000-0005-0000-0000-00006C780000}"/>
    <cellStyle name="Normal 7 2 3 14 3 2" xfId="33195" xr:uid="{00000000-0005-0000-0000-00006D780000}"/>
    <cellStyle name="Normal 7 2 3 14 4" xfId="23103" xr:uid="{00000000-0005-0000-0000-00006E780000}"/>
    <cellStyle name="Normal 7 2 3 15" xfId="1630" xr:uid="{00000000-0005-0000-0000-00006F780000}"/>
    <cellStyle name="Normal 7 2 3 15 2" xfId="6676" xr:uid="{00000000-0005-0000-0000-000070780000}"/>
    <cellStyle name="Normal 7 2 3 15 2 2" xfId="16768" xr:uid="{00000000-0005-0000-0000-000071780000}"/>
    <cellStyle name="Normal 7 2 3 15 2 2 2" xfId="36954" xr:uid="{00000000-0005-0000-0000-000072780000}"/>
    <cellStyle name="Normal 7 2 3 15 2 3" xfId="26862" xr:uid="{00000000-0005-0000-0000-000073780000}"/>
    <cellStyle name="Normal 7 2 3 15 3" xfId="11722" xr:uid="{00000000-0005-0000-0000-000074780000}"/>
    <cellStyle name="Normal 7 2 3 15 3 2" xfId="31908" xr:uid="{00000000-0005-0000-0000-000075780000}"/>
    <cellStyle name="Normal 7 2 3 15 4" xfId="21816" xr:uid="{00000000-0005-0000-0000-000076780000}"/>
    <cellStyle name="Normal 7 2 3 16" xfId="4168" xr:uid="{00000000-0005-0000-0000-000077780000}"/>
    <cellStyle name="Normal 7 2 3 16 2" xfId="9214" xr:uid="{00000000-0005-0000-0000-000078780000}"/>
    <cellStyle name="Normal 7 2 3 16 2 2" xfId="19306" xr:uid="{00000000-0005-0000-0000-000079780000}"/>
    <cellStyle name="Normal 7 2 3 16 2 2 2" xfId="39492" xr:uid="{00000000-0005-0000-0000-00007A780000}"/>
    <cellStyle name="Normal 7 2 3 16 2 3" xfId="29400" xr:uid="{00000000-0005-0000-0000-00007B780000}"/>
    <cellStyle name="Normal 7 2 3 16 3" xfId="14260" xr:uid="{00000000-0005-0000-0000-00007C780000}"/>
    <cellStyle name="Normal 7 2 3 16 3 2" xfId="34446" xr:uid="{00000000-0005-0000-0000-00007D780000}"/>
    <cellStyle name="Normal 7 2 3 16 4" xfId="24354" xr:uid="{00000000-0005-0000-0000-00007E780000}"/>
    <cellStyle name="Normal 7 2 3 17" xfId="5389" xr:uid="{00000000-0005-0000-0000-00007F780000}"/>
    <cellStyle name="Normal 7 2 3 17 2" xfId="15481" xr:uid="{00000000-0005-0000-0000-000080780000}"/>
    <cellStyle name="Normal 7 2 3 17 2 2" xfId="35667" xr:uid="{00000000-0005-0000-0000-000081780000}"/>
    <cellStyle name="Normal 7 2 3 17 3" xfId="25575" xr:uid="{00000000-0005-0000-0000-000082780000}"/>
    <cellStyle name="Normal 7 2 3 18" xfId="10435" xr:uid="{00000000-0005-0000-0000-000083780000}"/>
    <cellStyle name="Normal 7 2 3 18 2" xfId="30621" xr:uid="{00000000-0005-0000-0000-000084780000}"/>
    <cellStyle name="Normal 7 2 3 19" xfId="20529" xr:uid="{00000000-0005-0000-0000-000085780000}"/>
    <cellStyle name="Normal 7 2 3 2" xfId="248" xr:uid="{00000000-0005-0000-0000-000086780000}"/>
    <cellStyle name="Normal 7 2 3 2 10" xfId="1408" xr:uid="{00000000-0005-0000-0000-000087780000}"/>
    <cellStyle name="Normal 7 2 3 2 10 2" xfId="3987" xr:uid="{00000000-0005-0000-0000-000088780000}"/>
    <cellStyle name="Normal 7 2 3 2 10 2 2" xfId="9033" xr:uid="{00000000-0005-0000-0000-000089780000}"/>
    <cellStyle name="Normal 7 2 3 2 10 2 2 2" xfId="19125" xr:uid="{00000000-0005-0000-0000-00008A780000}"/>
    <cellStyle name="Normal 7 2 3 2 10 2 2 2 2" xfId="39311" xr:uid="{00000000-0005-0000-0000-00008B780000}"/>
    <cellStyle name="Normal 7 2 3 2 10 2 2 3" xfId="29219" xr:uid="{00000000-0005-0000-0000-00008C780000}"/>
    <cellStyle name="Normal 7 2 3 2 10 2 3" xfId="14079" xr:uid="{00000000-0005-0000-0000-00008D780000}"/>
    <cellStyle name="Normal 7 2 3 2 10 2 3 2" xfId="34265" xr:uid="{00000000-0005-0000-0000-00008E780000}"/>
    <cellStyle name="Normal 7 2 3 2 10 2 4" xfId="24173" xr:uid="{00000000-0005-0000-0000-00008F780000}"/>
    <cellStyle name="Normal 7 2 3 2 10 3" xfId="2700" xr:uid="{00000000-0005-0000-0000-000090780000}"/>
    <cellStyle name="Normal 7 2 3 2 10 3 2" xfId="7746" xr:uid="{00000000-0005-0000-0000-000091780000}"/>
    <cellStyle name="Normal 7 2 3 2 10 3 2 2" xfId="17838" xr:uid="{00000000-0005-0000-0000-000092780000}"/>
    <cellStyle name="Normal 7 2 3 2 10 3 2 2 2" xfId="38024" xr:uid="{00000000-0005-0000-0000-000093780000}"/>
    <cellStyle name="Normal 7 2 3 2 10 3 2 3" xfId="27932" xr:uid="{00000000-0005-0000-0000-000094780000}"/>
    <cellStyle name="Normal 7 2 3 2 10 3 3" xfId="12792" xr:uid="{00000000-0005-0000-0000-000095780000}"/>
    <cellStyle name="Normal 7 2 3 2 10 3 3 2" xfId="32978" xr:uid="{00000000-0005-0000-0000-000096780000}"/>
    <cellStyle name="Normal 7 2 3 2 10 3 4" xfId="22886" xr:uid="{00000000-0005-0000-0000-000097780000}"/>
    <cellStyle name="Normal 7 2 3 2 10 4" xfId="5172" xr:uid="{00000000-0005-0000-0000-000098780000}"/>
    <cellStyle name="Normal 7 2 3 2 10 4 2" xfId="10218" xr:uid="{00000000-0005-0000-0000-000099780000}"/>
    <cellStyle name="Normal 7 2 3 2 10 4 2 2" xfId="20310" xr:uid="{00000000-0005-0000-0000-00009A780000}"/>
    <cellStyle name="Normal 7 2 3 2 10 4 2 2 2" xfId="40496" xr:uid="{00000000-0005-0000-0000-00009B780000}"/>
    <cellStyle name="Normal 7 2 3 2 10 4 2 3" xfId="30404" xr:uid="{00000000-0005-0000-0000-00009C780000}"/>
    <cellStyle name="Normal 7 2 3 2 10 4 3" xfId="15264" xr:uid="{00000000-0005-0000-0000-00009D780000}"/>
    <cellStyle name="Normal 7 2 3 2 10 4 3 2" xfId="35450" xr:uid="{00000000-0005-0000-0000-00009E780000}"/>
    <cellStyle name="Normal 7 2 3 2 10 4 4" xfId="25358" xr:uid="{00000000-0005-0000-0000-00009F780000}"/>
    <cellStyle name="Normal 7 2 3 2 10 5" xfId="6459" xr:uid="{00000000-0005-0000-0000-0000A0780000}"/>
    <cellStyle name="Normal 7 2 3 2 10 5 2" xfId="16551" xr:uid="{00000000-0005-0000-0000-0000A1780000}"/>
    <cellStyle name="Normal 7 2 3 2 10 5 2 2" xfId="36737" xr:uid="{00000000-0005-0000-0000-0000A2780000}"/>
    <cellStyle name="Normal 7 2 3 2 10 5 3" xfId="26645" xr:uid="{00000000-0005-0000-0000-0000A3780000}"/>
    <cellStyle name="Normal 7 2 3 2 10 6" xfId="11505" xr:uid="{00000000-0005-0000-0000-0000A4780000}"/>
    <cellStyle name="Normal 7 2 3 2 10 6 2" xfId="31691" xr:uid="{00000000-0005-0000-0000-0000A5780000}"/>
    <cellStyle name="Normal 7 2 3 2 10 7" xfId="21599" xr:uid="{00000000-0005-0000-0000-0000A6780000}"/>
    <cellStyle name="Normal 7 2 3 2 11" xfId="1484" xr:uid="{00000000-0005-0000-0000-0000A7780000}"/>
    <cellStyle name="Normal 7 2 3 2 11 2" xfId="4059" xr:uid="{00000000-0005-0000-0000-0000A8780000}"/>
    <cellStyle name="Normal 7 2 3 2 11 2 2" xfId="9105" xr:uid="{00000000-0005-0000-0000-0000A9780000}"/>
    <cellStyle name="Normal 7 2 3 2 11 2 2 2" xfId="19197" xr:uid="{00000000-0005-0000-0000-0000AA780000}"/>
    <cellStyle name="Normal 7 2 3 2 11 2 2 2 2" xfId="39383" xr:uid="{00000000-0005-0000-0000-0000AB780000}"/>
    <cellStyle name="Normal 7 2 3 2 11 2 2 3" xfId="29291" xr:uid="{00000000-0005-0000-0000-0000AC780000}"/>
    <cellStyle name="Normal 7 2 3 2 11 2 3" xfId="14151" xr:uid="{00000000-0005-0000-0000-0000AD780000}"/>
    <cellStyle name="Normal 7 2 3 2 11 2 3 2" xfId="34337" xr:uid="{00000000-0005-0000-0000-0000AE780000}"/>
    <cellStyle name="Normal 7 2 3 2 11 2 4" xfId="24245" xr:uid="{00000000-0005-0000-0000-0000AF780000}"/>
    <cellStyle name="Normal 7 2 3 2 11 3" xfId="2772" xr:uid="{00000000-0005-0000-0000-0000B0780000}"/>
    <cellStyle name="Normal 7 2 3 2 11 3 2" xfId="7818" xr:uid="{00000000-0005-0000-0000-0000B1780000}"/>
    <cellStyle name="Normal 7 2 3 2 11 3 2 2" xfId="17910" xr:uid="{00000000-0005-0000-0000-0000B2780000}"/>
    <cellStyle name="Normal 7 2 3 2 11 3 2 2 2" xfId="38096" xr:uid="{00000000-0005-0000-0000-0000B3780000}"/>
    <cellStyle name="Normal 7 2 3 2 11 3 2 3" xfId="28004" xr:uid="{00000000-0005-0000-0000-0000B4780000}"/>
    <cellStyle name="Normal 7 2 3 2 11 3 3" xfId="12864" xr:uid="{00000000-0005-0000-0000-0000B5780000}"/>
    <cellStyle name="Normal 7 2 3 2 11 3 3 2" xfId="33050" xr:uid="{00000000-0005-0000-0000-0000B6780000}"/>
    <cellStyle name="Normal 7 2 3 2 11 3 4" xfId="22958" xr:uid="{00000000-0005-0000-0000-0000B7780000}"/>
    <cellStyle name="Normal 7 2 3 2 11 4" xfId="5244" xr:uid="{00000000-0005-0000-0000-0000B8780000}"/>
    <cellStyle name="Normal 7 2 3 2 11 4 2" xfId="10290" xr:uid="{00000000-0005-0000-0000-0000B9780000}"/>
    <cellStyle name="Normal 7 2 3 2 11 4 2 2" xfId="20382" xr:uid="{00000000-0005-0000-0000-0000BA780000}"/>
    <cellStyle name="Normal 7 2 3 2 11 4 2 2 2" xfId="40568" xr:uid="{00000000-0005-0000-0000-0000BB780000}"/>
    <cellStyle name="Normal 7 2 3 2 11 4 2 3" xfId="30476" xr:uid="{00000000-0005-0000-0000-0000BC780000}"/>
    <cellStyle name="Normal 7 2 3 2 11 4 3" xfId="15336" xr:uid="{00000000-0005-0000-0000-0000BD780000}"/>
    <cellStyle name="Normal 7 2 3 2 11 4 3 2" xfId="35522" xr:uid="{00000000-0005-0000-0000-0000BE780000}"/>
    <cellStyle name="Normal 7 2 3 2 11 4 4" xfId="25430" xr:uid="{00000000-0005-0000-0000-0000BF780000}"/>
    <cellStyle name="Normal 7 2 3 2 11 5" xfId="6531" xr:uid="{00000000-0005-0000-0000-0000C0780000}"/>
    <cellStyle name="Normal 7 2 3 2 11 5 2" xfId="16623" xr:uid="{00000000-0005-0000-0000-0000C1780000}"/>
    <cellStyle name="Normal 7 2 3 2 11 5 2 2" xfId="36809" xr:uid="{00000000-0005-0000-0000-0000C2780000}"/>
    <cellStyle name="Normal 7 2 3 2 11 5 3" xfId="26717" xr:uid="{00000000-0005-0000-0000-0000C3780000}"/>
    <cellStyle name="Normal 7 2 3 2 11 6" xfId="11577" xr:uid="{00000000-0005-0000-0000-0000C4780000}"/>
    <cellStyle name="Normal 7 2 3 2 11 6 2" xfId="31763" xr:uid="{00000000-0005-0000-0000-0000C5780000}"/>
    <cellStyle name="Normal 7 2 3 2 11 7" xfId="21671" xr:uid="{00000000-0005-0000-0000-0000C6780000}"/>
    <cellStyle name="Normal 7 2 3 2 12" xfId="738" xr:uid="{00000000-0005-0000-0000-0000C7780000}"/>
    <cellStyle name="Normal 7 2 3 2 12 2" xfId="3326" xr:uid="{00000000-0005-0000-0000-0000C8780000}"/>
    <cellStyle name="Normal 7 2 3 2 12 2 2" xfId="8372" xr:uid="{00000000-0005-0000-0000-0000C9780000}"/>
    <cellStyle name="Normal 7 2 3 2 12 2 2 2" xfId="18464" xr:uid="{00000000-0005-0000-0000-0000CA780000}"/>
    <cellStyle name="Normal 7 2 3 2 12 2 2 2 2" xfId="38650" xr:uid="{00000000-0005-0000-0000-0000CB780000}"/>
    <cellStyle name="Normal 7 2 3 2 12 2 2 3" xfId="28558" xr:uid="{00000000-0005-0000-0000-0000CC780000}"/>
    <cellStyle name="Normal 7 2 3 2 12 2 3" xfId="13418" xr:uid="{00000000-0005-0000-0000-0000CD780000}"/>
    <cellStyle name="Normal 7 2 3 2 12 2 3 2" xfId="33604" xr:uid="{00000000-0005-0000-0000-0000CE780000}"/>
    <cellStyle name="Normal 7 2 3 2 12 2 4" xfId="23512" xr:uid="{00000000-0005-0000-0000-0000CF780000}"/>
    <cellStyle name="Normal 7 2 3 2 12 3" xfId="2039" xr:uid="{00000000-0005-0000-0000-0000D0780000}"/>
    <cellStyle name="Normal 7 2 3 2 12 3 2" xfId="7085" xr:uid="{00000000-0005-0000-0000-0000D1780000}"/>
    <cellStyle name="Normal 7 2 3 2 12 3 2 2" xfId="17177" xr:uid="{00000000-0005-0000-0000-0000D2780000}"/>
    <cellStyle name="Normal 7 2 3 2 12 3 2 2 2" xfId="37363" xr:uid="{00000000-0005-0000-0000-0000D3780000}"/>
    <cellStyle name="Normal 7 2 3 2 12 3 2 3" xfId="27271" xr:uid="{00000000-0005-0000-0000-0000D4780000}"/>
    <cellStyle name="Normal 7 2 3 2 12 3 3" xfId="12131" xr:uid="{00000000-0005-0000-0000-0000D5780000}"/>
    <cellStyle name="Normal 7 2 3 2 12 3 3 2" xfId="32317" xr:uid="{00000000-0005-0000-0000-0000D6780000}"/>
    <cellStyle name="Normal 7 2 3 2 12 3 4" xfId="22225" xr:uid="{00000000-0005-0000-0000-0000D7780000}"/>
    <cellStyle name="Normal 7 2 3 2 12 4" xfId="4513" xr:uid="{00000000-0005-0000-0000-0000D8780000}"/>
    <cellStyle name="Normal 7 2 3 2 12 4 2" xfId="9559" xr:uid="{00000000-0005-0000-0000-0000D9780000}"/>
    <cellStyle name="Normal 7 2 3 2 12 4 2 2" xfId="19651" xr:uid="{00000000-0005-0000-0000-0000DA780000}"/>
    <cellStyle name="Normal 7 2 3 2 12 4 2 2 2" xfId="39837" xr:uid="{00000000-0005-0000-0000-0000DB780000}"/>
    <cellStyle name="Normal 7 2 3 2 12 4 2 3" xfId="29745" xr:uid="{00000000-0005-0000-0000-0000DC780000}"/>
    <cellStyle name="Normal 7 2 3 2 12 4 3" xfId="14605" xr:uid="{00000000-0005-0000-0000-0000DD780000}"/>
    <cellStyle name="Normal 7 2 3 2 12 4 3 2" xfId="34791" xr:uid="{00000000-0005-0000-0000-0000DE780000}"/>
    <cellStyle name="Normal 7 2 3 2 12 4 4" xfId="24699" xr:uid="{00000000-0005-0000-0000-0000DF780000}"/>
    <cellStyle name="Normal 7 2 3 2 12 5" xfId="5798" xr:uid="{00000000-0005-0000-0000-0000E0780000}"/>
    <cellStyle name="Normal 7 2 3 2 12 5 2" xfId="15890" xr:uid="{00000000-0005-0000-0000-0000E1780000}"/>
    <cellStyle name="Normal 7 2 3 2 12 5 2 2" xfId="36076" xr:uid="{00000000-0005-0000-0000-0000E2780000}"/>
    <cellStyle name="Normal 7 2 3 2 12 5 3" xfId="25984" xr:uid="{00000000-0005-0000-0000-0000E3780000}"/>
    <cellStyle name="Normal 7 2 3 2 12 6" xfId="10844" xr:uid="{00000000-0005-0000-0000-0000E4780000}"/>
    <cellStyle name="Normal 7 2 3 2 12 6 2" xfId="31030" xr:uid="{00000000-0005-0000-0000-0000E5780000}"/>
    <cellStyle name="Normal 7 2 3 2 12 7" xfId="20938" xr:uid="{00000000-0005-0000-0000-0000E6780000}"/>
    <cellStyle name="Normal 7 2 3 2 13" xfId="2953" xr:uid="{00000000-0005-0000-0000-0000E7780000}"/>
    <cellStyle name="Normal 7 2 3 2 13 2" xfId="7999" xr:uid="{00000000-0005-0000-0000-0000E8780000}"/>
    <cellStyle name="Normal 7 2 3 2 13 2 2" xfId="18091" xr:uid="{00000000-0005-0000-0000-0000E9780000}"/>
    <cellStyle name="Normal 7 2 3 2 13 2 2 2" xfId="38277" xr:uid="{00000000-0005-0000-0000-0000EA780000}"/>
    <cellStyle name="Normal 7 2 3 2 13 2 3" xfId="28185" xr:uid="{00000000-0005-0000-0000-0000EB780000}"/>
    <cellStyle name="Normal 7 2 3 2 13 3" xfId="13045" xr:uid="{00000000-0005-0000-0000-0000EC780000}"/>
    <cellStyle name="Normal 7 2 3 2 13 3 2" xfId="33231" xr:uid="{00000000-0005-0000-0000-0000ED780000}"/>
    <cellStyle name="Normal 7 2 3 2 13 4" xfId="23139" xr:uid="{00000000-0005-0000-0000-0000EE780000}"/>
    <cellStyle name="Normal 7 2 3 2 14" xfId="1666" xr:uid="{00000000-0005-0000-0000-0000EF780000}"/>
    <cellStyle name="Normal 7 2 3 2 14 2" xfId="6712" xr:uid="{00000000-0005-0000-0000-0000F0780000}"/>
    <cellStyle name="Normal 7 2 3 2 14 2 2" xfId="16804" xr:uid="{00000000-0005-0000-0000-0000F1780000}"/>
    <cellStyle name="Normal 7 2 3 2 14 2 2 2" xfId="36990" xr:uid="{00000000-0005-0000-0000-0000F2780000}"/>
    <cellStyle name="Normal 7 2 3 2 14 2 3" xfId="26898" xr:uid="{00000000-0005-0000-0000-0000F3780000}"/>
    <cellStyle name="Normal 7 2 3 2 14 3" xfId="11758" xr:uid="{00000000-0005-0000-0000-0000F4780000}"/>
    <cellStyle name="Normal 7 2 3 2 14 3 2" xfId="31944" xr:uid="{00000000-0005-0000-0000-0000F5780000}"/>
    <cellStyle name="Normal 7 2 3 2 14 4" xfId="21852" xr:uid="{00000000-0005-0000-0000-0000F6780000}"/>
    <cellStyle name="Normal 7 2 3 2 15" xfId="4204" xr:uid="{00000000-0005-0000-0000-0000F7780000}"/>
    <cellStyle name="Normal 7 2 3 2 15 2" xfId="9250" xr:uid="{00000000-0005-0000-0000-0000F8780000}"/>
    <cellStyle name="Normal 7 2 3 2 15 2 2" xfId="19342" xr:uid="{00000000-0005-0000-0000-0000F9780000}"/>
    <cellStyle name="Normal 7 2 3 2 15 2 2 2" xfId="39528" xr:uid="{00000000-0005-0000-0000-0000FA780000}"/>
    <cellStyle name="Normal 7 2 3 2 15 2 3" xfId="29436" xr:uid="{00000000-0005-0000-0000-0000FB780000}"/>
    <cellStyle name="Normal 7 2 3 2 15 3" xfId="14296" xr:uid="{00000000-0005-0000-0000-0000FC780000}"/>
    <cellStyle name="Normal 7 2 3 2 15 3 2" xfId="34482" xr:uid="{00000000-0005-0000-0000-0000FD780000}"/>
    <cellStyle name="Normal 7 2 3 2 15 4" xfId="24390" xr:uid="{00000000-0005-0000-0000-0000FE780000}"/>
    <cellStyle name="Normal 7 2 3 2 16" xfId="5425" xr:uid="{00000000-0005-0000-0000-0000FF780000}"/>
    <cellStyle name="Normal 7 2 3 2 16 2" xfId="15517" xr:uid="{00000000-0005-0000-0000-000000790000}"/>
    <cellStyle name="Normal 7 2 3 2 16 2 2" xfId="35703" xr:uid="{00000000-0005-0000-0000-000001790000}"/>
    <cellStyle name="Normal 7 2 3 2 16 3" xfId="25611" xr:uid="{00000000-0005-0000-0000-000002790000}"/>
    <cellStyle name="Normal 7 2 3 2 17" xfId="10471" xr:uid="{00000000-0005-0000-0000-000003790000}"/>
    <cellStyle name="Normal 7 2 3 2 17 2" xfId="30657" xr:uid="{00000000-0005-0000-0000-000004790000}"/>
    <cellStyle name="Normal 7 2 3 2 18" xfId="20565" xr:uid="{00000000-0005-0000-0000-000005790000}"/>
    <cellStyle name="Normal 7 2 3 2 2" xfId="320" xr:uid="{00000000-0005-0000-0000-000006790000}"/>
    <cellStyle name="Normal 7 2 3 2 2 2" xfId="464" xr:uid="{00000000-0005-0000-0000-000007790000}"/>
    <cellStyle name="Normal 7 2 3 2 2 2 2" xfId="1556" xr:uid="{00000000-0005-0000-0000-000008790000}"/>
    <cellStyle name="Normal 7 2 3 2 2 2 2 2" xfId="4131" xr:uid="{00000000-0005-0000-0000-000009790000}"/>
    <cellStyle name="Normal 7 2 3 2 2 2 2 2 2" xfId="9177" xr:uid="{00000000-0005-0000-0000-00000A790000}"/>
    <cellStyle name="Normal 7 2 3 2 2 2 2 2 2 2" xfId="19269" xr:uid="{00000000-0005-0000-0000-00000B790000}"/>
    <cellStyle name="Normal 7 2 3 2 2 2 2 2 2 2 2" xfId="39455" xr:uid="{00000000-0005-0000-0000-00000C790000}"/>
    <cellStyle name="Normal 7 2 3 2 2 2 2 2 2 3" xfId="29363" xr:uid="{00000000-0005-0000-0000-00000D790000}"/>
    <cellStyle name="Normal 7 2 3 2 2 2 2 2 3" xfId="14223" xr:uid="{00000000-0005-0000-0000-00000E790000}"/>
    <cellStyle name="Normal 7 2 3 2 2 2 2 2 3 2" xfId="34409" xr:uid="{00000000-0005-0000-0000-00000F790000}"/>
    <cellStyle name="Normal 7 2 3 2 2 2 2 2 4" xfId="24317" xr:uid="{00000000-0005-0000-0000-000010790000}"/>
    <cellStyle name="Normal 7 2 3 2 2 2 2 3" xfId="2844" xr:uid="{00000000-0005-0000-0000-000011790000}"/>
    <cellStyle name="Normal 7 2 3 2 2 2 2 3 2" xfId="7890" xr:uid="{00000000-0005-0000-0000-000012790000}"/>
    <cellStyle name="Normal 7 2 3 2 2 2 2 3 2 2" xfId="17982" xr:uid="{00000000-0005-0000-0000-000013790000}"/>
    <cellStyle name="Normal 7 2 3 2 2 2 2 3 2 2 2" xfId="38168" xr:uid="{00000000-0005-0000-0000-000014790000}"/>
    <cellStyle name="Normal 7 2 3 2 2 2 2 3 2 3" xfId="28076" xr:uid="{00000000-0005-0000-0000-000015790000}"/>
    <cellStyle name="Normal 7 2 3 2 2 2 2 3 3" xfId="12936" xr:uid="{00000000-0005-0000-0000-000016790000}"/>
    <cellStyle name="Normal 7 2 3 2 2 2 2 3 3 2" xfId="33122" xr:uid="{00000000-0005-0000-0000-000017790000}"/>
    <cellStyle name="Normal 7 2 3 2 2 2 2 3 4" xfId="23030" xr:uid="{00000000-0005-0000-0000-000018790000}"/>
    <cellStyle name="Normal 7 2 3 2 2 2 2 4" xfId="5316" xr:uid="{00000000-0005-0000-0000-000019790000}"/>
    <cellStyle name="Normal 7 2 3 2 2 2 2 4 2" xfId="10362" xr:uid="{00000000-0005-0000-0000-00001A790000}"/>
    <cellStyle name="Normal 7 2 3 2 2 2 2 4 2 2" xfId="20454" xr:uid="{00000000-0005-0000-0000-00001B790000}"/>
    <cellStyle name="Normal 7 2 3 2 2 2 2 4 2 2 2" xfId="40640" xr:uid="{00000000-0005-0000-0000-00001C790000}"/>
    <cellStyle name="Normal 7 2 3 2 2 2 2 4 2 3" xfId="30548" xr:uid="{00000000-0005-0000-0000-00001D790000}"/>
    <cellStyle name="Normal 7 2 3 2 2 2 2 4 3" xfId="15408" xr:uid="{00000000-0005-0000-0000-00001E790000}"/>
    <cellStyle name="Normal 7 2 3 2 2 2 2 4 3 2" xfId="35594" xr:uid="{00000000-0005-0000-0000-00001F790000}"/>
    <cellStyle name="Normal 7 2 3 2 2 2 2 4 4" xfId="25502" xr:uid="{00000000-0005-0000-0000-000020790000}"/>
    <cellStyle name="Normal 7 2 3 2 2 2 2 5" xfId="6603" xr:uid="{00000000-0005-0000-0000-000021790000}"/>
    <cellStyle name="Normal 7 2 3 2 2 2 2 5 2" xfId="16695" xr:uid="{00000000-0005-0000-0000-000022790000}"/>
    <cellStyle name="Normal 7 2 3 2 2 2 2 5 2 2" xfId="36881" xr:uid="{00000000-0005-0000-0000-000023790000}"/>
    <cellStyle name="Normal 7 2 3 2 2 2 2 5 3" xfId="26789" xr:uid="{00000000-0005-0000-0000-000024790000}"/>
    <cellStyle name="Normal 7 2 3 2 2 2 2 6" xfId="11649" xr:uid="{00000000-0005-0000-0000-000025790000}"/>
    <cellStyle name="Normal 7 2 3 2 2 2 2 6 2" xfId="31835" xr:uid="{00000000-0005-0000-0000-000026790000}"/>
    <cellStyle name="Normal 7 2 3 2 2 2 2 7" xfId="21743" xr:uid="{00000000-0005-0000-0000-000027790000}"/>
    <cellStyle name="Normal 7 2 3 2 2 2 3" xfId="3169" xr:uid="{00000000-0005-0000-0000-000028790000}"/>
    <cellStyle name="Normal 7 2 3 2 2 2 3 2" xfId="8215" xr:uid="{00000000-0005-0000-0000-000029790000}"/>
    <cellStyle name="Normal 7 2 3 2 2 2 3 2 2" xfId="18307" xr:uid="{00000000-0005-0000-0000-00002A790000}"/>
    <cellStyle name="Normal 7 2 3 2 2 2 3 2 2 2" xfId="38493" xr:uid="{00000000-0005-0000-0000-00002B790000}"/>
    <cellStyle name="Normal 7 2 3 2 2 2 3 2 3" xfId="28401" xr:uid="{00000000-0005-0000-0000-00002C790000}"/>
    <cellStyle name="Normal 7 2 3 2 2 2 3 3" xfId="13261" xr:uid="{00000000-0005-0000-0000-00002D790000}"/>
    <cellStyle name="Normal 7 2 3 2 2 2 3 3 2" xfId="33447" xr:uid="{00000000-0005-0000-0000-00002E790000}"/>
    <cellStyle name="Normal 7 2 3 2 2 2 3 4" xfId="23355" xr:uid="{00000000-0005-0000-0000-00002F790000}"/>
    <cellStyle name="Normal 7 2 3 2 2 2 4" xfId="1882" xr:uid="{00000000-0005-0000-0000-000030790000}"/>
    <cellStyle name="Normal 7 2 3 2 2 2 4 2" xfId="6928" xr:uid="{00000000-0005-0000-0000-000031790000}"/>
    <cellStyle name="Normal 7 2 3 2 2 2 4 2 2" xfId="17020" xr:uid="{00000000-0005-0000-0000-000032790000}"/>
    <cellStyle name="Normal 7 2 3 2 2 2 4 2 2 2" xfId="37206" xr:uid="{00000000-0005-0000-0000-000033790000}"/>
    <cellStyle name="Normal 7 2 3 2 2 2 4 2 3" xfId="27114" xr:uid="{00000000-0005-0000-0000-000034790000}"/>
    <cellStyle name="Normal 7 2 3 2 2 2 4 3" xfId="11974" xr:uid="{00000000-0005-0000-0000-000035790000}"/>
    <cellStyle name="Normal 7 2 3 2 2 2 4 3 2" xfId="32160" xr:uid="{00000000-0005-0000-0000-000036790000}"/>
    <cellStyle name="Normal 7 2 3 2 2 2 4 4" xfId="22068" xr:uid="{00000000-0005-0000-0000-000037790000}"/>
    <cellStyle name="Normal 7 2 3 2 2 2 5" xfId="4420" xr:uid="{00000000-0005-0000-0000-000038790000}"/>
    <cellStyle name="Normal 7 2 3 2 2 2 5 2" xfId="9466" xr:uid="{00000000-0005-0000-0000-000039790000}"/>
    <cellStyle name="Normal 7 2 3 2 2 2 5 2 2" xfId="19558" xr:uid="{00000000-0005-0000-0000-00003A790000}"/>
    <cellStyle name="Normal 7 2 3 2 2 2 5 2 2 2" xfId="39744" xr:uid="{00000000-0005-0000-0000-00003B790000}"/>
    <cellStyle name="Normal 7 2 3 2 2 2 5 2 3" xfId="29652" xr:uid="{00000000-0005-0000-0000-00003C790000}"/>
    <cellStyle name="Normal 7 2 3 2 2 2 5 3" xfId="14512" xr:uid="{00000000-0005-0000-0000-00003D790000}"/>
    <cellStyle name="Normal 7 2 3 2 2 2 5 3 2" xfId="34698" xr:uid="{00000000-0005-0000-0000-00003E790000}"/>
    <cellStyle name="Normal 7 2 3 2 2 2 5 4" xfId="24606" xr:uid="{00000000-0005-0000-0000-00003F790000}"/>
    <cellStyle name="Normal 7 2 3 2 2 2 6" xfId="5641" xr:uid="{00000000-0005-0000-0000-000040790000}"/>
    <cellStyle name="Normal 7 2 3 2 2 2 6 2" xfId="15733" xr:uid="{00000000-0005-0000-0000-000041790000}"/>
    <cellStyle name="Normal 7 2 3 2 2 2 6 2 2" xfId="35919" xr:uid="{00000000-0005-0000-0000-000042790000}"/>
    <cellStyle name="Normal 7 2 3 2 2 2 6 3" xfId="25827" xr:uid="{00000000-0005-0000-0000-000043790000}"/>
    <cellStyle name="Normal 7 2 3 2 2 2 7" xfId="10687" xr:uid="{00000000-0005-0000-0000-000044790000}"/>
    <cellStyle name="Normal 7 2 3 2 2 2 7 2" xfId="30873" xr:uid="{00000000-0005-0000-0000-000045790000}"/>
    <cellStyle name="Normal 7 2 3 2 2 2 8" xfId="20781" xr:uid="{00000000-0005-0000-0000-000046790000}"/>
    <cellStyle name="Normal 7 2 3 2 2 3" xfId="812" xr:uid="{00000000-0005-0000-0000-000047790000}"/>
    <cellStyle name="Normal 7 2 3 2 2 3 2" xfId="3399" xr:uid="{00000000-0005-0000-0000-000048790000}"/>
    <cellStyle name="Normal 7 2 3 2 2 3 2 2" xfId="8445" xr:uid="{00000000-0005-0000-0000-000049790000}"/>
    <cellStyle name="Normal 7 2 3 2 2 3 2 2 2" xfId="18537" xr:uid="{00000000-0005-0000-0000-00004A790000}"/>
    <cellStyle name="Normal 7 2 3 2 2 3 2 2 2 2" xfId="38723" xr:uid="{00000000-0005-0000-0000-00004B790000}"/>
    <cellStyle name="Normal 7 2 3 2 2 3 2 2 3" xfId="28631" xr:uid="{00000000-0005-0000-0000-00004C790000}"/>
    <cellStyle name="Normal 7 2 3 2 2 3 2 3" xfId="13491" xr:uid="{00000000-0005-0000-0000-00004D790000}"/>
    <cellStyle name="Normal 7 2 3 2 2 3 2 3 2" xfId="33677" xr:uid="{00000000-0005-0000-0000-00004E790000}"/>
    <cellStyle name="Normal 7 2 3 2 2 3 2 4" xfId="23585" xr:uid="{00000000-0005-0000-0000-00004F790000}"/>
    <cellStyle name="Normal 7 2 3 2 2 3 3" xfId="2112" xr:uid="{00000000-0005-0000-0000-000050790000}"/>
    <cellStyle name="Normal 7 2 3 2 2 3 3 2" xfId="7158" xr:uid="{00000000-0005-0000-0000-000051790000}"/>
    <cellStyle name="Normal 7 2 3 2 2 3 3 2 2" xfId="17250" xr:uid="{00000000-0005-0000-0000-000052790000}"/>
    <cellStyle name="Normal 7 2 3 2 2 3 3 2 2 2" xfId="37436" xr:uid="{00000000-0005-0000-0000-000053790000}"/>
    <cellStyle name="Normal 7 2 3 2 2 3 3 2 3" xfId="27344" xr:uid="{00000000-0005-0000-0000-000054790000}"/>
    <cellStyle name="Normal 7 2 3 2 2 3 3 3" xfId="12204" xr:uid="{00000000-0005-0000-0000-000055790000}"/>
    <cellStyle name="Normal 7 2 3 2 2 3 3 3 2" xfId="32390" xr:uid="{00000000-0005-0000-0000-000056790000}"/>
    <cellStyle name="Normal 7 2 3 2 2 3 3 4" xfId="22298" xr:uid="{00000000-0005-0000-0000-000057790000}"/>
    <cellStyle name="Normal 7 2 3 2 2 3 4" xfId="4585" xr:uid="{00000000-0005-0000-0000-000058790000}"/>
    <cellStyle name="Normal 7 2 3 2 2 3 4 2" xfId="9631" xr:uid="{00000000-0005-0000-0000-000059790000}"/>
    <cellStyle name="Normal 7 2 3 2 2 3 4 2 2" xfId="19723" xr:uid="{00000000-0005-0000-0000-00005A790000}"/>
    <cellStyle name="Normal 7 2 3 2 2 3 4 2 2 2" xfId="39909" xr:uid="{00000000-0005-0000-0000-00005B790000}"/>
    <cellStyle name="Normal 7 2 3 2 2 3 4 2 3" xfId="29817" xr:uid="{00000000-0005-0000-0000-00005C790000}"/>
    <cellStyle name="Normal 7 2 3 2 2 3 4 3" xfId="14677" xr:uid="{00000000-0005-0000-0000-00005D790000}"/>
    <cellStyle name="Normal 7 2 3 2 2 3 4 3 2" xfId="34863" xr:uid="{00000000-0005-0000-0000-00005E790000}"/>
    <cellStyle name="Normal 7 2 3 2 2 3 4 4" xfId="24771" xr:uid="{00000000-0005-0000-0000-00005F790000}"/>
    <cellStyle name="Normal 7 2 3 2 2 3 5" xfId="5871" xr:uid="{00000000-0005-0000-0000-000060790000}"/>
    <cellStyle name="Normal 7 2 3 2 2 3 5 2" xfId="15963" xr:uid="{00000000-0005-0000-0000-000061790000}"/>
    <cellStyle name="Normal 7 2 3 2 2 3 5 2 2" xfId="36149" xr:uid="{00000000-0005-0000-0000-000062790000}"/>
    <cellStyle name="Normal 7 2 3 2 2 3 5 3" xfId="26057" xr:uid="{00000000-0005-0000-0000-000063790000}"/>
    <cellStyle name="Normal 7 2 3 2 2 3 6" xfId="10917" xr:uid="{00000000-0005-0000-0000-000064790000}"/>
    <cellStyle name="Normal 7 2 3 2 2 3 6 2" xfId="31103" xr:uid="{00000000-0005-0000-0000-000065790000}"/>
    <cellStyle name="Normal 7 2 3 2 2 3 7" xfId="21011" xr:uid="{00000000-0005-0000-0000-000066790000}"/>
    <cellStyle name="Normal 7 2 3 2 2 4" xfId="3025" xr:uid="{00000000-0005-0000-0000-000067790000}"/>
    <cellStyle name="Normal 7 2 3 2 2 4 2" xfId="8071" xr:uid="{00000000-0005-0000-0000-000068790000}"/>
    <cellStyle name="Normal 7 2 3 2 2 4 2 2" xfId="18163" xr:uid="{00000000-0005-0000-0000-000069790000}"/>
    <cellStyle name="Normal 7 2 3 2 2 4 2 2 2" xfId="38349" xr:uid="{00000000-0005-0000-0000-00006A790000}"/>
    <cellStyle name="Normal 7 2 3 2 2 4 2 3" xfId="28257" xr:uid="{00000000-0005-0000-0000-00006B790000}"/>
    <cellStyle name="Normal 7 2 3 2 2 4 3" xfId="13117" xr:uid="{00000000-0005-0000-0000-00006C790000}"/>
    <cellStyle name="Normal 7 2 3 2 2 4 3 2" xfId="33303" xr:uid="{00000000-0005-0000-0000-00006D790000}"/>
    <cellStyle name="Normal 7 2 3 2 2 4 4" xfId="23211" xr:uid="{00000000-0005-0000-0000-00006E790000}"/>
    <cellStyle name="Normal 7 2 3 2 2 5" xfId="1738" xr:uid="{00000000-0005-0000-0000-00006F790000}"/>
    <cellStyle name="Normal 7 2 3 2 2 5 2" xfId="6784" xr:uid="{00000000-0005-0000-0000-000070790000}"/>
    <cellStyle name="Normal 7 2 3 2 2 5 2 2" xfId="16876" xr:uid="{00000000-0005-0000-0000-000071790000}"/>
    <cellStyle name="Normal 7 2 3 2 2 5 2 2 2" xfId="37062" xr:uid="{00000000-0005-0000-0000-000072790000}"/>
    <cellStyle name="Normal 7 2 3 2 2 5 2 3" xfId="26970" xr:uid="{00000000-0005-0000-0000-000073790000}"/>
    <cellStyle name="Normal 7 2 3 2 2 5 3" xfId="11830" xr:uid="{00000000-0005-0000-0000-000074790000}"/>
    <cellStyle name="Normal 7 2 3 2 2 5 3 2" xfId="32016" xr:uid="{00000000-0005-0000-0000-000075790000}"/>
    <cellStyle name="Normal 7 2 3 2 2 5 4" xfId="21924" xr:uid="{00000000-0005-0000-0000-000076790000}"/>
    <cellStyle name="Normal 7 2 3 2 2 6" xfId="4276" xr:uid="{00000000-0005-0000-0000-000077790000}"/>
    <cellStyle name="Normal 7 2 3 2 2 6 2" xfId="9322" xr:uid="{00000000-0005-0000-0000-000078790000}"/>
    <cellStyle name="Normal 7 2 3 2 2 6 2 2" xfId="19414" xr:uid="{00000000-0005-0000-0000-000079790000}"/>
    <cellStyle name="Normal 7 2 3 2 2 6 2 2 2" xfId="39600" xr:uid="{00000000-0005-0000-0000-00007A790000}"/>
    <cellStyle name="Normal 7 2 3 2 2 6 2 3" xfId="29508" xr:uid="{00000000-0005-0000-0000-00007B790000}"/>
    <cellStyle name="Normal 7 2 3 2 2 6 3" xfId="14368" xr:uid="{00000000-0005-0000-0000-00007C790000}"/>
    <cellStyle name="Normal 7 2 3 2 2 6 3 2" xfId="34554" xr:uid="{00000000-0005-0000-0000-00007D790000}"/>
    <cellStyle name="Normal 7 2 3 2 2 6 4" xfId="24462" xr:uid="{00000000-0005-0000-0000-00007E790000}"/>
    <cellStyle name="Normal 7 2 3 2 2 7" xfId="5497" xr:uid="{00000000-0005-0000-0000-00007F790000}"/>
    <cellStyle name="Normal 7 2 3 2 2 7 2" xfId="15589" xr:uid="{00000000-0005-0000-0000-000080790000}"/>
    <cellStyle name="Normal 7 2 3 2 2 7 2 2" xfId="35775" xr:uid="{00000000-0005-0000-0000-000081790000}"/>
    <cellStyle name="Normal 7 2 3 2 2 7 3" xfId="25683" xr:uid="{00000000-0005-0000-0000-000082790000}"/>
    <cellStyle name="Normal 7 2 3 2 2 8" xfId="10543" xr:uid="{00000000-0005-0000-0000-000083790000}"/>
    <cellStyle name="Normal 7 2 3 2 2 8 2" xfId="30729" xr:uid="{00000000-0005-0000-0000-000084790000}"/>
    <cellStyle name="Normal 7 2 3 2 2 9" xfId="20637" xr:uid="{00000000-0005-0000-0000-000085790000}"/>
    <cellStyle name="Normal 7 2 3 2 3" xfId="392" xr:uid="{00000000-0005-0000-0000-000086790000}"/>
    <cellStyle name="Normal 7 2 3 2 3 2" xfId="886" xr:uid="{00000000-0005-0000-0000-000087790000}"/>
    <cellStyle name="Normal 7 2 3 2 3 2 2" xfId="3472" xr:uid="{00000000-0005-0000-0000-000088790000}"/>
    <cellStyle name="Normal 7 2 3 2 3 2 2 2" xfId="8518" xr:uid="{00000000-0005-0000-0000-000089790000}"/>
    <cellStyle name="Normal 7 2 3 2 3 2 2 2 2" xfId="18610" xr:uid="{00000000-0005-0000-0000-00008A790000}"/>
    <cellStyle name="Normal 7 2 3 2 3 2 2 2 2 2" xfId="38796" xr:uid="{00000000-0005-0000-0000-00008B790000}"/>
    <cellStyle name="Normal 7 2 3 2 3 2 2 2 3" xfId="28704" xr:uid="{00000000-0005-0000-0000-00008C790000}"/>
    <cellStyle name="Normal 7 2 3 2 3 2 2 3" xfId="13564" xr:uid="{00000000-0005-0000-0000-00008D790000}"/>
    <cellStyle name="Normal 7 2 3 2 3 2 2 3 2" xfId="33750" xr:uid="{00000000-0005-0000-0000-00008E790000}"/>
    <cellStyle name="Normal 7 2 3 2 3 2 2 4" xfId="23658" xr:uid="{00000000-0005-0000-0000-00008F790000}"/>
    <cellStyle name="Normal 7 2 3 2 3 2 3" xfId="2185" xr:uid="{00000000-0005-0000-0000-000090790000}"/>
    <cellStyle name="Normal 7 2 3 2 3 2 3 2" xfId="7231" xr:uid="{00000000-0005-0000-0000-000091790000}"/>
    <cellStyle name="Normal 7 2 3 2 3 2 3 2 2" xfId="17323" xr:uid="{00000000-0005-0000-0000-000092790000}"/>
    <cellStyle name="Normal 7 2 3 2 3 2 3 2 2 2" xfId="37509" xr:uid="{00000000-0005-0000-0000-000093790000}"/>
    <cellStyle name="Normal 7 2 3 2 3 2 3 2 3" xfId="27417" xr:uid="{00000000-0005-0000-0000-000094790000}"/>
    <cellStyle name="Normal 7 2 3 2 3 2 3 3" xfId="12277" xr:uid="{00000000-0005-0000-0000-000095790000}"/>
    <cellStyle name="Normal 7 2 3 2 3 2 3 3 2" xfId="32463" xr:uid="{00000000-0005-0000-0000-000096790000}"/>
    <cellStyle name="Normal 7 2 3 2 3 2 3 4" xfId="22371" xr:uid="{00000000-0005-0000-0000-000097790000}"/>
    <cellStyle name="Normal 7 2 3 2 3 2 4" xfId="4658" xr:uid="{00000000-0005-0000-0000-000098790000}"/>
    <cellStyle name="Normal 7 2 3 2 3 2 4 2" xfId="9704" xr:uid="{00000000-0005-0000-0000-000099790000}"/>
    <cellStyle name="Normal 7 2 3 2 3 2 4 2 2" xfId="19796" xr:uid="{00000000-0005-0000-0000-00009A790000}"/>
    <cellStyle name="Normal 7 2 3 2 3 2 4 2 2 2" xfId="39982" xr:uid="{00000000-0005-0000-0000-00009B790000}"/>
    <cellStyle name="Normal 7 2 3 2 3 2 4 2 3" xfId="29890" xr:uid="{00000000-0005-0000-0000-00009C790000}"/>
    <cellStyle name="Normal 7 2 3 2 3 2 4 3" xfId="14750" xr:uid="{00000000-0005-0000-0000-00009D790000}"/>
    <cellStyle name="Normal 7 2 3 2 3 2 4 3 2" xfId="34936" xr:uid="{00000000-0005-0000-0000-00009E790000}"/>
    <cellStyle name="Normal 7 2 3 2 3 2 4 4" xfId="24844" xr:uid="{00000000-0005-0000-0000-00009F790000}"/>
    <cellStyle name="Normal 7 2 3 2 3 2 5" xfId="5944" xr:uid="{00000000-0005-0000-0000-0000A0790000}"/>
    <cellStyle name="Normal 7 2 3 2 3 2 5 2" xfId="16036" xr:uid="{00000000-0005-0000-0000-0000A1790000}"/>
    <cellStyle name="Normal 7 2 3 2 3 2 5 2 2" xfId="36222" xr:uid="{00000000-0005-0000-0000-0000A2790000}"/>
    <cellStyle name="Normal 7 2 3 2 3 2 5 3" xfId="26130" xr:uid="{00000000-0005-0000-0000-0000A3790000}"/>
    <cellStyle name="Normal 7 2 3 2 3 2 6" xfId="10990" xr:uid="{00000000-0005-0000-0000-0000A4790000}"/>
    <cellStyle name="Normal 7 2 3 2 3 2 6 2" xfId="31176" xr:uid="{00000000-0005-0000-0000-0000A5790000}"/>
    <cellStyle name="Normal 7 2 3 2 3 2 7" xfId="21084" xr:uid="{00000000-0005-0000-0000-0000A6790000}"/>
    <cellStyle name="Normal 7 2 3 2 3 3" xfId="3097" xr:uid="{00000000-0005-0000-0000-0000A7790000}"/>
    <cellStyle name="Normal 7 2 3 2 3 3 2" xfId="8143" xr:uid="{00000000-0005-0000-0000-0000A8790000}"/>
    <cellStyle name="Normal 7 2 3 2 3 3 2 2" xfId="18235" xr:uid="{00000000-0005-0000-0000-0000A9790000}"/>
    <cellStyle name="Normal 7 2 3 2 3 3 2 2 2" xfId="38421" xr:uid="{00000000-0005-0000-0000-0000AA790000}"/>
    <cellStyle name="Normal 7 2 3 2 3 3 2 3" xfId="28329" xr:uid="{00000000-0005-0000-0000-0000AB790000}"/>
    <cellStyle name="Normal 7 2 3 2 3 3 3" xfId="13189" xr:uid="{00000000-0005-0000-0000-0000AC790000}"/>
    <cellStyle name="Normal 7 2 3 2 3 3 3 2" xfId="33375" xr:uid="{00000000-0005-0000-0000-0000AD790000}"/>
    <cellStyle name="Normal 7 2 3 2 3 3 4" xfId="23283" xr:uid="{00000000-0005-0000-0000-0000AE790000}"/>
    <cellStyle name="Normal 7 2 3 2 3 4" xfId="1810" xr:uid="{00000000-0005-0000-0000-0000AF790000}"/>
    <cellStyle name="Normal 7 2 3 2 3 4 2" xfId="6856" xr:uid="{00000000-0005-0000-0000-0000B0790000}"/>
    <cellStyle name="Normal 7 2 3 2 3 4 2 2" xfId="16948" xr:uid="{00000000-0005-0000-0000-0000B1790000}"/>
    <cellStyle name="Normal 7 2 3 2 3 4 2 2 2" xfId="37134" xr:uid="{00000000-0005-0000-0000-0000B2790000}"/>
    <cellStyle name="Normal 7 2 3 2 3 4 2 3" xfId="27042" xr:uid="{00000000-0005-0000-0000-0000B3790000}"/>
    <cellStyle name="Normal 7 2 3 2 3 4 3" xfId="11902" xr:uid="{00000000-0005-0000-0000-0000B4790000}"/>
    <cellStyle name="Normal 7 2 3 2 3 4 3 2" xfId="32088" xr:uid="{00000000-0005-0000-0000-0000B5790000}"/>
    <cellStyle name="Normal 7 2 3 2 3 4 4" xfId="21996" xr:uid="{00000000-0005-0000-0000-0000B6790000}"/>
    <cellStyle name="Normal 7 2 3 2 3 5" xfId="4348" xr:uid="{00000000-0005-0000-0000-0000B7790000}"/>
    <cellStyle name="Normal 7 2 3 2 3 5 2" xfId="9394" xr:uid="{00000000-0005-0000-0000-0000B8790000}"/>
    <cellStyle name="Normal 7 2 3 2 3 5 2 2" xfId="19486" xr:uid="{00000000-0005-0000-0000-0000B9790000}"/>
    <cellStyle name="Normal 7 2 3 2 3 5 2 2 2" xfId="39672" xr:uid="{00000000-0005-0000-0000-0000BA790000}"/>
    <cellStyle name="Normal 7 2 3 2 3 5 2 3" xfId="29580" xr:uid="{00000000-0005-0000-0000-0000BB790000}"/>
    <cellStyle name="Normal 7 2 3 2 3 5 3" xfId="14440" xr:uid="{00000000-0005-0000-0000-0000BC790000}"/>
    <cellStyle name="Normal 7 2 3 2 3 5 3 2" xfId="34626" xr:uid="{00000000-0005-0000-0000-0000BD790000}"/>
    <cellStyle name="Normal 7 2 3 2 3 5 4" xfId="24534" xr:uid="{00000000-0005-0000-0000-0000BE790000}"/>
    <cellStyle name="Normal 7 2 3 2 3 6" xfId="5569" xr:uid="{00000000-0005-0000-0000-0000BF790000}"/>
    <cellStyle name="Normal 7 2 3 2 3 6 2" xfId="15661" xr:uid="{00000000-0005-0000-0000-0000C0790000}"/>
    <cellStyle name="Normal 7 2 3 2 3 6 2 2" xfId="35847" xr:uid="{00000000-0005-0000-0000-0000C1790000}"/>
    <cellStyle name="Normal 7 2 3 2 3 6 3" xfId="25755" xr:uid="{00000000-0005-0000-0000-0000C2790000}"/>
    <cellStyle name="Normal 7 2 3 2 3 7" xfId="10615" xr:uid="{00000000-0005-0000-0000-0000C3790000}"/>
    <cellStyle name="Normal 7 2 3 2 3 7 2" xfId="30801" xr:uid="{00000000-0005-0000-0000-0000C4790000}"/>
    <cellStyle name="Normal 7 2 3 2 3 8" xfId="20709" xr:uid="{00000000-0005-0000-0000-0000C5790000}"/>
    <cellStyle name="Normal 7 2 3 2 4" xfId="962" xr:uid="{00000000-0005-0000-0000-0000C6790000}"/>
    <cellStyle name="Normal 7 2 3 2 4 2" xfId="3545" xr:uid="{00000000-0005-0000-0000-0000C7790000}"/>
    <cellStyle name="Normal 7 2 3 2 4 2 2" xfId="8591" xr:uid="{00000000-0005-0000-0000-0000C8790000}"/>
    <cellStyle name="Normal 7 2 3 2 4 2 2 2" xfId="18683" xr:uid="{00000000-0005-0000-0000-0000C9790000}"/>
    <cellStyle name="Normal 7 2 3 2 4 2 2 2 2" xfId="38869" xr:uid="{00000000-0005-0000-0000-0000CA790000}"/>
    <cellStyle name="Normal 7 2 3 2 4 2 2 3" xfId="28777" xr:uid="{00000000-0005-0000-0000-0000CB790000}"/>
    <cellStyle name="Normal 7 2 3 2 4 2 3" xfId="13637" xr:uid="{00000000-0005-0000-0000-0000CC790000}"/>
    <cellStyle name="Normal 7 2 3 2 4 2 3 2" xfId="33823" xr:uid="{00000000-0005-0000-0000-0000CD790000}"/>
    <cellStyle name="Normal 7 2 3 2 4 2 4" xfId="23731" xr:uid="{00000000-0005-0000-0000-0000CE790000}"/>
    <cellStyle name="Normal 7 2 3 2 4 3" xfId="2258" xr:uid="{00000000-0005-0000-0000-0000CF790000}"/>
    <cellStyle name="Normal 7 2 3 2 4 3 2" xfId="7304" xr:uid="{00000000-0005-0000-0000-0000D0790000}"/>
    <cellStyle name="Normal 7 2 3 2 4 3 2 2" xfId="17396" xr:uid="{00000000-0005-0000-0000-0000D1790000}"/>
    <cellStyle name="Normal 7 2 3 2 4 3 2 2 2" xfId="37582" xr:uid="{00000000-0005-0000-0000-0000D2790000}"/>
    <cellStyle name="Normal 7 2 3 2 4 3 2 3" xfId="27490" xr:uid="{00000000-0005-0000-0000-0000D3790000}"/>
    <cellStyle name="Normal 7 2 3 2 4 3 3" xfId="12350" xr:uid="{00000000-0005-0000-0000-0000D4790000}"/>
    <cellStyle name="Normal 7 2 3 2 4 3 3 2" xfId="32536" xr:uid="{00000000-0005-0000-0000-0000D5790000}"/>
    <cellStyle name="Normal 7 2 3 2 4 3 4" xfId="22444" xr:uid="{00000000-0005-0000-0000-0000D6790000}"/>
    <cellStyle name="Normal 7 2 3 2 4 4" xfId="4731" xr:uid="{00000000-0005-0000-0000-0000D7790000}"/>
    <cellStyle name="Normal 7 2 3 2 4 4 2" xfId="9777" xr:uid="{00000000-0005-0000-0000-0000D8790000}"/>
    <cellStyle name="Normal 7 2 3 2 4 4 2 2" xfId="19869" xr:uid="{00000000-0005-0000-0000-0000D9790000}"/>
    <cellStyle name="Normal 7 2 3 2 4 4 2 2 2" xfId="40055" xr:uid="{00000000-0005-0000-0000-0000DA790000}"/>
    <cellStyle name="Normal 7 2 3 2 4 4 2 3" xfId="29963" xr:uid="{00000000-0005-0000-0000-0000DB790000}"/>
    <cellStyle name="Normal 7 2 3 2 4 4 3" xfId="14823" xr:uid="{00000000-0005-0000-0000-0000DC790000}"/>
    <cellStyle name="Normal 7 2 3 2 4 4 3 2" xfId="35009" xr:uid="{00000000-0005-0000-0000-0000DD790000}"/>
    <cellStyle name="Normal 7 2 3 2 4 4 4" xfId="24917" xr:uid="{00000000-0005-0000-0000-0000DE790000}"/>
    <cellStyle name="Normal 7 2 3 2 4 5" xfId="6017" xr:uid="{00000000-0005-0000-0000-0000DF790000}"/>
    <cellStyle name="Normal 7 2 3 2 4 5 2" xfId="16109" xr:uid="{00000000-0005-0000-0000-0000E0790000}"/>
    <cellStyle name="Normal 7 2 3 2 4 5 2 2" xfId="36295" xr:uid="{00000000-0005-0000-0000-0000E1790000}"/>
    <cellStyle name="Normal 7 2 3 2 4 5 3" xfId="26203" xr:uid="{00000000-0005-0000-0000-0000E2790000}"/>
    <cellStyle name="Normal 7 2 3 2 4 6" xfId="11063" xr:uid="{00000000-0005-0000-0000-0000E3790000}"/>
    <cellStyle name="Normal 7 2 3 2 4 6 2" xfId="31249" xr:uid="{00000000-0005-0000-0000-0000E4790000}"/>
    <cellStyle name="Normal 7 2 3 2 4 7" xfId="21157" xr:uid="{00000000-0005-0000-0000-0000E5790000}"/>
    <cellStyle name="Normal 7 2 3 2 5" xfId="1033" xr:uid="{00000000-0005-0000-0000-0000E6790000}"/>
    <cellStyle name="Normal 7 2 3 2 5 2" xfId="3616" xr:uid="{00000000-0005-0000-0000-0000E7790000}"/>
    <cellStyle name="Normal 7 2 3 2 5 2 2" xfId="8662" xr:uid="{00000000-0005-0000-0000-0000E8790000}"/>
    <cellStyle name="Normal 7 2 3 2 5 2 2 2" xfId="18754" xr:uid="{00000000-0005-0000-0000-0000E9790000}"/>
    <cellStyle name="Normal 7 2 3 2 5 2 2 2 2" xfId="38940" xr:uid="{00000000-0005-0000-0000-0000EA790000}"/>
    <cellStyle name="Normal 7 2 3 2 5 2 2 3" xfId="28848" xr:uid="{00000000-0005-0000-0000-0000EB790000}"/>
    <cellStyle name="Normal 7 2 3 2 5 2 3" xfId="13708" xr:uid="{00000000-0005-0000-0000-0000EC790000}"/>
    <cellStyle name="Normal 7 2 3 2 5 2 3 2" xfId="33894" xr:uid="{00000000-0005-0000-0000-0000ED790000}"/>
    <cellStyle name="Normal 7 2 3 2 5 2 4" xfId="23802" xr:uid="{00000000-0005-0000-0000-0000EE790000}"/>
    <cellStyle name="Normal 7 2 3 2 5 3" xfId="2329" xr:uid="{00000000-0005-0000-0000-0000EF790000}"/>
    <cellStyle name="Normal 7 2 3 2 5 3 2" xfId="7375" xr:uid="{00000000-0005-0000-0000-0000F0790000}"/>
    <cellStyle name="Normal 7 2 3 2 5 3 2 2" xfId="17467" xr:uid="{00000000-0005-0000-0000-0000F1790000}"/>
    <cellStyle name="Normal 7 2 3 2 5 3 2 2 2" xfId="37653" xr:uid="{00000000-0005-0000-0000-0000F2790000}"/>
    <cellStyle name="Normal 7 2 3 2 5 3 2 3" xfId="27561" xr:uid="{00000000-0005-0000-0000-0000F3790000}"/>
    <cellStyle name="Normal 7 2 3 2 5 3 3" xfId="12421" xr:uid="{00000000-0005-0000-0000-0000F4790000}"/>
    <cellStyle name="Normal 7 2 3 2 5 3 3 2" xfId="32607" xr:uid="{00000000-0005-0000-0000-0000F5790000}"/>
    <cellStyle name="Normal 7 2 3 2 5 3 4" xfId="22515" xr:uid="{00000000-0005-0000-0000-0000F6790000}"/>
    <cellStyle name="Normal 7 2 3 2 5 4" xfId="4802" xr:uid="{00000000-0005-0000-0000-0000F7790000}"/>
    <cellStyle name="Normal 7 2 3 2 5 4 2" xfId="9848" xr:uid="{00000000-0005-0000-0000-0000F8790000}"/>
    <cellStyle name="Normal 7 2 3 2 5 4 2 2" xfId="19940" xr:uid="{00000000-0005-0000-0000-0000F9790000}"/>
    <cellStyle name="Normal 7 2 3 2 5 4 2 2 2" xfId="40126" xr:uid="{00000000-0005-0000-0000-0000FA790000}"/>
    <cellStyle name="Normal 7 2 3 2 5 4 2 3" xfId="30034" xr:uid="{00000000-0005-0000-0000-0000FB790000}"/>
    <cellStyle name="Normal 7 2 3 2 5 4 3" xfId="14894" xr:uid="{00000000-0005-0000-0000-0000FC790000}"/>
    <cellStyle name="Normal 7 2 3 2 5 4 3 2" xfId="35080" xr:uid="{00000000-0005-0000-0000-0000FD790000}"/>
    <cellStyle name="Normal 7 2 3 2 5 4 4" xfId="24988" xr:uid="{00000000-0005-0000-0000-0000FE790000}"/>
    <cellStyle name="Normal 7 2 3 2 5 5" xfId="6088" xr:uid="{00000000-0005-0000-0000-0000FF790000}"/>
    <cellStyle name="Normal 7 2 3 2 5 5 2" xfId="16180" xr:uid="{00000000-0005-0000-0000-0000007A0000}"/>
    <cellStyle name="Normal 7 2 3 2 5 5 2 2" xfId="36366" xr:uid="{00000000-0005-0000-0000-0000017A0000}"/>
    <cellStyle name="Normal 7 2 3 2 5 5 3" xfId="26274" xr:uid="{00000000-0005-0000-0000-0000027A0000}"/>
    <cellStyle name="Normal 7 2 3 2 5 6" xfId="11134" xr:uid="{00000000-0005-0000-0000-0000037A0000}"/>
    <cellStyle name="Normal 7 2 3 2 5 6 2" xfId="31320" xr:uid="{00000000-0005-0000-0000-0000047A0000}"/>
    <cellStyle name="Normal 7 2 3 2 5 7" xfId="21228" xr:uid="{00000000-0005-0000-0000-0000057A0000}"/>
    <cellStyle name="Normal 7 2 3 2 6" xfId="1106" xr:uid="{00000000-0005-0000-0000-0000067A0000}"/>
    <cellStyle name="Normal 7 2 3 2 6 2" xfId="3688" xr:uid="{00000000-0005-0000-0000-0000077A0000}"/>
    <cellStyle name="Normal 7 2 3 2 6 2 2" xfId="8734" xr:uid="{00000000-0005-0000-0000-0000087A0000}"/>
    <cellStyle name="Normal 7 2 3 2 6 2 2 2" xfId="18826" xr:uid="{00000000-0005-0000-0000-0000097A0000}"/>
    <cellStyle name="Normal 7 2 3 2 6 2 2 2 2" xfId="39012" xr:uid="{00000000-0005-0000-0000-00000A7A0000}"/>
    <cellStyle name="Normal 7 2 3 2 6 2 2 3" xfId="28920" xr:uid="{00000000-0005-0000-0000-00000B7A0000}"/>
    <cellStyle name="Normal 7 2 3 2 6 2 3" xfId="13780" xr:uid="{00000000-0005-0000-0000-00000C7A0000}"/>
    <cellStyle name="Normal 7 2 3 2 6 2 3 2" xfId="33966" xr:uid="{00000000-0005-0000-0000-00000D7A0000}"/>
    <cellStyle name="Normal 7 2 3 2 6 2 4" xfId="23874" xr:uid="{00000000-0005-0000-0000-00000E7A0000}"/>
    <cellStyle name="Normal 7 2 3 2 6 3" xfId="2401" xr:uid="{00000000-0005-0000-0000-00000F7A0000}"/>
    <cellStyle name="Normal 7 2 3 2 6 3 2" xfId="7447" xr:uid="{00000000-0005-0000-0000-0000107A0000}"/>
    <cellStyle name="Normal 7 2 3 2 6 3 2 2" xfId="17539" xr:uid="{00000000-0005-0000-0000-0000117A0000}"/>
    <cellStyle name="Normal 7 2 3 2 6 3 2 2 2" xfId="37725" xr:uid="{00000000-0005-0000-0000-0000127A0000}"/>
    <cellStyle name="Normal 7 2 3 2 6 3 2 3" xfId="27633" xr:uid="{00000000-0005-0000-0000-0000137A0000}"/>
    <cellStyle name="Normal 7 2 3 2 6 3 3" xfId="12493" xr:uid="{00000000-0005-0000-0000-0000147A0000}"/>
    <cellStyle name="Normal 7 2 3 2 6 3 3 2" xfId="32679" xr:uid="{00000000-0005-0000-0000-0000157A0000}"/>
    <cellStyle name="Normal 7 2 3 2 6 3 4" xfId="22587" xr:uid="{00000000-0005-0000-0000-0000167A0000}"/>
    <cellStyle name="Normal 7 2 3 2 6 4" xfId="4874" xr:uid="{00000000-0005-0000-0000-0000177A0000}"/>
    <cellStyle name="Normal 7 2 3 2 6 4 2" xfId="9920" xr:uid="{00000000-0005-0000-0000-0000187A0000}"/>
    <cellStyle name="Normal 7 2 3 2 6 4 2 2" xfId="20012" xr:uid="{00000000-0005-0000-0000-0000197A0000}"/>
    <cellStyle name="Normal 7 2 3 2 6 4 2 2 2" xfId="40198" xr:uid="{00000000-0005-0000-0000-00001A7A0000}"/>
    <cellStyle name="Normal 7 2 3 2 6 4 2 3" xfId="30106" xr:uid="{00000000-0005-0000-0000-00001B7A0000}"/>
    <cellStyle name="Normal 7 2 3 2 6 4 3" xfId="14966" xr:uid="{00000000-0005-0000-0000-00001C7A0000}"/>
    <cellStyle name="Normal 7 2 3 2 6 4 3 2" xfId="35152" xr:uid="{00000000-0005-0000-0000-00001D7A0000}"/>
    <cellStyle name="Normal 7 2 3 2 6 4 4" xfId="25060" xr:uid="{00000000-0005-0000-0000-00001E7A0000}"/>
    <cellStyle name="Normal 7 2 3 2 6 5" xfId="6160" xr:uid="{00000000-0005-0000-0000-00001F7A0000}"/>
    <cellStyle name="Normal 7 2 3 2 6 5 2" xfId="16252" xr:uid="{00000000-0005-0000-0000-0000207A0000}"/>
    <cellStyle name="Normal 7 2 3 2 6 5 2 2" xfId="36438" xr:uid="{00000000-0005-0000-0000-0000217A0000}"/>
    <cellStyle name="Normal 7 2 3 2 6 5 3" xfId="26346" xr:uid="{00000000-0005-0000-0000-0000227A0000}"/>
    <cellStyle name="Normal 7 2 3 2 6 6" xfId="11206" xr:uid="{00000000-0005-0000-0000-0000237A0000}"/>
    <cellStyle name="Normal 7 2 3 2 6 6 2" xfId="31392" xr:uid="{00000000-0005-0000-0000-0000247A0000}"/>
    <cellStyle name="Normal 7 2 3 2 6 7" xfId="21300" xr:uid="{00000000-0005-0000-0000-0000257A0000}"/>
    <cellStyle name="Normal 7 2 3 2 7" xfId="1191" xr:uid="{00000000-0005-0000-0000-0000267A0000}"/>
    <cellStyle name="Normal 7 2 3 2 7 2" xfId="3771" xr:uid="{00000000-0005-0000-0000-0000277A0000}"/>
    <cellStyle name="Normal 7 2 3 2 7 2 2" xfId="8817" xr:uid="{00000000-0005-0000-0000-0000287A0000}"/>
    <cellStyle name="Normal 7 2 3 2 7 2 2 2" xfId="18909" xr:uid="{00000000-0005-0000-0000-0000297A0000}"/>
    <cellStyle name="Normal 7 2 3 2 7 2 2 2 2" xfId="39095" xr:uid="{00000000-0005-0000-0000-00002A7A0000}"/>
    <cellStyle name="Normal 7 2 3 2 7 2 2 3" xfId="29003" xr:uid="{00000000-0005-0000-0000-00002B7A0000}"/>
    <cellStyle name="Normal 7 2 3 2 7 2 3" xfId="13863" xr:uid="{00000000-0005-0000-0000-00002C7A0000}"/>
    <cellStyle name="Normal 7 2 3 2 7 2 3 2" xfId="34049" xr:uid="{00000000-0005-0000-0000-00002D7A0000}"/>
    <cellStyle name="Normal 7 2 3 2 7 2 4" xfId="23957" xr:uid="{00000000-0005-0000-0000-00002E7A0000}"/>
    <cellStyle name="Normal 7 2 3 2 7 3" xfId="2484" xr:uid="{00000000-0005-0000-0000-00002F7A0000}"/>
    <cellStyle name="Normal 7 2 3 2 7 3 2" xfId="7530" xr:uid="{00000000-0005-0000-0000-0000307A0000}"/>
    <cellStyle name="Normal 7 2 3 2 7 3 2 2" xfId="17622" xr:uid="{00000000-0005-0000-0000-0000317A0000}"/>
    <cellStyle name="Normal 7 2 3 2 7 3 2 2 2" xfId="37808" xr:uid="{00000000-0005-0000-0000-0000327A0000}"/>
    <cellStyle name="Normal 7 2 3 2 7 3 2 3" xfId="27716" xr:uid="{00000000-0005-0000-0000-0000337A0000}"/>
    <cellStyle name="Normal 7 2 3 2 7 3 3" xfId="12576" xr:uid="{00000000-0005-0000-0000-0000347A0000}"/>
    <cellStyle name="Normal 7 2 3 2 7 3 3 2" xfId="32762" xr:uid="{00000000-0005-0000-0000-0000357A0000}"/>
    <cellStyle name="Normal 7 2 3 2 7 3 4" xfId="22670" xr:uid="{00000000-0005-0000-0000-0000367A0000}"/>
    <cellStyle name="Normal 7 2 3 2 7 4" xfId="4956" xr:uid="{00000000-0005-0000-0000-0000377A0000}"/>
    <cellStyle name="Normal 7 2 3 2 7 4 2" xfId="10002" xr:uid="{00000000-0005-0000-0000-0000387A0000}"/>
    <cellStyle name="Normal 7 2 3 2 7 4 2 2" xfId="20094" xr:uid="{00000000-0005-0000-0000-0000397A0000}"/>
    <cellStyle name="Normal 7 2 3 2 7 4 2 2 2" xfId="40280" xr:uid="{00000000-0005-0000-0000-00003A7A0000}"/>
    <cellStyle name="Normal 7 2 3 2 7 4 2 3" xfId="30188" xr:uid="{00000000-0005-0000-0000-00003B7A0000}"/>
    <cellStyle name="Normal 7 2 3 2 7 4 3" xfId="15048" xr:uid="{00000000-0005-0000-0000-00003C7A0000}"/>
    <cellStyle name="Normal 7 2 3 2 7 4 3 2" xfId="35234" xr:uid="{00000000-0005-0000-0000-00003D7A0000}"/>
    <cellStyle name="Normal 7 2 3 2 7 4 4" xfId="25142" xr:uid="{00000000-0005-0000-0000-00003E7A0000}"/>
    <cellStyle name="Normal 7 2 3 2 7 5" xfId="6243" xr:uid="{00000000-0005-0000-0000-00003F7A0000}"/>
    <cellStyle name="Normal 7 2 3 2 7 5 2" xfId="16335" xr:uid="{00000000-0005-0000-0000-0000407A0000}"/>
    <cellStyle name="Normal 7 2 3 2 7 5 2 2" xfId="36521" xr:uid="{00000000-0005-0000-0000-0000417A0000}"/>
    <cellStyle name="Normal 7 2 3 2 7 5 3" xfId="26429" xr:uid="{00000000-0005-0000-0000-0000427A0000}"/>
    <cellStyle name="Normal 7 2 3 2 7 6" xfId="11289" xr:uid="{00000000-0005-0000-0000-0000437A0000}"/>
    <cellStyle name="Normal 7 2 3 2 7 6 2" xfId="31475" xr:uid="{00000000-0005-0000-0000-0000447A0000}"/>
    <cellStyle name="Normal 7 2 3 2 7 7" xfId="21383" xr:uid="{00000000-0005-0000-0000-0000457A0000}"/>
    <cellStyle name="Normal 7 2 3 2 8" xfId="1263" xr:uid="{00000000-0005-0000-0000-0000467A0000}"/>
    <cellStyle name="Normal 7 2 3 2 8 2" xfId="3843" xr:uid="{00000000-0005-0000-0000-0000477A0000}"/>
    <cellStyle name="Normal 7 2 3 2 8 2 2" xfId="8889" xr:uid="{00000000-0005-0000-0000-0000487A0000}"/>
    <cellStyle name="Normal 7 2 3 2 8 2 2 2" xfId="18981" xr:uid="{00000000-0005-0000-0000-0000497A0000}"/>
    <cellStyle name="Normal 7 2 3 2 8 2 2 2 2" xfId="39167" xr:uid="{00000000-0005-0000-0000-00004A7A0000}"/>
    <cellStyle name="Normal 7 2 3 2 8 2 2 3" xfId="29075" xr:uid="{00000000-0005-0000-0000-00004B7A0000}"/>
    <cellStyle name="Normal 7 2 3 2 8 2 3" xfId="13935" xr:uid="{00000000-0005-0000-0000-00004C7A0000}"/>
    <cellStyle name="Normal 7 2 3 2 8 2 3 2" xfId="34121" xr:uid="{00000000-0005-0000-0000-00004D7A0000}"/>
    <cellStyle name="Normal 7 2 3 2 8 2 4" xfId="24029" xr:uid="{00000000-0005-0000-0000-00004E7A0000}"/>
    <cellStyle name="Normal 7 2 3 2 8 3" xfId="2556" xr:uid="{00000000-0005-0000-0000-00004F7A0000}"/>
    <cellStyle name="Normal 7 2 3 2 8 3 2" xfId="7602" xr:uid="{00000000-0005-0000-0000-0000507A0000}"/>
    <cellStyle name="Normal 7 2 3 2 8 3 2 2" xfId="17694" xr:uid="{00000000-0005-0000-0000-0000517A0000}"/>
    <cellStyle name="Normal 7 2 3 2 8 3 2 2 2" xfId="37880" xr:uid="{00000000-0005-0000-0000-0000527A0000}"/>
    <cellStyle name="Normal 7 2 3 2 8 3 2 3" xfId="27788" xr:uid="{00000000-0005-0000-0000-0000537A0000}"/>
    <cellStyle name="Normal 7 2 3 2 8 3 3" xfId="12648" xr:uid="{00000000-0005-0000-0000-0000547A0000}"/>
    <cellStyle name="Normal 7 2 3 2 8 3 3 2" xfId="32834" xr:uid="{00000000-0005-0000-0000-0000557A0000}"/>
    <cellStyle name="Normal 7 2 3 2 8 3 4" xfId="22742" xr:uid="{00000000-0005-0000-0000-0000567A0000}"/>
    <cellStyle name="Normal 7 2 3 2 8 4" xfId="5028" xr:uid="{00000000-0005-0000-0000-0000577A0000}"/>
    <cellStyle name="Normal 7 2 3 2 8 4 2" xfId="10074" xr:uid="{00000000-0005-0000-0000-0000587A0000}"/>
    <cellStyle name="Normal 7 2 3 2 8 4 2 2" xfId="20166" xr:uid="{00000000-0005-0000-0000-0000597A0000}"/>
    <cellStyle name="Normal 7 2 3 2 8 4 2 2 2" xfId="40352" xr:uid="{00000000-0005-0000-0000-00005A7A0000}"/>
    <cellStyle name="Normal 7 2 3 2 8 4 2 3" xfId="30260" xr:uid="{00000000-0005-0000-0000-00005B7A0000}"/>
    <cellStyle name="Normal 7 2 3 2 8 4 3" xfId="15120" xr:uid="{00000000-0005-0000-0000-00005C7A0000}"/>
    <cellStyle name="Normal 7 2 3 2 8 4 3 2" xfId="35306" xr:uid="{00000000-0005-0000-0000-00005D7A0000}"/>
    <cellStyle name="Normal 7 2 3 2 8 4 4" xfId="25214" xr:uid="{00000000-0005-0000-0000-00005E7A0000}"/>
    <cellStyle name="Normal 7 2 3 2 8 5" xfId="6315" xr:uid="{00000000-0005-0000-0000-00005F7A0000}"/>
    <cellStyle name="Normal 7 2 3 2 8 5 2" xfId="16407" xr:uid="{00000000-0005-0000-0000-0000607A0000}"/>
    <cellStyle name="Normal 7 2 3 2 8 5 2 2" xfId="36593" xr:uid="{00000000-0005-0000-0000-0000617A0000}"/>
    <cellStyle name="Normal 7 2 3 2 8 5 3" xfId="26501" xr:uid="{00000000-0005-0000-0000-0000627A0000}"/>
    <cellStyle name="Normal 7 2 3 2 8 6" xfId="11361" xr:uid="{00000000-0005-0000-0000-0000637A0000}"/>
    <cellStyle name="Normal 7 2 3 2 8 6 2" xfId="31547" xr:uid="{00000000-0005-0000-0000-0000647A0000}"/>
    <cellStyle name="Normal 7 2 3 2 8 7" xfId="21455" xr:uid="{00000000-0005-0000-0000-0000657A0000}"/>
    <cellStyle name="Normal 7 2 3 2 9" xfId="1336" xr:uid="{00000000-0005-0000-0000-0000667A0000}"/>
    <cellStyle name="Normal 7 2 3 2 9 2" xfId="3915" xr:uid="{00000000-0005-0000-0000-0000677A0000}"/>
    <cellStyle name="Normal 7 2 3 2 9 2 2" xfId="8961" xr:uid="{00000000-0005-0000-0000-0000687A0000}"/>
    <cellStyle name="Normal 7 2 3 2 9 2 2 2" xfId="19053" xr:uid="{00000000-0005-0000-0000-0000697A0000}"/>
    <cellStyle name="Normal 7 2 3 2 9 2 2 2 2" xfId="39239" xr:uid="{00000000-0005-0000-0000-00006A7A0000}"/>
    <cellStyle name="Normal 7 2 3 2 9 2 2 3" xfId="29147" xr:uid="{00000000-0005-0000-0000-00006B7A0000}"/>
    <cellStyle name="Normal 7 2 3 2 9 2 3" xfId="14007" xr:uid="{00000000-0005-0000-0000-00006C7A0000}"/>
    <cellStyle name="Normal 7 2 3 2 9 2 3 2" xfId="34193" xr:uid="{00000000-0005-0000-0000-00006D7A0000}"/>
    <cellStyle name="Normal 7 2 3 2 9 2 4" xfId="24101" xr:uid="{00000000-0005-0000-0000-00006E7A0000}"/>
    <cellStyle name="Normal 7 2 3 2 9 3" xfId="2628" xr:uid="{00000000-0005-0000-0000-00006F7A0000}"/>
    <cellStyle name="Normal 7 2 3 2 9 3 2" xfId="7674" xr:uid="{00000000-0005-0000-0000-0000707A0000}"/>
    <cellStyle name="Normal 7 2 3 2 9 3 2 2" xfId="17766" xr:uid="{00000000-0005-0000-0000-0000717A0000}"/>
    <cellStyle name="Normal 7 2 3 2 9 3 2 2 2" xfId="37952" xr:uid="{00000000-0005-0000-0000-0000727A0000}"/>
    <cellStyle name="Normal 7 2 3 2 9 3 2 3" xfId="27860" xr:uid="{00000000-0005-0000-0000-0000737A0000}"/>
    <cellStyle name="Normal 7 2 3 2 9 3 3" xfId="12720" xr:uid="{00000000-0005-0000-0000-0000747A0000}"/>
    <cellStyle name="Normal 7 2 3 2 9 3 3 2" xfId="32906" xr:uid="{00000000-0005-0000-0000-0000757A0000}"/>
    <cellStyle name="Normal 7 2 3 2 9 3 4" xfId="22814" xr:uid="{00000000-0005-0000-0000-0000767A0000}"/>
    <cellStyle name="Normal 7 2 3 2 9 4" xfId="5100" xr:uid="{00000000-0005-0000-0000-0000777A0000}"/>
    <cellStyle name="Normal 7 2 3 2 9 4 2" xfId="10146" xr:uid="{00000000-0005-0000-0000-0000787A0000}"/>
    <cellStyle name="Normal 7 2 3 2 9 4 2 2" xfId="20238" xr:uid="{00000000-0005-0000-0000-0000797A0000}"/>
    <cellStyle name="Normal 7 2 3 2 9 4 2 2 2" xfId="40424" xr:uid="{00000000-0005-0000-0000-00007A7A0000}"/>
    <cellStyle name="Normal 7 2 3 2 9 4 2 3" xfId="30332" xr:uid="{00000000-0005-0000-0000-00007B7A0000}"/>
    <cellStyle name="Normal 7 2 3 2 9 4 3" xfId="15192" xr:uid="{00000000-0005-0000-0000-00007C7A0000}"/>
    <cellStyle name="Normal 7 2 3 2 9 4 3 2" xfId="35378" xr:uid="{00000000-0005-0000-0000-00007D7A0000}"/>
    <cellStyle name="Normal 7 2 3 2 9 4 4" xfId="25286" xr:uid="{00000000-0005-0000-0000-00007E7A0000}"/>
    <cellStyle name="Normal 7 2 3 2 9 5" xfId="6387" xr:uid="{00000000-0005-0000-0000-00007F7A0000}"/>
    <cellStyle name="Normal 7 2 3 2 9 5 2" xfId="16479" xr:uid="{00000000-0005-0000-0000-0000807A0000}"/>
    <cellStyle name="Normal 7 2 3 2 9 5 2 2" xfId="36665" xr:uid="{00000000-0005-0000-0000-0000817A0000}"/>
    <cellStyle name="Normal 7 2 3 2 9 5 3" xfId="26573" xr:uid="{00000000-0005-0000-0000-0000827A0000}"/>
    <cellStyle name="Normal 7 2 3 2 9 6" xfId="11433" xr:uid="{00000000-0005-0000-0000-0000837A0000}"/>
    <cellStyle name="Normal 7 2 3 2 9 6 2" xfId="31619" xr:uid="{00000000-0005-0000-0000-0000847A0000}"/>
    <cellStyle name="Normal 7 2 3 2 9 7" xfId="21527" xr:uid="{00000000-0005-0000-0000-0000857A0000}"/>
    <cellStyle name="Normal 7 2 3 3" xfId="284" xr:uid="{00000000-0005-0000-0000-0000867A0000}"/>
    <cellStyle name="Normal 7 2 3 3 2" xfId="428" xr:uid="{00000000-0005-0000-0000-0000877A0000}"/>
    <cellStyle name="Normal 7 2 3 3 2 2" xfId="1520" xr:uid="{00000000-0005-0000-0000-0000887A0000}"/>
    <cellStyle name="Normal 7 2 3 3 2 2 2" xfId="4095" xr:uid="{00000000-0005-0000-0000-0000897A0000}"/>
    <cellStyle name="Normal 7 2 3 3 2 2 2 2" xfId="9141" xr:uid="{00000000-0005-0000-0000-00008A7A0000}"/>
    <cellStyle name="Normal 7 2 3 3 2 2 2 2 2" xfId="19233" xr:uid="{00000000-0005-0000-0000-00008B7A0000}"/>
    <cellStyle name="Normal 7 2 3 3 2 2 2 2 2 2" xfId="39419" xr:uid="{00000000-0005-0000-0000-00008C7A0000}"/>
    <cellStyle name="Normal 7 2 3 3 2 2 2 2 3" xfId="29327" xr:uid="{00000000-0005-0000-0000-00008D7A0000}"/>
    <cellStyle name="Normal 7 2 3 3 2 2 2 3" xfId="14187" xr:uid="{00000000-0005-0000-0000-00008E7A0000}"/>
    <cellStyle name="Normal 7 2 3 3 2 2 2 3 2" xfId="34373" xr:uid="{00000000-0005-0000-0000-00008F7A0000}"/>
    <cellStyle name="Normal 7 2 3 3 2 2 2 4" xfId="24281" xr:uid="{00000000-0005-0000-0000-0000907A0000}"/>
    <cellStyle name="Normal 7 2 3 3 2 2 3" xfId="2808" xr:uid="{00000000-0005-0000-0000-0000917A0000}"/>
    <cellStyle name="Normal 7 2 3 3 2 2 3 2" xfId="7854" xr:uid="{00000000-0005-0000-0000-0000927A0000}"/>
    <cellStyle name="Normal 7 2 3 3 2 2 3 2 2" xfId="17946" xr:uid="{00000000-0005-0000-0000-0000937A0000}"/>
    <cellStyle name="Normal 7 2 3 3 2 2 3 2 2 2" xfId="38132" xr:uid="{00000000-0005-0000-0000-0000947A0000}"/>
    <cellStyle name="Normal 7 2 3 3 2 2 3 2 3" xfId="28040" xr:uid="{00000000-0005-0000-0000-0000957A0000}"/>
    <cellStyle name="Normal 7 2 3 3 2 2 3 3" xfId="12900" xr:uid="{00000000-0005-0000-0000-0000967A0000}"/>
    <cellStyle name="Normal 7 2 3 3 2 2 3 3 2" xfId="33086" xr:uid="{00000000-0005-0000-0000-0000977A0000}"/>
    <cellStyle name="Normal 7 2 3 3 2 2 3 4" xfId="22994" xr:uid="{00000000-0005-0000-0000-0000987A0000}"/>
    <cellStyle name="Normal 7 2 3 3 2 2 4" xfId="5280" xr:uid="{00000000-0005-0000-0000-0000997A0000}"/>
    <cellStyle name="Normal 7 2 3 3 2 2 4 2" xfId="10326" xr:uid="{00000000-0005-0000-0000-00009A7A0000}"/>
    <cellStyle name="Normal 7 2 3 3 2 2 4 2 2" xfId="20418" xr:uid="{00000000-0005-0000-0000-00009B7A0000}"/>
    <cellStyle name="Normal 7 2 3 3 2 2 4 2 2 2" xfId="40604" xr:uid="{00000000-0005-0000-0000-00009C7A0000}"/>
    <cellStyle name="Normal 7 2 3 3 2 2 4 2 3" xfId="30512" xr:uid="{00000000-0005-0000-0000-00009D7A0000}"/>
    <cellStyle name="Normal 7 2 3 3 2 2 4 3" xfId="15372" xr:uid="{00000000-0005-0000-0000-00009E7A0000}"/>
    <cellStyle name="Normal 7 2 3 3 2 2 4 3 2" xfId="35558" xr:uid="{00000000-0005-0000-0000-00009F7A0000}"/>
    <cellStyle name="Normal 7 2 3 3 2 2 4 4" xfId="25466" xr:uid="{00000000-0005-0000-0000-0000A07A0000}"/>
    <cellStyle name="Normal 7 2 3 3 2 2 5" xfId="6567" xr:uid="{00000000-0005-0000-0000-0000A17A0000}"/>
    <cellStyle name="Normal 7 2 3 3 2 2 5 2" xfId="16659" xr:uid="{00000000-0005-0000-0000-0000A27A0000}"/>
    <cellStyle name="Normal 7 2 3 3 2 2 5 2 2" xfId="36845" xr:uid="{00000000-0005-0000-0000-0000A37A0000}"/>
    <cellStyle name="Normal 7 2 3 3 2 2 5 3" xfId="26753" xr:uid="{00000000-0005-0000-0000-0000A47A0000}"/>
    <cellStyle name="Normal 7 2 3 3 2 2 6" xfId="11613" xr:uid="{00000000-0005-0000-0000-0000A57A0000}"/>
    <cellStyle name="Normal 7 2 3 3 2 2 6 2" xfId="31799" xr:uid="{00000000-0005-0000-0000-0000A67A0000}"/>
    <cellStyle name="Normal 7 2 3 3 2 2 7" xfId="21707" xr:uid="{00000000-0005-0000-0000-0000A77A0000}"/>
    <cellStyle name="Normal 7 2 3 3 2 3" xfId="3133" xr:uid="{00000000-0005-0000-0000-0000A87A0000}"/>
    <cellStyle name="Normal 7 2 3 3 2 3 2" xfId="8179" xr:uid="{00000000-0005-0000-0000-0000A97A0000}"/>
    <cellStyle name="Normal 7 2 3 3 2 3 2 2" xfId="18271" xr:uid="{00000000-0005-0000-0000-0000AA7A0000}"/>
    <cellStyle name="Normal 7 2 3 3 2 3 2 2 2" xfId="38457" xr:uid="{00000000-0005-0000-0000-0000AB7A0000}"/>
    <cellStyle name="Normal 7 2 3 3 2 3 2 3" xfId="28365" xr:uid="{00000000-0005-0000-0000-0000AC7A0000}"/>
    <cellStyle name="Normal 7 2 3 3 2 3 3" xfId="13225" xr:uid="{00000000-0005-0000-0000-0000AD7A0000}"/>
    <cellStyle name="Normal 7 2 3 3 2 3 3 2" xfId="33411" xr:uid="{00000000-0005-0000-0000-0000AE7A0000}"/>
    <cellStyle name="Normal 7 2 3 3 2 3 4" xfId="23319" xr:uid="{00000000-0005-0000-0000-0000AF7A0000}"/>
    <cellStyle name="Normal 7 2 3 3 2 4" xfId="1846" xr:uid="{00000000-0005-0000-0000-0000B07A0000}"/>
    <cellStyle name="Normal 7 2 3 3 2 4 2" xfId="6892" xr:uid="{00000000-0005-0000-0000-0000B17A0000}"/>
    <cellStyle name="Normal 7 2 3 3 2 4 2 2" xfId="16984" xr:uid="{00000000-0005-0000-0000-0000B27A0000}"/>
    <cellStyle name="Normal 7 2 3 3 2 4 2 2 2" xfId="37170" xr:uid="{00000000-0005-0000-0000-0000B37A0000}"/>
    <cellStyle name="Normal 7 2 3 3 2 4 2 3" xfId="27078" xr:uid="{00000000-0005-0000-0000-0000B47A0000}"/>
    <cellStyle name="Normal 7 2 3 3 2 4 3" xfId="11938" xr:uid="{00000000-0005-0000-0000-0000B57A0000}"/>
    <cellStyle name="Normal 7 2 3 3 2 4 3 2" xfId="32124" xr:uid="{00000000-0005-0000-0000-0000B67A0000}"/>
    <cellStyle name="Normal 7 2 3 3 2 4 4" xfId="22032" xr:uid="{00000000-0005-0000-0000-0000B77A0000}"/>
    <cellStyle name="Normal 7 2 3 3 2 5" xfId="4384" xr:uid="{00000000-0005-0000-0000-0000B87A0000}"/>
    <cellStyle name="Normal 7 2 3 3 2 5 2" xfId="9430" xr:uid="{00000000-0005-0000-0000-0000B97A0000}"/>
    <cellStyle name="Normal 7 2 3 3 2 5 2 2" xfId="19522" xr:uid="{00000000-0005-0000-0000-0000BA7A0000}"/>
    <cellStyle name="Normal 7 2 3 3 2 5 2 2 2" xfId="39708" xr:uid="{00000000-0005-0000-0000-0000BB7A0000}"/>
    <cellStyle name="Normal 7 2 3 3 2 5 2 3" xfId="29616" xr:uid="{00000000-0005-0000-0000-0000BC7A0000}"/>
    <cellStyle name="Normal 7 2 3 3 2 5 3" xfId="14476" xr:uid="{00000000-0005-0000-0000-0000BD7A0000}"/>
    <cellStyle name="Normal 7 2 3 3 2 5 3 2" xfId="34662" xr:uid="{00000000-0005-0000-0000-0000BE7A0000}"/>
    <cellStyle name="Normal 7 2 3 3 2 5 4" xfId="24570" xr:uid="{00000000-0005-0000-0000-0000BF7A0000}"/>
    <cellStyle name="Normal 7 2 3 3 2 6" xfId="5605" xr:uid="{00000000-0005-0000-0000-0000C07A0000}"/>
    <cellStyle name="Normal 7 2 3 3 2 6 2" xfId="15697" xr:uid="{00000000-0005-0000-0000-0000C17A0000}"/>
    <cellStyle name="Normal 7 2 3 3 2 6 2 2" xfId="35883" xr:uid="{00000000-0005-0000-0000-0000C27A0000}"/>
    <cellStyle name="Normal 7 2 3 3 2 6 3" xfId="25791" xr:uid="{00000000-0005-0000-0000-0000C37A0000}"/>
    <cellStyle name="Normal 7 2 3 3 2 7" xfId="10651" xr:uid="{00000000-0005-0000-0000-0000C47A0000}"/>
    <cellStyle name="Normal 7 2 3 3 2 7 2" xfId="30837" xr:uid="{00000000-0005-0000-0000-0000C57A0000}"/>
    <cellStyle name="Normal 7 2 3 3 2 8" xfId="20745" xr:uid="{00000000-0005-0000-0000-0000C67A0000}"/>
    <cellStyle name="Normal 7 2 3 3 3" xfId="776" xr:uid="{00000000-0005-0000-0000-0000C77A0000}"/>
    <cellStyle name="Normal 7 2 3 3 3 2" xfId="3363" xr:uid="{00000000-0005-0000-0000-0000C87A0000}"/>
    <cellStyle name="Normal 7 2 3 3 3 2 2" xfId="8409" xr:uid="{00000000-0005-0000-0000-0000C97A0000}"/>
    <cellStyle name="Normal 7 2 3 3 3 2 2 2" xfId="18501" xr:uid="{00000000-0005-0000-0000-0000CA7A0000}"/>
    <cellStyle name="Normal 7 2 3 3 3 2 2 2 2" xfId="38687" xr:uid="{00000000-0005-0000-0000-0000CB7A0000}"/>
    <cellStyle name="Normal 7 2 3 3 3 2 2 3" xfId="28595" xr:uid="{00000000-0005-0000-0000-0000CC7A0000}"/>
    <cellStyle name="Normal 7 2 3 3 3 2 3" xfId="13455" xr:uid="{00000000-0005-0000-0000-0000CD7A0000}"/>
    <cellStyle name="Normal 7 2 3 3 3 2 3 2" xfId="33641" xr:uid="{00000000-0005-0000-0000-0000CE7A0000}"/>
    <cellStyle name="Normal 7 2 3 3 3 2 4" xfId="23549" xr:uid="{00000000-0005-0000-0000-0000CF7A0000}"/>
    <cellStyle name="Normal 7 2 3 3 3 3" xfId="2076" xr:uid="{00000000-0005-0000-0000-0000D07A0000}"/>
    <cellStyle name="Normal 7 2 3 3 3 3 2" xfId="7122" xr:uid="{00000000-0005-0000-0000-0000D17A0000}"/>
    <cellStyle name="Normal 7 2 3 3 3 3 2 2" xfId="17214" xr:uid="{00000000-0005-0000-0000-0000D27A0000}"/>
    <cellStyle name="Normal 7 2 3 3 3 3 2 2 2" xfId="37400" xr:uid="{00000000-0005-0000-0000-0000D37A0000}"/>
    <cellStyle name="Normal 7 2 3 3 3 3 2 3" xfId="27308" xr:uid="{00000000-0005-0000-0000-0000D47A0000}"/>
    <cellStyle name="Normal 7 2 3 3 3 3 3" xfId="12168" xr:uid="{00000000-0005-0000-0000-0000D57A0000}"/>
    <cellStyle name="Normal 7 2 3 3 3 3 3 2" xfId="32354" xr:uid="{00000000-0005-0000-0000-0000D67A0000}"/>
    <cellStyle name="Normal 7 2 3 3 3 3 4" xfId="22262" xr:uid="{00000000-0005-0000-0000-0000D77A0000}"/>
    <cellStyle name="Normal 7 2 3 3 3 4" xfId="4549" xr:uid="{00000000-0005-0000-0000-0000D87A0000}"/>
    <cellStyle name="Normal 7 2 3 3 3 4 2" xfId="9595" xr:uid="{00000000-0005-0000-0000-0000D97A0000}"/>
    <cellStyle name="Normal 7 2 3 3 3 4 2 2" xfId="19687" xr:uid="{00000000-0005-0000-0000-0000DA7A0000}"/>
    <cellStyle name="Normal 7 2 3 3 3 4 2 2 2" xfId="39873" xr:uid="{00000000-0005-0000-0000-0000DB7A0000}"/>
    <cellStyle name="Normal 7 2 3 3 3 4 2 3" xfId="29781" xr:uid="{00000000-0005-0000-0000-0000DC7A0000}"/>
    <cellStyle name="Normal 7 2 3 3 3 4 3" xfId="14641" xr:uid="{00000000-0005-0000-0000-0000DD7A0000}"/>
    <cellStyle name="Normal 7 2 3 3 3 4 3 2" xfId="34827" xr:uid="{00000000-0005-0000-0000-0000DE7A0000}"/>
    <cellStyle name="Normal 7 2 3 3 3 4 4" xfId="24735" xr:uid="{00000000-0005-0000-0000-0000DF7A0000}"/>
    <cellStyle name="Normal 7 2 3 3 3 5" xfId="5835" xr:uid="{00000000-0005-0000-0000-0000E07A0000}"/>
    <cellStyle name="Normal 7 2 3 3 3 5 2" xfId="15927" xr:uid="{00000000-0005-0000-0000-0000E17A0000}"/>
    <cellStyle name="Normal 7 2 3 3 3 5 2 2" xfId="36113" xr:uid="{00000000-0005-0000-0000-0000E27A0000}"/>
    <cellStyle name="Normal 7 2 3 3 3 5 3" xfId="26021" xr:uid="{00000000-0005-0000-0000-0000E37A0000}"/>
    <cellStyle name="Normal 7 2 3 3 3 6" xfId="10881" xr:uid="{00000000-0005-0000-0000-0000E47A0000}"/>
    <cellStyle name="Normal 7 2 3 3 3 6 2" xfId="31067" xr:uid="{00000000-0005-0000-0000-0000E57A0000}"/>
    <cellStyle name="Normal 7 2 3 3 3 7" xfId="20975" xr:uid="{00000000-0005-0000-0000-0000E67A0000}"/>
    <cellStyle name="Normal 7 2 3 3 4" xfId="2989" xr:uid="{00000000-0005-0000-0000-0000E77A0000}"/>
    <cellStyle name="Normal 7 2 3 3 4 2" xfId="8035" xr:uid="{00000000-0005-0000-0000-0000E87A0000}"/>
    <cellStyle name="Normal 7 2 3 3 4 2 2" xfId="18127" xr:uid="{00000000-0005-0000-0000-0000E97A0000}"/>
    <cellStyle name="Normal 7 2 3 3 4 2 2 2" xfId="38313" xr:uid="{00000000-0005-0000-0000-0000EA7A0000}"/>
    <cellStyle name="Normal 7 2 3 3 4 2 3" xfId="28221" xr:uid="{00000000-0005-0000-0000-0000EB7A0000}"/>
    <cellStyle name="Normal 7 2 3 3 4 3" xfId="13081" xr:uid="{00000000-0005-0000-0000-0000EC7A0000}"/>
    <cellStyle name="Normal 7 2 3 3 4 3 2" xfId="33267" xr:uid="{00000000-0005-0000-0000-0000ED7A0000}"/>
    <cellStyle name="Normal 7 2 3 3 4 4" xfId="23175" xr:uid="{00000000-0005-0000-0000-0000EE7A0000}"/>
    <cellStyle name="Normal 7 2 3 3 5" xfId="1702" xr:uid="{00000000-0005-0000-0000-0000EF7A0000}"/>
    <cellStyle name="Normal 7 2 3 3 5 2" xfId="6748" xr:uid="{00000000-0005-0000-0000-0000F07A0000}"/>
    <cellStyle name="Normal 7 2 3 3 5 2 2" xfId="16840" xr:uid="{00000000-0005-0000-0000-0000F17A0000}"/>
    <cellStyle name="Normal 7 2 3 3 5 2 2 2" xfId="37026" xr:uid="{00000000-0005-0000-0000-0000F27A0000}"/>
    <cellStyle name="Normal 7 2 3 3 5 2 3" xfId="26934" xr:uid="{00000000-0005-0000-0000-0000F37A0000}"/>
    <cellStyle name="Normal 7 2 3 3 5 3" xfId="11794" xr:uid="{00000000-0005-0000-0000-0000F47A0000}"/>
    <cellStyle name="Normal 7 2 3 3 5 3 2" xfId="31980" xr:uid="{00000000-0005-0000-0000-0000F57A0000}"/>
    <cellStyle name="Normal 7 2 3 3 5 4" xfId="21888" xr:uid="{00000000-0005-0000-0000-0000F67A0000}"/>
    <cellStyle name="Normal 7 2 3 3 6" xfId="4240" xr:uid="{00000000-0005-0000-0000-0000F77A0000}"/>
    <cellStyle name="Normal 7 2 3 3 6 2" xfId="9286" xr:uid="{00000000-0005-0000-0000-0000F87A0000}"/>
    <cellStyle name="Normal 7 2 3 3 6 2 2" xfId="19378" xr:uid="{00000000-0005-0000-0000-0000F97A0000}"/>
    <cellStyle name="Normal 7 2 3 3 6 2 2 2" xfId="39564" xr:uid="{00000000-0005-0000-0000-0000FA7A0000}"/>
    <cellStyle name="Normal 7 2 3 3 6 2 3" xfId="29472" xr:uid="{00000000-0005-0000-0000-0000FB7A0000}"/>
    <cellStyle name="Normal 7 2 3 3 6 3" xfId="14332" xr:uid="{00000000-0005-0000-0000-0000FC7A0000}"/>
    <cellStyle name="Normal 7 2 3 3 6 3 2" xfId="34518" xr:uid="{00000000-0005-0000-0000-0000FD7A0000}"/>
    <cellStyle name="Normal 7 2 3 3 6 4" xfId="24426" xr:uid="{00000000-0005-0000-0000-0000FE7A0000}"/>
    <cellStyle name="Normal 7 2 3 3 7" xfId="5461" xr:uid="{00000000-0005-0000-0000-0000FF7A0000}"/>
    <cellStyle name="Normal 7 2 3 3 7 2" xfId="15553" xr:uid="{00000000-0005-0000-0000-0000007B0000}"/>
    <cellStyle name="Normal 7 2 3 3 7 2 2" xfId="35739" xr:uid="{00000000-0005-0000-0000-0000017B0000}"/>
    <cellStyle name="Normal 7 2 3 3 7 3" xfId="25647" xr:uid="{00000000-0005-0000-0000-0000027B0000}"/>
    <cellStyle name="Normal 7 2 3 3 8" xfId="10507" xr:uid="{00000000-0005-0000-0000-0000037B0000}"/>
    <cellStyle name="Normal 7 2 3 3 8 2" xfId="30693" xr:uid="{00000000-0005-0000-0000-0000047B0000}"/>
    <cellStyle name="Normal 7 2 3 3 9" xfId="20601" xr:uid="{00000000-0005-0000-0000-0000057B0000}"/>
    <cellStyle name="Normal 7 2 3 4" xfId="356" xr:uid="{00000000-0005-0000-0000-0000067B0000}"/>
    <cellStyle name="Normal 7 2 3 4 2" xfId="850" xr:uid="{00000000-0005-0000-0000-0000077B0000}"/>
    <cellStyle name="Normal 7 2 3 4 2 2" xfId="3436" xr:uid="{00000000-0005-0000-0000-0000087B0000}"/>
    <cellStyle name="Normal 7 2 3 4 2 2 2" xfId="8482" xr:uid="{00000000-0005-0000-0000-0000097B0000}"/>
    <cellStyle name="Normal 7 2 3 4 2 2 2 2" xfId="18574" xr:uid="{00000000-0005-0000-0000-00000A7B0000}"/>
    <cellStyle name="Normal 7 2 3 4 2 2 2 2 2" xfId="38760" xr:uid="{00000000-0005-0000-0000-00000B7B0000}"/>
    <cellStyle name="Normal 7 2 3 4 2 2 2 3" xfId="28668" xr:uid="{00000000-0005-0000-0000-00000C7B0000}"/>
    <cellStyle name="Normal 7 2 3 4 2 2 3" xfId="13528" xr:uid="{00000000-0005-0000-0000-00000D7B0000}"/>
    <cellStyle name="Normal 7 2 3 4 2 2 3 2" xfId="33714" xr:uid="{00000000-0005-0000-0000-00000E7B0000}"/>
    <cellStyle name="Normal 7 2 3 4 2 2 4" xfId="23622" xr:uid="{00000000-0005-0000-0000-00000F7B0000}"/>
    <cellStyle name="Normal 7 2 3 4 2 3" xfId="2149" xr:uid="{00000000-0005-0000-0000-0000107B0000}"/>
    <cellStyle name="Normal 7 2 3 4 2 3 2" xfId="7195" xr:uid="{00000000-0005-0000-0000-0000117B0000}"/>
    <cellStyle name="Normal 7 2 3 4 2 3 2 2" xfId="17287" xr:uid="{00000000-0005-0000-0000-0000127B0000}"/>
    <cellStyle name="Normal 7 2 3 4 2 3 2 2 2" xfId="37473" xr:uid="{00000000-0005-0000-0000-0000137B0000}"/>
    <cellStyle name="Normal 7 2 3 4 2 3 2 3" xfId="27381" xr:uid="{00000000-0005-0000-0000-0000147B0000}"/>
    <cellStyle name="Normal 7 2 3 4 2 3 3" xfId="12241" xr:uid="{00000000-0005-0000-0000-0000157B0000}"/>
    <cellStyle name="Normal 7 2 3 4 2 3 3 2" xfId="32427" xr:uid="{00000000-0005-0000-0000-0000167B0000}"/>
    <cellStyle name="Normal 7 2 3 4 2 3 4" xfId="22335" xr:uid="{00000000-0005-0000-0000-0000177B0000}"/>
    <cellStyle name="Normal 7 2 3 4 2 4" xfId="4622" xr:uid="{00000000-0005-0000-0000-0000187B0000}"/>
    <cellStyle name="Normal 7 2 3 4 2 4 2" xfId="9668" xr:uid="{00000000-0005-0000-0000-0000197B0000}"/>
    <cellStyle name="Normal 7 2 3 4 2 4 2 2" xfId="19760" xr:uid="{00000000-0005-0000-0000-00001A7B0000}"/>
    <cellStyle name="Normal 7 2 3 4 2 4 2 2 2" xfId="39946" xr:uid="{00000000-0005-0000-0000-00001B7B0000}"/>
    <cellStyle name="Normal 7 2 3 4 2 4 2 3" xfId="29854" xr:uid="{00000000-0005-0000-0000-00001C7B0000}"/>
    <cellStyle name="Normal 7 2 3 4 2 4 3" xfId="14714" xr:uid="{00000000-0005-0000-0000-00001D7B0000}"/>
    <cellStyle name="Normal 7 2 3 4 2 4 3 2" xfId="34900" xr:uid="{00000000-0005-0000-0000-00001E7B0000}"/>
    <cellStyle name="Normal 7 2 3 4 2 4 4" xfId="24808" xr:uid="{00000000-0005-0000-0000-00001F7B0000}"/>
    <cellStyle name="Normal 7 2 3 4 2 5" xfId="5908" xr:uid="{00000000-0005-0000-0000-0000207B0000}"/>
    <cellStyle name="Normal 7 2 3 4 2 5 2" xfId="16000" xr:uid="{00000000-0005-0000-0000-0000217B0000}"/>
    <cellStyle name="Normal 7 2 3 4 2 5 2 2" xfId="36186" xr:uid="{00000000-0005-0000-0000-0000227B0000}"/>
    <cellStyle name="Normal 7 2 3 4 2 5 3" xfId="26094" xr:uid="{00000000-0005-0000-0000-0000237B0000}"/>
    <cellStyle name="Normal 7 2 3 4 2 6" xfId="10954" xr:uid="{00000000-0005-0000-0000-0000247B0000}"/>
    <cellStyle name="Normal 7 2 3 4 2 6 2" xfId="31140" xr:uid="{00000000-0005-0000-0000-0000257B0000}"/>
    <cellStyle name="Normal 7 2 3 4 2 7" xfId="21048" xr:uid="{00000000-0005-0000-0000-0000267B0000}"/>
    <cellStyle name="Normal 7 2 3 4 3" xfId="3061" xr:uid="{00000000-0005-0000-0000-0000277B0000}"/>
    <cellStyle name="Normal 7 2 3 4 3 2" xfId="8107" xr:uid="{00000000-0005-0000-0000-0000287B0000}"/>
    <cellStyle name="Normal 7 2 3 4 3 2 2" xfId="18199" xr:uid="{00000000-0005-0000-0000-0000297B0000}"/>
    <cellStyle name="Normal 7 2 3 4 3 2 2 2" xfId="38385" xr:uid="{00000000-0005-0000-0000-00002A7B0000}"/>
    <cellStyle name="Normal 7 2 3 4 3 2 3" xfId="28293" xr:uid="{00000000-0005-0000-0000-00002B7B0000}"/>
    <cellStyle name="Normal 7 2 3 4 3 3" xfId="13153" xr:uid="{00000000-0005-0000-0000-00002C7B0000}"/>
    <cellStyle name="Normal 7 2 3 4 3 3 2" xfId="33339" xr:uid="{00000000-0005-0000-0000-00002D7B0000}"/>
    <cellStyle name="Normal 7 2 3 4 3 4" xfId="23247" xr:uid="{00000000-0005-0000-0000-00002E7B0000}"/>
    <cellStyle name="Normal 7 2 3 4 4" xfId="1774" xr:uid="{00000000-0005-0000-0000-00002F7B0000}"/>
    <cellStyle name="Normal 7 2 3 4 4 2" xfId="6820" xr:uid="{00000000-0005-0000-0000-0000307B0000}"/>
    <cellStyle name="Normal 7 2 3 4 4 2 2" xfId="16912" xr:uid="{00000000-0005-0000-0000-0000317B0000}"/>
    <cellStyle name="Normal 7 2 3 4 4 2 2 2" xfId="37098" xr:uid="{00000000-0005-0000-0000-0000327B0000}"/>
    <cellStyle name="Normal 7 2 3 4 4 2 3" xfId="27006" xr:uid="{00000000-0005-0000-0000-0000337B0000}"/>
    <cellStyle name="Normal 7 2 3 4 4 3" xfId="11866" xr:uid="{00000000-0005-0000-0000-0000347B0000}"/>
    <cellStyle name="Normal 7 2 3 4 4 3 2" xfId="32052" xr:uid="{00000000-0005-0000-0000-0000357B0000}"/>
    <cellStyle name="Normal 7 2 3 4 4 4" xfId="21960" xr:uid="{00000000-0005-0000-0000-0000367B0000}"/>
    <cellStyle name="Normal 7 2 3 4 5" xfId="4312" xr:uid="{00000000-0005-0000-0000-0000377B0000}"/>
    <cellStyle name="Normal 7 2 3 4 5 2" xfId="9358" xr:uid="{00000000-0005-0000-0000-0000387B0000}"/>
    <cellStyle name="Normal 7 2 3 4 5 2 2" xfId="19450" xr:uid="{00000000-0005-0000-0000-0000397B0000}"/>
    <cellStyle name="Normal 7 2 3 4 5 2 2 2" xfId="39636" xr:uid="{00000000-0005-0000-0000-00003A7B0000}"/>
    <cellStyle name="Normal 7 2 3 4 5 2 3" xfId="29544" xr:uid="{00000000-0005-0000-0000-00003B7B0000}"/>
    <cellStyle name="Normal 7 2 3 4 5 3" xfId="14404" xr:uid="{00000000-0005-0000-0000-00003C7B0000}"/>
    <cellStyle name="Normal 7 2 3 4 5 3 2" xfId="34590" xr:uid="{00000000-0005-0000-0000-00003D7B0000}"/>
    <cellStyle name="Normal 7 2 3 4 5 4" xfId="24498" xr:uid="{00000000-0005-0000-0000-00003E7B0000}"/>
    <cellStyle name="Normal 7 2 3 4 6" xfId="5533" xr:uid="{00000000-0005-0000-0000-00003F7B0000}"/>
    <cellStyle name="Normal 7 2 3 4 6 2" xfId="15625" xr:uid="{00000000-0005-0000-0000-0000407B0000}"/>
    <cellStyle name="Normal 7 2 3 4 6 2 2" xfId="35811" xr:uid="{00000000-0005-0000-0000-0000417B0000}"/>
    <cellStyle name="Normal 7 2 3 4 6 3" xfId="25719" xr:uid="{00000000-0005-0000-0000-0000427B0000}"/>
    <cellStyle name="Normal 7 2 3 4 7" xfId="10579" xr:uid="{00000000-0005-0000-0000-0000437B0000}"/>
    <cellStyle name="Normal 7 2 3 4 7 2" xfId="30765" xr:uid="{00000000-0005-0000-0000-0000447B0000}"/>
    <cellStyle name="Normal 7 2 3 4 8" xfId="20673" xr:uid="{00000000-0005-0000-0000-0000457B0000}"/>
    <cellStyle name="Normal 7 2 3 5" xfId="926" xr:uid="{00000000-0005-0000-0000-0000467B0000}"/>
    <cellStyle name="Normal 7 2 3 5 2" xfId="3509" xr:uid="{00000000-0005-0000-0000-0000477B0000}"/>
    <cellStyle name="Normal 7 2 3 5 2 2" xfId="8555" xr:uid="{00000000-0005-0000-0000-0000487B0000}"/>
    <cellStyle name="Normal 7 2 3 5 2 2 2" xfId="18647" xr:uid="{00000000-0005-0000-0000-0000497B0000}"/>
    <cellStyle name="Normal 7 2 3 5 2 2 2 2" xfId="38833" xr:uid="{00000000-0005-0000-0000-00004A7B0000}"/>
    <cellStyle name="Normal 7 2 3 5 2 2 3" xfId="28741" xr:uid="{00000000-0005-0000-0000-00004B7B0000}"/>
    <cellStyle name="Normal 7 2 3 5 2 3" xfId="13601" xr:uid="{00000000-0005-0000-0000-00004C7B0000}"/>
    <cellStyle name="Normal 7 2 3 5 2 3 2" xfId="33787" xr:uid="{00000000-0005-0000-0000-00004D7B0000}"/>
    <cellStyle name="Normal 7 2 3 5 2 4" xfId="23695" xr:uid="{00000000-0005-0000-0000-00004E7B0000}"/>
    <cellStyle name="Normal 7 2 3 5 3" xfId="2222" xr:uid="{00000000-0005-0000-0000-00004F7B0000}"/>
    <cellStyle name="Normal 7 2 3 5 3 2" xfId="7268" xr:uid="{00000000-0005-0000-0000-0000507B0000}"/>
    <cellStyle name="Normal 7 2 3 5 3 2 2" xfId="17360" xr:uid="{00000000-0005-0000-0000-0000517B0000}"/>
    <cellStyle name="Normal 7 2 3 5 3 2 2 2" xfId="37546" xr:uid="{00000000-0005-0000-0000-0000527B0000}"/>
    <cellStyle name="Normal 7 2 3 5 3 2 3" xfId="27454" xr:uid="{00000000-0005-0000-0000-0000537B0000}"/>
    <cellStyle name="Normal 7 2 3 5 3 3" xfId="12314" xr:uid="{00000000-0005-0000-0000-0000547B0000}"/>
    <cellStyle name="Normal 7 2 3 5 3 3 2" xfId="32500" xr:uid="{00000000-0005-0000-0000-0000557B0000}"/>
    <cellStyle name="Normal 7 2 3 5 3 4" xfId="22408" xr:uid="{00000000-0005-0000-0000-0000567B0000}"/>
    <cellStyle name="Normal 7 2 3 5 4" xfId="4695" xr:uid="{00000000-0005-0000-0000-0000577B0000}"/>
    <cellStyle name="Normal 7 2 3 5 4 2" xfId="9741" xr:uid="{00000000-0005-0000-0000-0000587B0000}"/>
    <cellStyle name="Normal 7 2 3 5 4 2 2" xfId="19833" xr:uid="{00000000-0005-0000-0000-0000597B0000}"/>
    <cellStyle name="Normal 7 2 3 5 4 2 2 2" xfId="40019" xr:uid="{00000000-0005-0000-0000-00005A7B0000}"/>
    <cellStyle name="Normal 7 2 3 5 4 2 3" xfId="29927" xr:uid="{00000000-0005-0000-0000-00005B7B0000}"/>
    <cellStyle name="Normal 7 2 3 5 4 3" xfId="14787" xr:uid="{00000000-0005-0000-0000-00005C7B0000}"/>
    <cellStyle name="Normal 7 2 3 5 4 3 2" xfId="34973" xr:uid="{00000000-0005-0000-0000-00005D7B0000}"/>
    <cellStyle name="Normal 7 2 3 5 4 4" xfId="24881" xr:uid="{00000000-0005-0000-0000-00005E7B0000}"/>
    <cellStyle name="Normal 7 2 3 5 5" xfId="5981" xr:uid="{00000000-0005-0000-0000-00005F7B0000}"/>
    <cellStyle name="Normal 7 2 3 5 5 2" xfId="16073" xr:uid="{00000000-0005-0000-0000-0000607B0000}"/>
    <cellStyle name="Normal 7 2 3 5 5 2 2" xfId="36259" xr:uid="{00000000-0005-0000-0000-0000617B0000}"/>
    <cellStyle name="Normal 7 2 3 5 5 3" xfId="26167" xr:uid="{00000000-0005-0000-0000-0000627B0000}"/>
    <cellStyle name="Normal 7 2 3 5 6" xfId="11027" xr:uid="{00000000-0005-0000-0000-0000637B0000}"/>
    <cellStyle name="Normal 7 2 3 5 6 2" xfId="31213" xr:uid="{00000000-0005-0000-0000-0000647B0000}"/>
    <cellStyle name="Normal 7 2 3 5 7" xfId="21121" xr:uid="{00000000-0005-0000-0000-0000657B0000}"/>
    <cellStyle name="Normal 7 2 3 6" xfId="998" xr:uid="{00000000-0005-0000-0000-0000667B0000}"/>
    <cellStyle name="Normal 7 2 3 6 2" xfId="3581" xr:uid="{00000000-0005-0000-0000-0000677B0000}"/>
    <cellStyle name="Normal 7 2 3 6 2 2" xfId="8627" xr:uid="{00000000-0005-0000-0000-0000687B0000}"/>
    <cellStyle name="Normal 7 2 3 6 2 2 2" xfId="18719" xr:uid="{00000000-0005-0000-0000-0000697B0000}"/>
    <cellStyle name="Normal 7 2 3 6 2 2 2 2" xfId="38905" xr:uid="{00000000-0005-0000-0000-00006A7B0000}"/>
    <cellStyle name="Normal 7 2 3 6 2 2 3" xfId="28813" xr:uid="{00000000-0005-0000-0000-00006B7B0000}"/>
    <cellStyle name="Normal 7 2 3 6 2 3" xfId="13673" xr:uid="{00000000-0005-0000-0000-00006C7B0000}"/>
    <cellStyle name="Normal 7 2 3 6 2 3 2" xfId="33859" xr:uid="{00000000-0005-0000-0000-00006D7B0000}"/>
    <cellStyle name="Normal 7 2 3 6 2 4" xfId="23767" xr:uid="{00000000-0005-0000-0000-00006E7B0000}"/>
    <cellStyle name="Normal 7 2 3 6 3" xfId="2294" xr:uid="{00000000-0005-0000-0000-00006F7B0000}"/>
    <cellStyle name="Normal 7 2 3 6 3 2" xfId="7340" xr:uid="{00000000-0005-0000-0000-0000707B0000}"/>
    <cellStyle name="Normal 7 2 3 6 3 2 2" xfId="17432" xr:uid="{00000000-0005-0000-0000-0000717B0000}"/>
    <cellStyle name="Normal 7 2 3 6 3 2 2 2" xfId="37618" xr:uid="{00000000-0005-0000-0000-0000727B0000}"/>
    <cellStyle name="Normal 7 2 3 6 3 2 3" xfId="27526" xr:uid="{00000000-0005-0000-0000-0000737B0000}"/>
    <cellStyle name="Normal 7 2 3 6 3 3" xfId="12386" xr:uid="{00000000-0005-0000-0000-0000747B0000}"/>
    <cellStyle name="Normal 7 2 3 6 3 3 2" xfId="32572" xr:uid="{00000000-0005-0000-0000-0000757B0000}"/>
    <cellStyle name="Normal 7 2 3 6 3 4" xfId="22480" xr:uid="{00000000-0005-0000-0000-0000767B0000}"/>
    <cellStyle name="Normal 7 2 3 6 4" xfId="4767" xr:uid="{00000000-0005-0000-0000-0000777B0000}"/>
    <cellStyle name="Normal 7 2 3 6 4 2" xfId="9813" xr:uid="{00000000-0005-0000-0000-0000787B0000}"/>
    <cellStyle name="Normal 7 2 3 6 4 2 2" xfId="19905" xr:uid="{00000000-0005-0000-0000-0000797B0000}"/>
    <cellStyle name="Normal 7 2 3 6 4 2 2 2" xfId="40091" xr:uid="{00000000-0005-0000-0000-00007A7B0000}"/>
    <cellStyle name="Normal 7 2 3 6 4 2 3" xfId="29999" xr:uid="{00000000-0005-0000-0000-00007B7B0000}"/>
    <cellStyle name="Normal 7 2 3 6 4 3" xfId="14859" xr:uid="{00000000-0005-0000-0000-00007C7B0000}"/>
    <cellStyle name="Normal 7 2 3 6 4 3 2" xfId="35045" xr:uid="{00000000-0005-0000-0000-00007D7B0000}"/>
    <cellStyle name="Normal 7 2 3 6 4 4" xfId="24953" xr:uid="{00000000-0005-0000-0000-00007E7B0000}"/>
    <cellStyle name="Normal 7 2 3 6 5" xfId="6053" xr:uid="{00000000-0005-0000-0000-00007F7B0000}"/>
    <cellStyle name="Normal 7 2 3 6 5 2" xfId="16145" xr:uid="{00000000-0005-0000-0000-0000807B0000}"/>
    <cellStyle name="Normal 7 2 3 6 5 2 2" xfId="36331" xr:uid="{00000000-0005-0000-0000-0000817B0000}"/>
    <cellStyle name="Normal 7 2 3 6 5 3" xfId="26239" xr:uid="{00000000-0005-0000-0000-0000827B0000}"/>
    <cellStyle name="Normal 7 2 3 6 6" xfId="11099" xr:uid="{00000000-0005-0000-0000-0000837B0000}"/>
    <cellStyle name="Normal 7 2 3 6 6 2" xfId="31285" xr:uid="{00000000-0005-0000-0000-0000847B0000}"/>
    <cellStyle name="Normal 7 2 3 6 7" xfId="21193" xr:uid="{00000000-0005-0000-0000-0000857B0000}"/>
    <cellStyle name="Normal 7 2 3 7" xfId="1070" xr:uid="{00000000-0005-0000-0000-0000867B0000}"/>
    <cellStyle name="Normal 7 2 3 7 2" xfId="3652" xr:uid="{00000000-0005-0000-0000-0000877B0000}"/>
    <cellStyle name="Normal 7 2 3 7 2 2" xfId="8698" xr:uid="{00000000-0005-0000-0000-0000887B0000}"/>
    <cellStyle name="Normal 7 2 3 7 2 2 2" xfId="18790" xr:uid="{00000000-0005-0000-0000-0000897B0000}"/>
    <cellStyle name="Normal 7 2 3 7 2 2 2 2" xfId="38976" xr:uid="{00000000-0005-0000-0000-00008A7B0000}"/>
    <cellStyle name="Normal 7 2 3 7 2 2 3" xfId="28884" xr:uid="{00000000-0005-0000-0000-00008B7B0000}"/>
    <cellStyle name="Normal 7 2 3 7 2 3" xfId="13744" xr:uid="{00000000-0005-0000-0000-00008C7B0000}"/>
    <cellStyle name="Normal 7 2 3 7 2 3 2" xfId="33930" xr:uid="{00000000-0005-0000-0000-00008D7B0000}"/>
    <cellStyle name="Normal 7 2 3 7 2 4" xfId="23838" xr:uid="{00000000-0005-0000-0000-00008E7B0000}"/>
    <cellStyle name="Normal 7 2 3 7 3" xfId="2365" xr:uid="{00000000-0005-0000-0000-00008F7B0000}"/>
    <cellStyle name="Normal 7 2 3 7 3 2" xfId="7411" xr:uid="{00000000-0005-0000-0000-0000907B0000}"/>
    <cellStyle name="Normal 7 2 3 7 3 2 2" xfId="17503" xr:uid="{00000000-0005-0000-0000-0000917B0000}"/>
    <cellStyle name="Normal 7 2 3 7 3 2 2 2" xfId="37689" xr:uid="{00000000-0005-0000-0000-0000927B0000}"/>
    <cellStyle name="Normal 7 2 3 7 3 2 3" xfId="27597" xr:uid="{00000000-0005-0000-0000-0000937B0000}"/>
    <cellStyle name="Normal 7 2 3 7 3 3" xfId="12457" xr:uid="{00000000-0005-0000-0000-0000947B0000}"/>
    <cellStyle name="Normal 7 2 3 7 3 3 2" xfId="32643" xr:uid="{00000000-0005-0000-0000-0000957B0000}"/>
    <cellStyle name="Normal 7 2 3 7 3 4" xfId="22551" xr:uid="{00000000-0005-0000-0000-0000967B0000}"/>
    <cellStyle name="Normal 7 2 3 7 4" xfId="4838" xr:uid="{00000000-0005-0000-0000-0000977B0000}"/>
    <cellStyle name="Normal 7 2 3 7 4 2" xfId="9884" xr:uid="{00000000-0005-0000-0000-0000987B0000}"/>
    <cellStyle name="Normal 7 2 3 7 4 2 2" xfId="19976" xr:uid="{00000000-0005-0000-0000-0000997B0000}"/>
    <cellStyle name="Normal 7 2 3 7 4 2 2 2" xfId="40162" xr:uid="{00000000-0005-0000-0000-00009A7B0000}"/>
    <cellStyle name="Normal 7 2 3 7 4 2 3" xfId="30070" xr:uid="{00000000-0005-0000-0000-00009B7B0000}"/>
    <cellStyle name="Normal 7 2 3 7 4 3" xfId="14930" xr:uid="{00000000-0005-0000-0000-00009C7B0000}"/>
    <cellStyle name="Normal 7 2 3 7 4 3 2" xfId="35116" xr:uid="{00000000-0005-0000-0000-00009D7B0000}"/>
    <cellStyle name="Normal 7 2 3 7 4 4" xfId="25024" xr:uid="{00000000-0005-0000-0000-00009E7B0000}"/>
    <cellStyle name="Normal 7 2 3 7 5" xfId="6124" xr:uid="{00000000-0005-0000-0000-00009F7B0000}"/>
    <cellStyle name="Normal 7 2 3 7 5 2" xfId="16216" xr:uid="{00000000-0005-0000-0000-0000A07B0000}"/>
    <cellStyle name="Normal 7 2 3 7 5 2 2" xfId="36402" xr:uid="{00000000-0005-0000-0000-0000A17B0000}"/>
    <cellStyle name="Normal 7 2 3 7 5 3" xfId="26310" xr:uid="{00000000-0005-0000-0000-0000A27B0000}"/>
    <cellStyle name="Normal 7 2 3 7 6" xfId="11170" xr:uid="{00000000-0005-0000-0000-0000A37B0000}"/>
    <cellStyle name="Normal 7 2 3 7 6 2" xfId="31356" xr:uid="{00000000-0005-0000-0000-0000A47B0000}"/>
    <cellStyle name="Normal 7 2 3 7 7" xfId="21264" xr:uid="{00000000-0005-0000-0000-0000A57B0000}"/>
    <cellStyle name="Normal 7 2 3 8" xfId="1155" xr:uid="{00000000-0005-0000-0000-0000A67B0000}"/>
    <cellStyle name="Normal 7 2 3 8 2" xfId="3735" xr:uid="{00000000-0005-0000-0000-0000A77B0000}"/>
    <cellStyle name="Normal 7 2 3 8 2 2" xfId="8781" xr:uid="{00000000-0005-0000-0000-0000A87B0000}"/>
    <cellStyle name="Normal 7 2 3 8 2 2 2" xfId="18873" xr:uid="{00000000-0005-0000-0000-0000A97B0000}"/>
    <cellStyle name="Normal 7 2 3 8 2 2 2 2" xfId="39059" xr:uid="{00000000-0005-0000-0000-0000AA7B0000}"/>
    <cellStyle name="Normal 7 2 3 8 2 2 3" xfId="28967" xr:uid="{00000000-0005-0000-0000-0000AB7B0000}"/>
    <cellStyle name="Normal 7 2 3 8 2 3" xfId="13827" xr:uid="{00000000-0005-0000-0000-0000AC7B0000}"/>
    <cellStyle name="Normal 7 2 3 8 2 3 2" xfId="34013" xr:uid="{00000000-0005-0000-0000-0000AD7B0000}"/>
    <cellStyle name="Normal 7 2 3 8 2 4" xfId="23921" xr:uid="{00000000-0005-0000-0000-0000AE7B0000}"/>
    <cellStyle name="Normal 7 2 3 8 3" xfId="2448" xr:uid="{00000000-0005-0000-0000-0000AF7B0000}"/>
    <cellStyle name="Normal 7 2 3 8 3 2" xfId="7494" xr:uid="{00000000-0005-0000-0000-0000B07B0000}"/>
    <cellStyle name="Normal 7 2 3 8 3 2 2" xfId="17586" xr:uid="{00000000-0005-0000-0000-0000B17B0000}"/>
    <cellStyle name="Normal 7 2 3 8 3 2 2 2" xfId="37772" xr:uid="{00000000-0005-0000-0000-0000B27B0000}"/>
    <cellStyle name="Normal 7 2 3 8 3 2 3" xfId="27680" xr:uid="{00000000-0005-0000-0000-0000B37B0000}"/>
    <cellStyle name="Normal 7 2 3 8 3 3" xfId="12540" xr:uid="{00000000-0005-0000-0000-0000B47B0000}"/>
    <cellStyle name="Normal 7 2 3 8 3 3 2" xfId="32726" xr:uid="{00000000-0005-0000-0000-0000B57B0000}"/>
    <cellStyle name="Normal 7 2 3 8 3 4" xfId="22634" xr:uid="{00000000-0005-0000-0000-0000B67B0000}"/>
    <cellStyle name="Normal 7 2 3 8 4" xfId="4920" xr:uid="{00000000-0005-0000-0000-0000B77B0000}"/>
    <cellStyle name="Normal 7 2 3 8 4 2" xfId="9966" xr:uid="{00000000-0005-0000-0000-0000B87B0000}"/>
    <cellStyle name="Normal 7 2 3 8 4 2 2" xfId="20058" xr:uid="{00000000-0005-0000-0000-0000B97B0000}"/>
    <cellStyle name="Normal 7 2 3 8 4 2 2 2" xfId="40244" xr:uid="{00000000-0005-0000-0000-0000BA7B0000}"/>
    <cellStyle name="Normal 7 2 3 8 4 2 3" xfId="30152" xr:uid="{00000000-0005-0000-0000-0000BB7B0000}"/>
    <cellStyle name="Normal 7 2 3 8 4 3" xfId="15012" xr:uid="{00000000-0005-0000-0000-0000BC7B0000}"/>
    <cellStyle name="Normal 7 2 3 8 4 3 2" xfId="35198" xr:uid="{00000000-0005-0000-0000-0000BD7B0000}"/>
    <cellStyle name="Normal 7 2 3 8 4 4" xfId="25106" xr:uid="{00000000-0005-0000-0000-0000BE7B0000}"/>
    <cellStyle name="Normal 7 2 3 8 5" xfId="6207" xr:uid="{00000000-0005-0000-0000-0000BF7B0000}"/>
    <cellStyle name="Normal 7 2 3 8 5 2" xfId="16299" xr:uid="{00000000-0005-0000-0000-0000C07B0000}"/>
    <cellStyle name="Normal 7 2 3 8 5 2 2" xfId="36485" xr:uid="{00000000-0005-0000-0000-0000C17B0000}"/>
    <cellStyle name="Normal 7 2 3 8 5 3" xfId="26393" xr:uid="{00000000-0005-0000-0000-0000C27B0000}"/>
    <cellStyle name="Normal 7 2 3 8 6" xfId="11253" xr:uid="{00000000-0005-0000-0000-0000C37B0000}"/>
    <cellStyle name="Normal 7 2 3 8 6 2" xfId="31439" xr:uid="{00000000-0005-0000-0000-0000C47B0000}"/>
    <cellStyle name="Normal 7 2 3 8 7" xfId="21347" xr:uid="{00000000-0005-0000-0000-0000C57B0000}"/>
    <cellStyle name="Normal 7 2 3 9" xfId="1227" xr:uid="{00000000-0005-0000-0000-0000C67B0000}"/>
    <cellStyle name="Normal 7 2 3 9 2" xfId="3807" xr:uid="{00000000-0005-0000-0000-0000C77B0000}"/>
    <cellStyle name="Normal 7 2 3 9 2 2" xfId="8853" xr:uid="{00000000-0005-0000-0000-0000C87B0000}"/>
    <cellStyle name="Normal 7 2 3 9 2 2 2" xfId="18945" xr:uid="{00000000-0005-0000-0000-0000C97B0000}"/>
    <cellStyle name="Normal 7 2 3 9 2 2 2 2" xfId="39131" xr:uid="{00000000-0005-0000-0000-0000CA7B0000}"/>
    <cellStyle name="Normal 7 2 3 9 2 2 3" xfId="29039" xr:uid="{00000000-0005-0000-0000-0000CB7B0000}"/>
    <cellStyle name="Normal 7 2 3 9 2 3" xfId="13899" xr:uid="{00000000-0005-0000-0000-0000CC7B0000}"/>
    <cellStyle name="Normal 7 2 3 9 2 3 2" xfId="34085" xr:uid="{00000000-0005-0000-0000-0000CD7B0000}"/>
    <cellStyle name="Normal 7 2 3 9 2 4" xfId="23993" xr:uid="{00000000-0005-0000-0000-0000CE7B0000}"/>
    <cellStyle name="Normal 7 2 3 9 3" xfId="2520" xr:uid="{00000000-0005-0000-0000-0000CF7B0000}"/>
    <cellStyle name="Normal 7 2 3 9 3 2" xfId="7566" xr:uid="{00000000-0005-0000-0000-0000D07B0000}"/>
    <cellStyle name="Normal 7 2 3 9 3 2 2" xfId="17658" xr:uid="{00000000-0005-0000-0000-0000D17B0000}"/>
    <cellStyle name="Normal 7 2 3 9 3 2 2 2" xfId="37844" xr:uid="{00000000-0005-0000-0000-0000D27B0000}"/>
    <cellStyle name="Normal 7 2 3 9 3 2 3" xfId="27752" xr:uid="{00000000-0005-0000-0000-0000D37B0000}"/>
    <cellStyle name="Normal 7 2 3 9 3 3" xfId="12612" xr:uid="{00000000-0005-0000-0000-0000D47B0000}"/>
    <cellStyle name="Normal 7 2 3 9 3 3 2" xfId="32798" xr:uid="{00000000-0005-0000-0000-0000D57B0000}"/>
    <cellStyle name="Normal 7 2 3 9 3 4" xfId="22706" xr:uid="{00000000-0005-0000-0000-0000D67B0000}"/>
    <cellStyle name="Normal 7 2 3 9 4" xfId="4992" xr:uid="{00000000-0005-0000-0000-0000D77B0000}"/>
    <cellStyle name="Normal 7 2 3 9 4 2" xfId="10038" xr:uid="{00000000-0005-0000-0000-0000D87B0000}"/>
    <cellStyle name="Normal 7 2 3 9 4 2 2" xfId="20130" xr:uid="{00000000-0005-0000-0000-0000D97B0000}"/>
    <cellStyle name="Normal 7 2 3 9 4 2 2 2" xfId="40316" xr:uid="{00000000-0005-0000-0000-0000DA7B0000}"/>
    <cellStyle name="Normal 7 2 3 9 4 2 3" xfId="30224" xr:uid="{00000000-0005-0000-0000-0000DB7B0000}"/>
    <cellStyle name="Normal 7 2 3 9 4 3" xfId="15084" xr:uid="{00000000-0005-0000-0000-0000DC7B0000}"/>
    <cellStyle name="Normal 7 2 3 9 4 3 2" xfId="35270" xr:uid="{00000000-0005-0000-0000-0000DD7B0000}"/>
    <cellStyle name="Normal 7 2 3 9 4 4" xfId="25178" xr:uid="{00000000-0005-0000-0000-0000DE7B0000}"/>
    <cellStyle name="Normal 7 2 3 9 5" xfId="6279" xr:uid="{00000000-0005-0000-0000-0000DF7B0000}"/>
    <cellStyle name="Normal 7 2 3 9 5 2" xfId="16371" xr:uid="{00000000-0005-0000-0000-0000E07B0000}"/>
    <cellStyle name="Normal 7 2 3 9 5 2 2" xfId="36557" xr:uid="{00000000-0005-0000-0000-0000E17B0000}"/>
    <cellStyle name="Normal 7 2 3 9 5 3" xfId="26465" xr:uid="{00000000-0005-0000-0000-0000E27B0000}"/>
    <cellStyle name="Normal 7 2 3 9 6" xfId="11325" xr:uid="{00000000-0005-0000-0000-0000E37B0000}"/>
    <cellStyle name="Normal 7 2 3 9 6 2" xfId="31511" xr:uid="{00000000-0005-0000-0000-0000E47B0000}"/>
    <cellStyle name="Normal 7 2 3 9 7" xfId="21419" xr:uid="{00000000-0005-0000-0000-0000E57B0000}"/>
    <cellStyle name="Normal 7 2 4" xfId="230" xr:uid="{00000000-0005-0000-0000-0000E67B0000}"/>
    <cellStyle name="Normal 7 2 4 10" xfId="1390" xr:uid="{00000000-0005-0000-0000-0000E77B0000}"/>
    <cellStyle name="Normal 7 2 4 10 2" xfId="3969" xr:uid="{00000000-0005-0000-0000-0000E87B0000}"/>
    <cellStyle name="Normal 7 2 4 10 2 2" xfId="9015" xr:uid="{00000000-0005-0000-0000-0000E97B0000}"/>
    <cellStyle name="Normal 7 2 4 10 2 2 2" xfId="19107" xr:uid="{00000000-0005-0000-0000-0000EA7B0000}"/>
    <cellStyle name="Normal 7 2 4 10 2 2 2 2" xfId="39293" xr:uid="{00000000-0005-0000-0000-0000EB7B0000}"/>
    <cellStyle name="Normal 7 2 4 10 2 2 3" xfId="29201" xr:uid="{00000000-0005-0000-0000-0000EC7B0000}"/>
    <cellStyle name="Normal 7 2 4 10 2 3" xfId="14061" xr:uid="{00000000-0005-0000-0000-0000ED7B0000}"/>
    <cellStyle name="Normal 7 2 4 10 2 3 2" xfId="34247" xr:uid="{00000000-0005-0000-0000-0000EE7B0000}"/>
    <cellStyle name="Normal 7 2 4 10 2 4" xfId="24155" xr:uid="{00000000-0005-0000-0000-0000EF7B0000}"/>
    <cellStyle name="Normal 7 2 4 10 3" xfId="2682" xr:uid="{00000000-0005-0000-0000-0000F07B0000}"/>
    <cellStyle name="Normal 7 2 4 10 3 2" xfId="7728" xr:uid="{00000000-0005-0000-0000-0000F17B0000}"/>
    <cellStyle name="Normal 7 2 4 10 3 2 2" xfId="17820" xr:uid="{00000000-0005-0000-0000-0000F27B0000}"/>
    <cellStyle name="Normal 7 2 4 10 3 2 2 2" xfId="38006" xr:uid="{00000000-0005-0000-0000-0000F37B0000}"/>
    <cellStyle name="Normal 7 2 4 10 3 2 3" xfId="27914" xr:uid="{00000000-0005-0000-0000-0000F47B0000}"/>
    <cellStyle name="Normal 7 2 4 10 3 3" xfId="12774" xr:uid="{00000000-0005-0000-0000-0000F57B0000}"/>
    <cellStyle name="Normal 7 2 4 10 3 3 2" xfId="32960" xr:uid="{00000000-0005-0000-0000-0000F67B0000}"/>
    <cellStyle name="Normal 7 2 4 10 3 4" xfId="22868" xr:uid="{00000000-0005-0000-0000-0000F77B0000}"/>
    <cellStyle name="Normal 7 2 4 10 4" xfId="5154" xr:uid="{00000000-0005-0000-0000-0000F87B0000}"/>
    <cellStyle name="Normal 7 2 4 10 4 2" xfId="10200" xr:uid="{00000000-0005-0000-0000-0000F97B0000}"/>
    <cellStyle name="Normal 7 2 4 10 4 2 2" xfId="20292" xr:uid="{00000000-0005-0000-0000-0000FA7B0000}"/>
    <cellStyle name="Normal 7 2 4 10 4 2 2 2" xfId="40478" xr:uid="{00000000-0005-0000-0000-0000FB7B0000}"/>
    <cellStyle name="Normal 7 2 4 10 4 2 3" xfId="30386" xr:uid="{00000000-0005-0000-0000-0000FC7B0000}"/>
    <cellStyle name="Normal 7 2 4 10 4 3" xfId="15246" xr:uid="{00000000-0005-0000-0000-0000FD7B0000}"/>
    <cellStyle name="Normal 7 2 4 10 4 3 2" xfId="35432" xr:uid="{00000000-0005-0000-0000-0000FE7B0000}"/>
    <cellStyle name="Normal 7 2 4 10 4 4" xfId="25340" xr:uid="{00000000-0005-0000-0000-0000FF7B0000}"/>
    <cellStyle name="Normal 7 2 4 10 5" xfId="6441" xr:uid="{00000000-0005-0000-0000-0000007C0000}"/>
    <cellStyle name="Normal 7 2 4 10 5 2" xfId="16533" xr:uid="{00000000-0005-0000-0000-0000017C0000}"/>
    <cellStyle name="Normal 7 2 4 10 5 2 2" xfId="36719" xr:uid="{00000000-0005-0000-0000-0000027C0000}"/>
    <cellStyle name="Normal 7 2 4 10 5 3" xfId="26627" xr:uid="{00000000-0005-0000-0000-0000037C0000}"/>
    <cellStyle name="Normal 7 2 4 10 6" xfId="11487" xr:uid="{00000000-0005-0000-0000-0000047C0000}"/>
    <cellStyle name="Normal 7 2 4 10 6 2" xfId="31673" xr:uid="{00000000-0005-0000-0000-0000057C0000}"/>
    <cellStyle name="Normal 7 2 4 10 7" xfId="21581" xr:uid="{00000000-0005-0000-0000-0000067C0000}"/>
    <cellStyle name="Normal 7 2 4 11" xfId="1466" xr:uid="{00000000-0005-0000-0000-0000077C0000}"/>
    <cellStyle name="Normal 7 2 4 11 2" xfId="4041" xr:uid="{00000000-0005-0000-0000-0000087C0000}"/>
    <cellStyle name="Normal 7 2 4 11 2 2" xfId="9087" xr:uid="{00000000-0005-0000-0000-0000097C0000}"/>
    <cellStyle name="Normal 7 2 4 11 2 2 2" xfId="19179" xr:uid="{00000000-0005-0000-0000-00000A7C0000}"/>
    <cellStyle name="Normal 7 2 4 11 2 2 2 2" xfId="39365" xr:uid="{00000000-0005-0000-0000-00000B7C0000}"/>
    <cellStyle name="Normal 7 2 4 11 2 2 3" xfId="29273" xr:uid="{00000000-0005-0000-0000-00000C7C0000}"/>
    <cellStyle name="Normal 7 2 4 11 2 3" xfId="14133" xr:uid="{00000000-0005-0000-0000-00000D7C0000}"/>
    <cellStyle name="Normal 7 2 4 11 2 3 2" xfId="34319" xr:uid="{00000000-0005-0000-0000-00000E7C0000}"/>
    <cellStyle name="Normal 7 2 4 11 2 4" xfId="24227" xr:uid="{00000000-0005-0000-0000-00000F7C0000}"/>
    <cellStyle name="Normal 7 2 4 11 3" xfId="2754" xr:uid="{00000000-0005-0000-0000-0000107C0000}"/>
    <cellStyle name="Normal 7 2 4 11 3 2" xfId="7800" xr:uid="{00000000-0005-0000-0000-0000117C0000}"/>
    <cellStyle name="Normal 7 2 4 11 3 2 2" xfId="17892" xr:uid="{00000000-0005-0000-0000-0000127C0000}"/>
    <cellStyle name="Normal 7 2 4 11 3 2 2 2" xfId="38078" xr:uid="{00000000-0005-0000-0000-0000137C0000}"/>
    <cellStyle name="Normal 7 2 4 11 3 2 3" xfId="27986" xr:uid="{00000000-0005-0000-0000-0000147C0000}"/>
    <cellStyle name="Normal 7 2 4 11 3 3" xfId="12846" xr:uid="{00000000-0005-0000-0000-0000157C0000}"/>
    <cellStyle name="Normal 7 2 4 11 3 3 2" xfId="33032" xr:uid="{00000000-0005-0000-0000-0000167C0000}"/>
    <cellStyle name="Normal 7 2 4 11 3 4" xfId="22940" xr:uid="{00000000-0005-0000-0000-0000177C0000}"/>
    <cellStyle name="Normal 7 2 4 11 4" xfId="5226" xr:uid="{00000000-0005-0000-0000-0000187C0000}"/>
    <cellStyle name="Normal 7 2 4 11 4 2" xfId="10272" xr:uid="{00000000-0005-0000-0000-0000197C0000}"/>
    <cellStyle name="Normal 7 2 4 11 4 2 2" xfId="20364" xr:uid="{00000000-0005-0000-0000-00001A7C0000}"/>
    <cellStyle name="Normal 7 2 4 11 4 2 2 2" xfId="40550" xr:uid="{00000000-0005-0000-0000-00001B7C0000}"/>
    <cellStyle name="Normal 7 2 4 11 4 2 3" xfId="30458" xr:uid="{00000000-0005-0000-0000-00001C7C0000}"/>
    <cellStyle name="Normal 7 2 4 11 4 3" xfId="15318" xr:uid="{00000000-0005-0000-0000-00001D7C0000}"/>
    <cellStyle name="Normal 7 2 4 11 4 3 2" xfId="35504" xr:uid="{00000000-0005-0000-0000-00001E7C0000}"/>
    <cellStyle name="Normal 7 2 4 11 4 4" xfId="25412" xr:uid="{00000000-0005-0000-0000-00001F7C0000}"/>
    <cellStyle name="Normal 7 2 4 11 5" xfId="6513" xr:uid="{00000000-0005-0000-0000-0000207C0000}"/>
    <cellStyle name="Normal 7 2 4 11 5 2" xfId="16605" xr:uid="{00000000-0005-0000-0000-0000217C0000}"/>
    <cellStyle name="Normal 7 2 4 11 5 2 2" xfId="36791" xr:uid="{00000000-0005-0000-0000-0000227C0000}"/>
    <cellStyle name="Normal 7 2 4 11 5 3" xfId="26699" xr:uid="{00000000-0005-0000-0000-0000237C0000}"/>
    <cellStyle name="Normal 7 2 4 11 6" xfId="11559" xr:uid="{00000000-0005-0000-0000-0000247C0000}"/>
    <cellStyle name="Normal 7 2 4 11 6 2" xfId="31745" xr:uid="{00000000-0005-0000-0000-0000257C0000}"/>
    <cellStyle name="Normal 7 2 4 11 7" xfId="21653" xr:uid="{00000000-0005-0000-0000-0000267C0000}"/>
    <cellStyle name="Normal 7 2 4 12" xfId="692" xr:uid="{00000000-0005-0000-0000-0000277C0000}"/>
    <cellStyle name="Normal 7 2 4 12 2" xfId="3281" xr:uid="{00000000-0005-0000-0000-0000287C0000}"/>
    <cellStyle name="Normal 7 2 4 12 2 2" xfId="8327" xr:uid="{00000000-0005-0000-0000-0000297C0000}"/>
    <cellStyle name="Normal 7 2 4 12 2 2 2" xfId="18419" xr:uid="{00000000-0005-0000-0000-00002A7C0000}"/>
    <cellStyle name="Normal 7 2 4 12 2 2 2 2" xfId="38605" xr:uid="{00000000-0005-0000-0000-00002B7C0000}"/>
    <cellStyle name="Normal 7 2 4 12 2 2 3" xfId="28513" xr:uid="{00000000-0005-0000-0000-00002C7C0000}"/>
    <cellStyle name="Normal 7 2 4 12 2 3" xfId="13373" xr:uid="{00000000-0005-0000-0000-00002D7C0000}"/>
    <cellStyle name="Normal 7 2 4 12 2 3 2" xfId="33559" xr:uid="{00000000-0005-0000-0000-00002E7C0000}"/>
    <cellStyle name="Normal 7 2 4 12 2 4" xfId="23467" xr:uid="{00000000-0005-0000-0000-00002F7C0000}"/>
    <cellStyle name="Normal 7 2 4 12 3" xfId="1994" xr:uid="{00000000-0005-0000-0000-0000307C0000}"/>
    <cellStyle name="Normal 7 2 4 12 3 2" xfId="7040" xr:uid="{00000000-0005-0000-0000-0000317C0000}"/>
    <cellStyle name="Normal 7 2 4 12 3 2 2" xfId="17132" xr:uid="{00000000-0005-0000-0000-0000327C0000}"/>
    <cellStyle name="Normal 7 2 4 12 3 2 2 2" xfId="37318" xr:uid="{00000000-0005-0000-0000-0000337C0000}"/>
    <cellStyle name="Normal 7 2 4 12 3 2 3" xfId="27226" xr:uid="{00000000-0005-0000-0000-0000347C0000}"/>
    <cellStyle name="Normal 7 2 4 12 3 3" xfId="12086" xr:uid="{00000000-0005-0000-0000-0000357C0000}"/>
    <cellStyle name="Normal 7 2 4 12 3 3 2" xfId="32272" xr:uid="{00000000-0005-0000-0000-0000367C0000}"/>
    <cellStyle name="Normal 7 2 4 12 3 4" xfId="22180" xr:uid="{00000000-0005-0000-0000-0000377C0000}"/>
    <cellStyle name="Normal 7 2 4 12 4" xfId="4486" xr:uid="{00000000-0005-0000-0000-0000387C0000}"/>
    <cellStyle name="Normal 7 2 4 12 4 2" xfId="9532" xr:uid="{00000000-0005-0000-0000-0000397C0000}"/>
    <cellStyle name="Normal 7 2 4 12 4 2 2" xfId="19624" xr:uid="{00000000-0005-0000-0000-00003A7C0000}"/>
    <cellStyle name="Normal 7 2 4 12 4 2 2 2" xfId="39810" xr:uid="{00000000-0005-0000-0000-00003B7C0000}"/>
    <cellStyle name="Normal 7 2 4 12 4 2 3" xfId="29718" xr:uid="{00000000-0005-0000-0000-00003C7C0000}"/>
    <cellStyle name="Normal 7 2 4 12 4 3" xfId="14578" xr:uid="{00000000-0005-0000-0000-00003D7C0000}"/>
    <cellStyle name="Normal 7 2 4 12 4 3 2" xfId="34764" xr:uid="{00000000-0005-0000-0000-00003E7C0000}"/>
    <cellStyle name="Normal 7 2 4 12 4 4" xfId="24672" xr:uid="{00000000-0005-0000-0000-00003F7C0000}"/>
    <cellStyle name="Normal 7 2 4 12 5" xfId="5753" xr:uid="{00000000-0005-0000-0000-0000407C0000}"/>
    <cellStyle name="Normal 7 2 4 12 5 2" xfId="15845" xr:uid="{00000000-0005-0000-0000-0000417C0000}"/>
    <cellStyle name="Normal 7 2 4 12 5 2 2" xfId="36031" xr:uid="{00000000-0005-0000-0000-0000427C0000}"/>
    <cellStyle name="Normal 7 2 4 12 5 3" xfId="25939" xr:uid="{00000000-0005-0000-0000-0000437C0000}"/>
    <cellStyle name="Normal 7 2 4 12 6" xfId="10799" xr:uid="{00000000-0005-0000-0000-0000447C0000}"/>
    <cellStyle name="Normal 7 2 4 12 6 2" xfId="30985" xr:uid="{00000000-0005-0000-0000-0000457C0000}"/>
    <cellStyle name="Normal 7 2 4 12 7" xfId="20893" xr:uid="{00000000-0005-0000-0000-0000467C0000}"/>
    <cellStyle name="Normal 7 2 4 13" xfId="2935" xr:uid="{00000000-0005-0000-0000-0000477C0000}"/>
    <cellStyle name="Normal 7 2 4 13 2" xfId="7981" xr:uid="{00000000-0005-0000-0000-0000487C0000}"/>
    <cellStyle name="Normal 7 2 4 13 2 2" xfId="18073" xr:uid="{00000000-0005-0000-0000-0000497C0000}"/>
    <cellStyle name="Normal 7 2 4 13 2 2 2" xfId="38259" xr:uid="{00000000-0005-0000-0000-00004A7C0000}"/>
    <cellStyle name="Normal 7 2 4 13 2 3" xfId="28167" xr:uid="{00000000-0005-0000-0000-00004B7C0000}"/>
    <cellStyle name="Normal 7 2 4 13 3" xfId="13027" xr:uid="{00000000-0005-0000-0000-00004C7C0000}"/>
    <cellStyle name="Normal 7 2 4 13 3 2" xfId="33213" xr:uid="{00000000-0005-0000-0000-00004D7C0000}"/>
    <cellStyle name="Normal 7 2 4 13 4" xfId="23121" xr:uid="{00000000-0005-0000-0000-00004E7C0000}"/>
    <cellStyle name="Normal 7 2 4 14" xfId="1648" xr:uid="{00000000-0005-0000-0000-00004F7C0000}"/>
    <cellStyle name="Normal 7 2 4 14 2" xfId="6694" xr:uid="{00000000-0005-0000-0000-0000507C0000}"/>
    <cellStyle name="Normal 7 2 4 14 2 2" xfId="16786" xr:uid="{00000000-0005-0000-0000-0000517C0000}"/>
    <cellStyle name="Normal 7 2 4 14 2 2 2" xfId="36972" xr:uid="{00000000-0005-0000-0000-0000527C0000}"/>
    <cellStyle name="Normal 7 2 4 14 2 3" xfId="26880" xr:uid="{00000000-0005-0000-0000-0000537C0000}"/>
    <cellStyle name="Normal 7 2 4 14 3" xfId="11740" xr:uid="{00000000-0005-0000-0000-0000547C0000}"/>
    <cellStyle name="Normal 7 2 4 14 3 2" xfId="31926" xr:uid="{00000000-0005-0000-0000-0000557C0000}"/>
    <cellStyle name="Normal 7 2 4 14 4" xfId="21834" xr:uid="{00000000-0005-0000-0000-0000567C0000}"/>
    <cellStyle name="Normal 7 2 4 15" xfId="4186" xr:uid="{00000000-0005-0000-0000-0000577C0000}"/>
    <cellStyle name="Normal 7 2 4 15 2" xfId="9232" xr:uid="{00000000-0005-0000-0000-0000587C0000}"/>
    <cellStyle name="Normal 7 2 4 15 2 2" xfId="19324" xr:uid="{00000000-0005-0000-0000-0000597C0000}"/>
    <cellStyle name="Normal 7 2 4 15 2 2 2" xfId="39510" xr:uid="{00000000-0005-0000-0000-00005A7C0000}"/>
    <cellStyle name="Normal 7 2 4 15 2 3" xfId="29418" xr:uid="{00000000-0005-0000-0000-00005B7C0000}"/>
    <cellStyle name="Normal 7 2 4 15 3" xfId="14278" xr:uid="{00000000-0005-0000-0000-00005C7C0000}"/>
    <cellStyle name="Normal 7 2 4 15 3 2" xfId="34464" xr:uid="{00000000-0005-0000-0000-00005D7C0000}"/>
    <cellStyle name="Normal 7 2 4 15 4" xfId="24372" xr:uid="{00000000-0005-0000-0000-00005E7C0000}"/>
    <cellStyle name="Normal 7 2 4 16" xfId="5407" xr:uid="{00000000-0005-0000-0000-00005F7C0000}"/>
    <cellStyle name="Normal 7 2 4 16 2" xfId="15499" xr:uid="{00000000-0005-0000-0000-0000607C0000}"/>
    <cellStyle name="Normal 7 2 4 16 2 2" xfId="35685" xr:uid="{00000000-0005-0000-0000-0000617C0000}"/>
    <cellStyle name="Normal 7 2 4 16 3" xfId="25593" xr:uid="{00000000-0005-0000-0000-0000627C0000}"/>
    <cellStyle name="Normal 7 2 4 17" xfId="10453" xr:uid="{00000000-0005-0000-0000-0000637C0000}"/>
    <cellStyle name="Normal 7 2 4 17 2" xfId="30639" xr:uid="{00000000-0005-0000-0000-0000647C0000}"/>
    <cellStyle name="Normal 7 2 4 18" xfId="20547" xr:uid="{00000000-0005-0000-0000-0000657C0000}"/>
    <cellStyle name="Normal 7 2 4 2" xfId="302" xr:uid="{00000000-0005-0000-0000-0000667C0000}"/>
    <cellStyle name="Normal 7 2 4 2 2" xfId="446" xr:uid="{00000000-0005-0000-0000-0000677C0000}"/>
    <cellStyle name="Normal 7 2 4 2 2 2" xfId="1538" xr:uid="{00000000-0005-0000-0000-0000687C0000}"/>
    <cellStyle name="Normal 7 2 4 2 2 2 2" xfId="4113" xr:uid="{00000000-0005-0000-0000-0000697C0000}"/>
    <cellStyle name="Normal 7 2 4 2 2 2 2 2" xfId="9159" xr:uid="{00000000-0005-0000-0000-00006A7C0000}"/>
    <cellStyle name="Normal 7 2 4 2 2 2 2 2 2" xfId="19251" xr:uid="{00000000-0005-0000-0000-00006B7C0000}"/>
    <cellStyle name="Normal 7 2 4 2 2 2 2 2 2 2" xfId="39437" xr:uid="{00000000-0005-0000-0000-00006C7C0000}"/>
    <cellStyle name="Normal 7 2 4 2 2 2 2 2 3" xfId="29345" xr:uid="{00000000-0005-0000-0000-00006D7C0000}"/>
    <cellStyle name="Normal 7 2 4 2 2 2 2 3" xfId="14205" xr:uid="{00000000-0005-0000-0000-00006E7C0000}"/>
    <cellStyle name="Normal 7 2 4 2 2 2 2 3 2" xfId="34391" xr:uid="{00000000-0005-0000-0000-00006F7C0000}"/>
    <cellStyle name="Normal 7 2 4 2 2 2 2 4" xfId="24299" xr:uid="{00000000-0005-0000-0000-0000707C0000}"/>
    <cellStyle name="Normal 7 2 4 2 2 2 3" xfId="2826" xr:uid="{00000000-0005-0000-0000-0000717C0000}"/>
    <cellStyle name="Normal 7 2 4 2 2 2 3 2" xfId="7872" xr:uid="{00000000-0005-0000-0000-0000727C0000}"/>
    <cellStyle name="Normal 7 2 4 2 2 2 3 2 2" xfId="17964" xr:uid="{00000000-0005-0000-0000-0000737C0000}"/>
    <cellStyle name="Normal 7 2 4 2 2 2 3 2 2 2" xfId="38150" xr:uid="{00000000-0005-0000-0000-0000747C0000}"/>
    <cellStyle name="Normal 7 2 4 2 2 2 3 2 3" xfId="28058" xr:uid="{00000000-0005-0000-0000-0000757C0000}"/>
    <cellStyle name="Normal 7 2 4 2 2 2 3 3" xfId="12918" xr:uid="{00000000-0005-0000-0000-0000767C0000}"/>
    <cellStyle name="Normal 7 2 4 2 2 2 3 3 2" xfId="33104" xr:uid="{00000000-0005-0000-0000-0000777C0000}"/>
    <cellStyle name="Normal 7 2 4 2 2 2 3 4" xfId="23012" xr:uid="{00000000-0005-0000-0000-0000787C0000}"/>
    <cellStyle name="Normal 7 2 4 2 2 2 4" xfId="5298" xr:uid="{00000000-0005-0000-0000-0000797C0000}"/>
    <cellStyle name="Normal 7 2 4 2 2 2 4 2" xfId="10344" xr:uid="{00000000-0005-0000-0000-00007A7C0000}"/>
    <cellStyle name="Normal 7 2 4 2 2 2 4 2 2" xfId="20436" xr:uid="{00000000-0005-0000-0000-00007B7C0000}"/>
    <cellStyle name="Normal 7 2 4 2 2 2 4 2 2 2" xfId="40622" xr:uid="{00000000-0005-0000-0000-00007C7C0000}"/>
    <cellStyle name="Normal 7 2 4 2 2 2 4 2 3" xfId="30530" xr:uid="{00000000-0005-0000-0000-00007D7C0000}"/>
    <cellStyle name="Normal 7 2 4 2 2 2 4 3" xfId="15390" xr:uid="{00000000-0005-0000-0000-00007E7C0000}"/>
    <cellStyle name="Normal 7 2 4 2 2 2 4 3 2" xfId="35576" xr:uid="{00000000-0005-0000-0000-00007F7C0000}"/>
    <cellStyle name="Normal 7 2 4 2 2 2 4 4" xfId="25484" xr:uid="{00000000-0005-0000-0000-0000807C0000}"/>
    <cellStyle name="Normal 7 2 4 2 2 2 5" xfId="6585" xr:uid="{00000000-0005-0000-0000-0000817C0000}"/>
    <cellStyle name="Normal 7 2 4 2 2 2 5 2" xfId="16677" xr:uid="{00000000-0005-0000-0000-0000827C0000}"/>
    <cellStyle name="Normal 7 2 4 2 2 2 5 2 2" xfId="36863" xr:uid="{00000000-0005-0000-0000-0000837C0000}"/>
    <cellStyle name="Normal 7 2 4 2 2 2 5 3" xfId="26771" xr:uid="{00000000-0005-0000-0000-0000847C0000}"/>
    <cellStyle name="Normal 7 2 4 2 2 2 6" xfId="11631" xr:uid="{00000000-0005-0000-0000-0000857C0000}"/>
    <cellStyle name="Normal 7 2 4 2 2 2 6 2" xfId="31817" xr:uid="{00000000-0005-0000-0000-0000867C0000}"/>
    <cellStyle name="Normal 7 2 4 2 2 2 7" xfId="21725" xr:uid="{00000000-0005-0000-0000-0000877C0000}"/>
    <cellStyle name="Normal 7 2 4 2 2 3" xfId="3151" xr:uid="{00000000-0005-0000-0000-0000887C0000}"/>
    <cellStyle name="Normal 7 2 4 2 2 3 2" xfId="8197" xr:uid="{00000000-0005-0000-0000-0000897C0000}"/>
    <cellStyle name="Normal 7 2 4 2 2 3 2 2" xfId="18289" xr:uid="{00000000-0005-0000-0000-00008A7C0000}"/>
    <cellStyle name="Normal 7 2 4 2 2 3 2 2 2" xfId="38475" xr:uid="{00000000-0005-0000-0000-00008B7C0000}"/>
    <cellStyle name="Normal 7 2 4 2 2 3 2 3" xfId="28383" xr:uid="{00000000-0005-0000-0000-00008C7C0000}"/>
    <cellStyle name="Normal 7 2 4 2 2 3 3" xfId="13243" xr:uid="{00000000-0005-0000-0000-00008D7C0000}"/>
    <cellStyle name="Normal 7 2 4 2 2 3 3 2" xfId="33429" xr:uid="{00000000-0005-0000-0000-00008E7C0000}"/>
    <cellStyle name="Normal 7 2 4 2 2 3 4" xfId="23337" xr:uid="{00000000-0005-0000-0000-00008F7C0000}"/>
    <cellStyle name="Normal 7 2 4 2 2 4" xfId="1864" xr:uid="{00000000-0005-0000-0000-0000907C0000}"/>
    <cellStyle name="Normal 7 2 4 2 2 4 2" xfId="6910" xr:uid="{00000000-0005-0000-0000-0000917C0000}"/>
    <cellStyle name="Normal 7 2 4 2 2 4 2 2" xfId="17002" xr:uid="{00000000-0005-0000-0000-0000927C0000}"/>
    <cellStyle name="Normal 7 2 4 2 2 4 2 2 2" xfId="37188" xr:uid="{00000000-0005-0000-0000-0000937C0000}"/>
    <cellStyle name="Normal 7 2 4 2 2 4 2 3" xfId="27096" xr:uid="{00000000-0005-0000-0000-0000947C0000}"/>
    <cellStyle name="Normal 7 2 4 2 2 4 3" xfId="11956" xr:uid="{00000000-0005-0000-0000-0000957C0000}"/>
    <cellStyle name="Normal 7 2 4 2 2 4 3 2" xfId="32142" xr:uid="{00000000-0005-0000-0000-0000967C0000}"/>
    <cellStyle name="Normal 7 2 4 2 2 4 4" xfId="22050" xr:uid="{00000000-0005-0000-0000-0000977C0000}"/>
    <cellStyle name="Normal 7 2 4 2 2 5" xfId="4402" xr:uid="{00000000-0005-0000-0000-0000987C0000}"/>
    <cellStyle name="Normal 7 2 4 2 2 5 2" xfId="9448" xr:uid="{00000000-0005-0000-0000-0000997C0000}"/>
    <cellStyle name="Normal 7 2 4 2 2 5 2 2" xfId="19540" xr:uid="{00000000-0005-0000-0000-00009A7C0000}"/>
    <cellStyle name="Normal 7 2 4 2 2 5 2 2 2" xfId="39726" xr:uid="{00000000-0005-0000-0000-00009B7C0000}"/>
    <cellStyle name="Normal 7 2 4 2 2 5 2 3" xfId="29634" xr:uid="{00000000-0005-0000-0000-00009C7C0000}"/>
    <cellStyle name="Normal 7 2 4 2 2 5 3" xfId="14494" xr:uid="{00000000-0005-0000-0000-00009D7C0000}"/>
    <cellStyle name="Normal 7 2 4 2 2 5 3 2" xfId="34680" xr:uid="{00000000-0005-0000-0000-00009E7C0000}"/>
    <cellStyle name="Normal 7 2 4 2 2 5 4" xfId="24588" xr:uid="{00000000-0005-0000-0000-00009F7C0000}"/>
    <cellStyle name="Normal 7 2 4 2 2 6" xfId="5623" xr:uid="{00000000-0005-0000-0000-0000A07C0000}"/>
    <cellStyle name="Normal 7 2 4 2 2 6 2" xfId="15715" xr:uid="{00000000-0005-0000-0000-0000A17C0000}"/>
    <cellStyle name="Normal 7 2 4 2 2 6 2 2" xfId="35901" xr:uid="{00000000-0005-0000-0000-0000A27C0000}"/>
    <cellStyle name="Normal 7 2 4 2 2 6 3" xfId="25809" xr:uid="{00000000-0005-0000-0000-0000A37C0000}"/>
    <cellStyle name="Normal 7 2 4 2 2 7" xfId="10669" xr:uid="{00000000-0005-0000-0000-0000A47C0000}"/>
    <cellStyle name="Normal 7 2 4 2 2 7 2" xfId="30855" xr:uid="{00000000-0005-0000-0000-0000A57C0000}"/>
    <cellStyle name="Normal 7 2 4 2 2 8" xfId="20763" xr:uid="{00000000-0005-0000-0000-0000A67C0000}"/>
    <cellStyle name="Normal 7 2 4 2 3" xfId="794" xr:uid="{00000000-0005-0000-0000-0000A77C0000}"/>
    <cellStyle name="Normal 7 2 4 2 3 2" xfId="3381" xr:uid="{00000000-0005-0000-0000-0000A87C0000}"/>
    <cellStyle name="Normal 7 2 4 2 3 2 2" xfId="8427" xr:uid="{00000000-0005-0000-0000-0000A97C0000}"/>
    <cellStyle name="Normal 7 2 4 2 3 2 2 2" xfId="18519" xr:uid="{00000000-0005-0000-0000-0000AA7C0000}"/>
    <cellStyle name="Normal 7 2 4 2 3 2 2 2 2" xfId="38705" xr:uid="{00000000-0005-0000-0000-0000AB7C0000}"/>
    <cellStyle name="Normal 7 2 4 2 3 2 2 3" xfId="28613" xr:uid="{00000000-0005-0000-0000-0000AC7C0000}"/>
    <cellStyle name="Normal 7 2 4 2 3 2 3" xfId="13473" xr:uid="{00000000-0005-0000-0000-0000AD7C0000}"/>
    <cellStyle name="Normal 7 2 4 2 3 2 3 2" xfId="33659" xr:uid="{00000000-0005-0000-0000-0000AE7C0000}"/>
    <cellStyle name="Normal 7 2 4 2 3 2 4" xfId="23567" xr:uid="{00000000-0005-0000-0000-0000AF7C0000}"/>
    <cellStyle name="Normal 7 2 4 2 3 3" xfId="2094" xr:uid="{00000000-0005-0000-0000-0000B07C0000}"/>
    <cellStyle name="Normal 7 2 4 2 3 3 2" xfId="7140" xr:uid="{00000000-0005-0000-0000-0000B17C0000}"/>
    <cellStyle name="Normal 7 2 4 2 3 3 2 2" xfId="17232" xr:uid="{00000000-0005-0000-0000-0000B27C0000}"/>
    <cellStyle name="Normal 7 2 4 2 3 3 2 2 2" xfId="37418" xr:uid="{00000000-0005-0000-0000-0000B37C0000}"/>
    <cellStyle name="Normal 7 2 4 2 3 3 2 3" xfId="27326" xr:uid="{00000000-0005-0000-0000-0000B47C0000}"/>
    <cellStyle name="Normal 7 2 4 2 3 3 3" xfId="12186" xr:uid="{00000000-0005-0000-0000-0000B57C0000}"/>
    <cellStyle name="Normal 7 2 4 2 3 3 3 2" xfId="32372" xr:uid="{00000000-0005-0000-0000-0000B67C0000}"/>
    <cellStyle name="Normal 7 2 4 2 3 3 4" xfId="22280" xr:uid="{00000000-0005-0000-0000-0000B77C0000}"/>
    <cellStyle name="Normal 7 2 4 2 3 4" xfId="4567" xr:uid="{00000000-0005-0000-0000-0000B87C0000}"/>
    <cellStyle name="Normal 7 2 4 2 3 4 2" xfId="9613" xr:uid="{00000000-0005-0000-0000-0000B97C0000}"/>
    <cellStyle name="Normal 7 2 4 2 3 4 2 2" xfId="19705" xr:uid="{00000000-0005-0000-0000-0000BA7C0000}"/>
    <cellStyle name="Normal 7 2 4 2 3 4 2 2 2" xfId="39891" xr:uid="{00000000-0005-0000-0000-0000BB7C0000}"/>
    <cellStyle name="Normal 7 2 4 2 3 4 2 3" xfId="29799" xr:uid="{00000000-0005-0000-0000-0000BC7C0000}"/>
    <cellStyle name="Normal 7 2 4 2 3 4 3" xfId="14659" xr:uid="{00000000-0005-0000-0000-0000BD7C0000}"/>
    <cellStyle name="Normal 7 2 4 2 3 4 3 2" xfId="34845" xr:uid="{00000000-0005-0000-0000-0000BE7C0000}"/>
    <cellStyle name="Normal 7 2 4 2 3 4 4" xfId="24753" xr:uid="{00000000-0005-0000-0000-0000BF7C0000}"/>
    <cellStyle name="Normal 7 2 4 2 3 5" xfId="5853" xr:uid="{00000000-0005-0000-0000-0000C07C0000}"/>
    <cellStyle name="Normal 7 2 4 2 3 5 2" xfId="15945" xr:uid="{00000000-0005-0000-0000-0000C17C0000}"/>
    <cellStyle name="Normal 7 2 4 2 3 5 2 2" xfId="36131" xr:uid="{00000000-0005-0000-0000-0000C27C0000}"/>
    <cellStyle name="Normal 7 2 4 2 3 5 3" xfId="26039" xr:uid="{00000000-0005-0000-0000-0000C37C0000}"/>
    <cellStyle name="Normal 7 2 4 2 3 6" xfId="10899" xr:uid="{00000000-0005-0000-0000-0000C47C0000}"/>
    <cellStyle name="Normal 7 2 4 2 3 6 2" xfId="31085" xr:uid="{00000000-0005-0000-0000-0000C57C0000}"/>
    <cellStyle name="Normal 7 2 4 2 3 7" xfId="20993" xr:uid="{00000000-0005-0000-0000-0000C67C0000}"/>
    <cellStyle name="Normal 7 2 4 2 4" xfId="3007" xr:uid="{00000000-0005-0000-0000-0000C77C0000}"/>
    <cellStyle name="Normal 7 2 4 2 4 2" xfId="8053" xr:uid="{00000000-0005-0000-0000-0000C87C0000}"/>
    <cellStyle name="Normal 7 2 4 2 4 2 2" xfId="18145" xr:uid="{00000000-0005-0000-0000-0000C97C0000}"/>
    <cellStyle name="Normal 7 2 4 2 4 2 2 2" xfId="38331" xr:uid="{00000000-0005-0000-0000-0000CA7C0000}"/>
    <cellStyle name="Normal 7 2 4 2 4 2 3" xfId="28239" xr:uid="{00000000-0005-0000-0000-0000CB7C0000}"/>
    <cellStyle name="Normal 7 2 4 2 4 3" xfId="13099" xr:uid="{00000000-0005-0000-0000-0000CC7C0000}"/>
    <cellStyle name="Normal 7 2 4 2 4 3 2" xfId="33285" xr:uid="{00000000-0005-0000-0000-0000CD7C0000}"/>
    <cellStyle name="Normal 7 2 4 2 4 4" xfId="23193" xr:uid="{00000000-0005-0000-0000-0000CE7C0000}"/>
    <cellStyle name="Normal 7 2 4 2 5" xfId="1720" xr:uid="{00000000-0005-0000-0000-0000CF7C0000}"/>
    <cellStyle name="Normal 7 2 4 2 5 2" xfId="6766" xr:uid="{00000000-0005-0000-0000-0000D07C0000}"/>
    <cellStyle name="Normal 7 2 4 2 5 2 2" xfId="16858" xr:uid="{00000000-0005-0000-0000-0000D17C0000}"/>
    <cellStyle name="Normal 7 2 4 2 5 2 2 2" xfId="37044" xr:uid="{00000000-0005-0000-0000-0000D27C0000}"/>
    <cellStyle name="Normal 7 2 4 2 5 2 3" xfId="26952" xr:uid="{00000000-0005-0000-0000-0000D37C0000}"/>
    <cellStyle name="Normal 7 2 4 2 5 3" xfId="11812" xr:uid="{00000000-0005-0000-0000-0000D47C0000}"/>
    <cellStyle name="Normal 7 2 4 2 5 3 2" xfId="31998" xr:uid="{00000000-0005-0000-0000-0000D57C0000}"/>
    <cellStyle name="Normal 7 2 4 2 5 4" xfId="21906" xr:uid="{00000000-0005-0000-0000-0000D67C0000}"/>
    <cellStyle name="Normal 7 2 4 2 6" xfId="4258" xr:uid="{00000000-0005-0000-0000-0000D77C0000}"/>
    <cellStyle name="Normal 7 2 4 2 6 2" xfId="9304" xr:uid="{00000000-0005-0000-0000-0000D87C0000}"/>
    <cellStyle name="Normal 7 2 4 2 6 2 2" xfId="19396" xr:uid="{00000000-0005-0000-0000-0000D97C0000}"/>
    <cellStyle name="Normal 7 2 4 2 6 2 2 2" xfId="39582" xr:uid="{00000000-0005-0000-0000-0000DA7C0000}"/>
    <cellStyle name="Normal 7 2 4 2 6 2 3" xfId="29490" xr:uid="{00000000-0005-0000-0000-0000DB7C0000}"/>
    <cellStyle name="Normal 7 2 4 2 6 3" xfId="14350" xr:uid="{00000000-0005-0000-0000-0000DC7C0000}"/>
    <cellStyle name="Normal 7 2 4 2 6 3 2" xfId="34536" xr:uid="{00000000-0005-0000-0000-0000DD7C0000}"/>
    <cellStyle name="Normal 7 2 4 2 6 4" xfId="24444" xr:uid="{00000000-0005-0000-0000-0000DE7C0000}"/>
    <cellStyle name="Normal 7 2 4 2 7" xfId="5479" xr:uid="{00000000-0005-0000-0000-0000DF7C0000}"/>
    <cellStyle name="Normal 7 2 4 2 7 2" xfId="15571" xr:uid="{00000000-0005-0000-0000-0000E07C0000}"/>
    <cellStyle name="Normal 7 2 4 2 7 2 2" xfId="35757" xr:uid="{00000000-0005-0000-0000-0000E17C0000}"/>
    <cellStyle name="Normal 7 2 4 2 7 3" xfId="25665" xr:uid="{00000000-0005-0000-0000-0000E27C0000}"/>
    <cellStyle name="Normal 7 2 4 2 8" xfId="10525" xr:uid="{00000000-0005-0000-0000-0000E37C0000}"/>
    <cellStyle name="Normal 7 2 4 2 8 2" xfId="30711" xr:uid="{00000000-0005-0000-0000-0000E47C0000}"/>
    <cellStyle name="Normal 7 2 4 2 9" xfId="20619" xr:uid="{00000000-0005-0000-0000-0000E57C0000}"/>
    <cellStyle name="Normal 7 2 4 3" xfId="374" xr:uid="{00000000-0005-0000-0000-0000E67C0000}"/>
    <cellStyle name="Normal 7 2 4 3 2" xfId="868" xr:uid="{00000000-0005-0000-0000-0000E77C0000}"/>
    <cellStyle name="Normal 7 2 4 3 2 2" xfId="3454" xr:uid="{00000000-0005-0000-0000-0000E87C0000}"/>
    <cellStyle name="Normal 7 2 4 3 2 2 2" xfId="8500" xr:uid="{00000000-0005-0000-0000-0000E97C0000}"/>
    <cellStyle name="Normal 7 2 4 3 2 2 2 2" xfId="18592" xr:uid="{00000000-0005-0000-0000-0000EA7C0000}"/>
    <cellStyle name="Normal 7 2 4 3 2 2 2 2 2" xfId="38778" xr:uid="{00000000-0005-0000-0000-0000EB7C0000}"/>
    <cellStyle name="Normal 7 2 4 3 2 2 2 3" xfId="28686" xr:uid="{00000000-0005-0000-0000-0000EC7C0000}"/>
    <cellStyle name="Normal 7 2 4 3 2 2 3" xfId="13546" xr:uid="{00000000-0005-0000-0000-0000ED7C0000}"/>
    <cellStyle name="Normal 7 2 4 3 2 2 3 2" xfId="33732" xr:uid="{00000000-0005-0000-0000-0000EE7C0000}"/>
    <cellStyle name="Normal 7 2 4 3 2 2 4" xfId="23640" xr:uid="{00000000-0005-0000-0000-0000EF7C0000}"/>
    <cellStyle name="Normal 7 2 4 3 2 3" xfId="2167" xr:uid="{00000000-0005-0000-0000-0000F07C0000}"/>
    <cellStyle name="Normal 7 2 4 3 2 3 2" xfId="7213" xr:uid="{00000000-0005-0000-0000-0000F17C0000}"/>
    <cellStyle name="Normal 7 2 4 3 2 3 2 2" xfId="17305" xr:uid="{00000000-0005-0000-0000-0000F27C0000}"/>
    <cellStyle name="Normal 7 2 4 3 2 3 2 2 2" xfId="37491" xr:uid="{00000000-0005-0000-0000-0000F37C0000}"/>
    <cellStyle name="Normal 7 2 4 3 2 3 2 3" xfId="27399" xr:uid="{00000000-0005-0000-0000-0000F47C0000}"/>
    <cellStyle name="Normal 7 2 4 3 2 3 3" xfId="12259" xr:uid="{00000000-0005-0000-0000-0000F57C0000}"/>
    <cellStyle name="Normal 7 2 4 3 2 3 3 2" xfId="32445" xr:uid="{00000000-0005-0000-0000-0000F67C0000}"/>
    <cellStyle name="Normal 7 2 4 3 2 3 4" xfId="22353" xr:uid="{00000000-0005-0000-0000-0000F77C0000}"/>
    <cellStyle name="Normal 7 2 4 3 2 4" xfId="4640" xr:uid="{00000000-0005-0000-0000-0000F87C0000}"/>
    <cellStyle name="Normal 7 2 4 3 2 4 2" xfId="9686" xr:uid="{00000000-0005-0000-0000-0000F97C0000}"/>
    <cellStyle name="Normal 7 2 4 3 2 4 2 2" xfId="19778" xr:uid="{00000000-0005-0000-0000-0000FA7C0000}"/>
    <cellStyle name="Normal 7 2 4 3 2 4 2 2 2" xfId="39964" xr:uid="{00000000-0005-0000-0000-0000FB7C0000}"/>
    <cellStyle name="Normal 7 2 4 3 2 4 2 3" xfId="29872" xr:uid="{00000000-0005-0000-0000-0000FC7C0000}"/>
    <cellStyle name="Normal 7 2 4 3 2 4 3" xfId="14732" xr:uid="{00000000-0005-0000-0000-0000FD7C0000}"/>
    <cellStyle name="Normal 7 2 4 3 2 4 3 2" xfId="34918" xr:uid="{00000000-0005-0000-0000-0000FE7C0000}"/>
    <cellStyle name="Normal 7 2 4 3 2 4 4" xfId="24826" xr:uid="{00000000-0005-0000-0000-0000FF7C0000}"/>
    <cellStyle name="Normal 7 2 4 3 2 5" xfId="5926" xr:uid="{00000000-0005-0000-0000-0000007D0000}"/>
    <cellStyle name="Normal 7 2 4 3 2 5 2" xfId="16018" xr:uid="{00000000-0005-0000-0000-0000017D0000}"/>
    <cellStyle name="Normal 7 2 4 3 2 5 2 2" xfId="36204" xr:uid="{00000000-0005-0000-0000-0000027D0000}"/>
    <cellStyle name="Normal 7 2 4 3 2 5 3" xfId="26112" xr:uid="{00000000-0005-0000-0000-0000037D0000}"/>
    <cellStyle name="Normal 7 2 4 3 2 6" xfId="10972" xr:uid="{00000000-0005-0000-0000-0000047D0000}"/>
    <cellStyle name="Normal 7 2 4 3 2 6 2" xfId="31158" xr:uid="{00000000-0005-0000-0000-0000057D0000}"/>
    <cellStyle name="Normal 7 2 4 3 2 7" xfId="21066" xr:uid="{00000000-0005-0000-0000-0000067D0000}"/>
    <cellStyle name="Normal 7 2 4 3 3" xfId="3079" xr:uid="{00000000-0005-0000-0000-0000077D0000}"/>
    <cellStyle name="Normal 7 2 4 3 3 2" xfId="8125" xr:uid="{00000000-0005-0000-0000-0000087D0000}"/>
    <cellStyle name="Normal 7 2 4 3 3 2 2" xfId="18217" xr:uid="{00000000-0005-0000-0000-0000097D0000}"/>
    <cellStyle name="Normal 7 2 4 3 3 2 2 2" xfId="38403" xr:uid="{00000000-0005-0000-0000-00000A7D0000}"/>
    <cellStyle name="Normal 7 2 4 3 3 2 3" xfId="28311" xr:uid="{00000000-0005-0000-0000-00000B7D0000}"/>
    <cellStyle name="Normal 7 2 4 3 3 3" xfId="13171" xr:uid="{00000000-0005-0000-0000-00000C7D0000}"/>
    <cellStyle name="Normal 7 2 4 3 3 3 2" xfId="33357" xr:uid="{00000000-0005-0000-0000-00000D7D0000}"/>
    <cellStyle name="Normal 7 2 4 3 3 4" xfId="23265" xr:uid="{00000000-0005-0000-0000-00000E7D0000}"/>
    <cellStyle name="Normal 7 2 4 3 4" xfId="1792" xr:uid="{00000000-0005-0000-0000-00000F7D0000}"/>
    <cellStyle name="Normal 7 2 4 3 4 2" xfId="6838" xr:uid="{00000000-0005-0000-0000-0000107D0000}"/>
    <cellStyle name="Normal 7 2 4 3 4 2 2" xfId="16930" xr:uid="{00000000-0005-0000-0000-0000117D0000}"/>
    <cellStyle name="Normal 7 2 4 3 4 2 2 2" xfId="37116" xr:uid="{00000000-0005-0000-0000-0000127D0000}"/>
    <cellStyle name="Normal 7 2 4 3 4 2 3" xfId="27024" xr:uid="{00000000-0005-0000-0000-0000137D0000}"/>
    <cellStyle name="Normal 7 2 4 3 4 3" xfId="11884" xr:uid="{00000000-0005-0000-0000-0000147D0000}"/>
    <cellStyle name="Normal 7 2 4 3 4 3 2" xfId="32070" xr:uid="{00000000-0005-0000-0000-0000157D0000}"/>
    <cellStyle name="Normal 7 2 4 3 4 4" xfId="21978" xr:uid="{00000000-0005-0000-0000-0000167D0000}"/>
    <cellStyle name="Normal 7 2 4 3 5" xfId="4330" xr:uid="{00000000-0005-0000-0000-0000177D0000}"/>
    <cellStyle name="Normal 7 2 4 3 5 2" xfId="9376" xr:uid="{00000000-0005-0000-0000-0000187D0000}"/>
    <cellStyle name="Normal 7 2 4 3 5 2 2" xfId="19468" xr:uid="{00000000-0005-0000-0000-0000197D0000}"/>
    <cellStyle name="Normal 7 2 4 3 5 2 2 2" xfId="39654" xr:uid="{00000000-0005-0000-0000-00001A7D0000}"/>
    <cellStyle name="Normal 7 2 4 3 5 2 3" xfId="29562" xr:uid="{00000000-0005-0000-0000-00001B7D0000}"/>
    <cellStyle name="Normal 7 2 4 3 5 3" xfId="14422" xr:uid="{00000000-0005-0000-0000-00001C7D0000}"/>
    <cellStyle name="Normal 7 2 4 3 5 3 2" xfId="34608" xr:uid="{00000000-0005-0000-0000-00001D7D0000}"/>
    <cellStyle name="Normal 7 2 4 3 5 4" xfId="24516" xr:uid="{00000000-0005-0000-0000-00001E7D0000}"/>
    <cellStyle name="Normal 7 2 4 3 6" xfId="5551" xr:uid="{00000000-0005-0000-0000-00001F7D0000}"/>
    <cellStyle name="Normal 7 2 4 3 6 2" xfId="15643" xr:uid="{00000000-0005-0000-0000-0000207D0000}"/>
    <cellStyle name="Normal 7 2 4 3 6 2 2" xfId="35829" xr:uid="{00000000-0005-0000-0000-0000217D0000}"/>
    <cellStyle name="Normal 7 2 4 3 6 3" xfId="25737" xr:uid="{00000000-0005-0000-0000-0000227D0000}"/>
    <cellStyle name="Normal 7 2 4 3 7" xfId="10597" xr:uid="{00000000-0005-0000-0000-0000237D0000}"/>
    <cellStyle name="Normal 7 2 4 3 7 2" xfId="30783" xr:uid="{00000000-0005-0000-0000-0000247D0000}"/>
    <cellStyle name="Normal 7 2 4 3 8" xfId="20691" xr:uid="{00000000-0005-0000-0000-0000257D0000}"/>
    <cellStyle name="Normal 7 2 4 4" xfId="944" xr:uid="{00000000-0005-0000-0000-0000267D0000}"/>
    <cellStyle name="Normal 7 2 4 4 2" xfId="3527" xr:uid="{00000000-0005-0000-0000-0000277D0000}"/>
    <cellStyle name="Normal 7 2 4 4 2 2" xfId="8573" xr:uid="{00000000-0005-0000-0000-0000287D0000}"/>
    <cellStyle name="Normal 7 2 4 4 2 2 2" xfId="18665" xr:uid="{00000000-0005-0000-0000-0000297D0000}"/>
    <cellStyle name="Normal 7 2 4 4 2 2 2 2" xfId="38851" xr:uid="{00000000-0005-0000-0000-00002A7D0000}"/>
    <cellStyle name="Normal 7 2 4 4 2 2 3" xfId="28759" xr:uid="{00000000-0005-0000-0000-00002B7D0000}"/>
    <cellStyle name="Normal 7 2 4 4 2 3" xfId="13619" xr:uid="{00000000-0005-0000-0000-00002C7D0000}"/>
    <cellStyle name="Normal 7 2 4 4 2 3 2" xfId="33805" xr:uid="{00000000-0005-0000-0000-00002D7D0000}"/>
    <cellStyle name="Normal 7 2 4 4 2 4" xfId="23713" xr:uid="{00000000-0005-0000-0000-00002E7D0000}"/>
    <cellStyle name="Normal 7 2 4 4 3" xfId="2240" xr:uid="{00000000-0005-0000-0000-00002F7D0000}"/>
    <cellStyle name="Normal 7 2 4 4 3 2" xfId="7286" xr:uid="{00000000-0005-0000-0000-0000307D0000}"/>
    <cellStyle name="Normal 7 2 4 4 3 2 2" xfId="17378" xr:uid="{00000000-0005-0000-0000-0000317D0000}"/>
    <cellStyle name="Normal 7 2 4 4 3 2 2 2" xfId="37564" xr:uid="{00000000-0005-0000-0000-0000327D0000}"/>
    <cellStyle name="Normal 7 2 4 4 3 2 3" xfId="27472" xr:uid="{00000000-0005-0000-0000-0000337D0000}"/>
    <cellStyle name="Normal 7 2 4 4 3 3" xfId="12332" xr:uid="{00000000-0005-0000-0000-0000347D0000}"/>
    <cellStyle name="Normal 7 2 4 4 3 3 2" xfId="32518" xr:uid="{00000000-0005-0000-0000-0000357D0000}"/>
    <cellStyle name="Normal 7 2 4 4 3 4" xfId="22426" xr:uid="{00000000-0005-0000-0000-0000367D0000}"/>
    <cellStyle name="Normal 7 2 4 4 4" xfId="4713" xr:uid="{00000000-0005-0000-0000-0000377D0000}"/>
    <cellStyle name="Normal 7 2 4 4 4 2" xfId="9759" xr:uid="{00000000-0005-0000-0000-0000387D0000}"/>
    <cellStyle name="Normal 7 2 4 4 4 2 2" xfId="19851" xr:uid="{00000000-0005-0000-0000-0000397D0000}"/>
    <cellStyle name="Normal 7 2 4 4 4 2 2 2" xfId="40037" xr:uid="{00000000-0005-0000-0000-00003A7D0000}"/>
    <cellStyle name="Normal 7 2 4 4 4 2 3" xfId="29945" xr:uid="{00000000-0005-0000-0000-00003B7D0000}"/>
    <cellStyle name="Normal 7 2 4 4 4 3" xfId="14805" xr:uid="{00000000-0005-0000-0000-00003C7D0000}"/>
    <cellStyle name="Normal 7 2 4 4 4 3 2" xfId="34991" xr:uid="{00000000-0005-0000-0000-00003D7D0000}"/>
    <cellStyle name="Normal 7 2 4 4 4 4" xfId="24899" xr:uid="{00000000-0005-0000-0000-00003E7D0000}"/>
    <cellStyle name="Normal 7 2 4 4 5" xfId="5999" xr:uid="{00000000-0005-0000-0000-00003F7D0000}"/>
    <cellStyle name="Normal 7 2 4 4 5 2" xfId="16091" xr:uid="{00000000-0005-0000-0000-0000407D0000}"/>
    <cellStyle name="Normal 7 2 4 4 5 2 2" xfId="36277" xr:uid="{00000000-0005-0000-0000-0000417D0000}"/>
    <cellStyle name="Normal 7 2 4 4 5 3" xfId="26185" xr:uid="{00000000-0005-0000-0000-0000427D0000}"/>
    <cellStyle name="Normal 7 2 4 4 6" xfId="11045" xr:uid="{00000000-0005-0000-0000-0000437D0000}"/>
    <cellStyle name="Normal 7 2 4 4 6 2" xfId="31231" xr:uid="{00000000-0005-0000-0000-0000447D0000}"/>
    <cellStyle name="Normal 7 2 4 4 7" xfId="21139" xr:uid="{00000000-0005-0000-0000-0000457D0000}"/>
    <cellStyle name="Normal 7 2 4 5" xfId="1015" xr:uid="{00000000-0005-0000-0000-0000467D0000}"/>
    <cellStyle name="Normal 7 2 4 5 2" xfId="3598" xr:uid="{00000000-0005-0000-0000-0000477D0000}"/>
    <cellStyle name="Normal 7 2 4 5 2 2" xfId="8644" xr:uid="{00000000-0005-0000-0000-0000487D0000}"/>
    <cellStyle name="Normal 7 2 4 5 2 2 2" xfId="18736" xr:uid="{00000000-0005-0000-0000-0000497D0000}"/>
    <cellStyle name="Normal 7 2 4 5 2 2 2 2" xfId="38922" xr:uid="{00000000-0005-0000-0000-00004A7D0000}"/>
    <cellStyle name="Normal 7 2 4 5 2 2 3" xfId="28830" xr:uid="{00000000-0005-0000-0000-00004B7D0000}"/>
    <cellStyle name="Normal 7 2 4 5 2 3" xfId="13690" xr:uid="{00000000-0005-0000-0000-00004C7D0000}"/>
    <cellStyle name="Normal 7 2 4 5 2 3 2" xfId="33876" xr:uid="{00000000-0005-0000-0000-00004D7D0000}"/>
    <cellStyle name="Normal 7 2 4 5 2 4" xfId="23784" xr:uid="{00000000-0005-0000-0000-00004E7D0000}"/>
    <cellStyle name="Normal 7 2 4 5 3" xfId="2311" xr:uid="{00000000-0005-0000-0000-00004F7D0000}"/>
    <cellStyle name="Normal 7 2 4 5 3 2" xfId="7357" xr:uid="{00000000-0005-0000-0000-0000507D0000}"/>
    <cellStyle name="Normal 7 2 4 5 3 2 2" xfId="17449" xr:uid="{00000000-0005-0000-0000-0000517D0000}"/>
    <cellStyle name="Normal 7 2 4 5 3 2 2 2" xfId="37635" xr:uid="{00000000-0005-0000-0000-0000527D0000}"/>
    <cellStyle name="Normal 7 2 4 5 3 2 3" xfId="27543" xr:uid="{00000000-0005-0000-0000-0000537D0000}"/>
    <cellStyle name="Normal 7 2 4 5 3 3" xfId="12403" xr:uid="{00000000-0005-0000-0000-0000547D0000}"/>
    <cellStyle name="Normal 7 2 4 5 3 3 2" xfId="32589" xr:uid="{00000000-0005-0000-0000-0000557D0000}"/>
    <cellStyle name="Normal 7 2 4 5 3 4" xfId="22497" xr:uid="{00000000-0005-0000-0000-0000567D0000}"/>
    <cellStyle name="Normal 7 2 4 5 4" xfId="4784" xr:uid="{00000000-0005-0000-0000-0000577D0000}"/>
    <cellStyle name="Normal 7 2 4 5 4 2" xfId="9830" xr:uid="{00000000-0005-0000-0000-0000587D0000}"/>
    <cellStyle name="Normal 7 2 4 5 4 2 2" xfId="19922" xr:uid="{00000000-0005-0000-0000-0000597D0000}"/>
    <cellStyle name="Normal 7 2 4 5 4 2 2 2" xfId="40108" xr:uid="{00000000-0005-0000-0000-00005A7D0000}"/>
    <cellStyle name="Normal 7 2 4 5 4 2 3" xfId="30016" xr:uid="{00000000-0005-0000-0000-00005B7D0000}"/>
    <cellStyle name="Normal 7 2 4 5 4 3" xfId="14876" xr:uid="{00000000-0005-0000-0000-00005C7D0000}"/>
    <cellStyle name="Normal 7 2 4 5 4 3 2" xfId="35062" xr:uid="{00000000-0005-0000-0000-00005D7D0000}"/>
    <cellStyle name="Normal 7 2 4 5 4 4" xfId="24970" xr:uid="{00000000-0005-0000-0000-00005E7D0000}"/>
    <cellStyle name="Normal 7 2 4 5 5" xfId="6070" xr:uid="{00000000-0005-0000-0000-00005F7D0000}"/>
    <cellStyle name="Normal 7 2 4 5 5 2" xfId="16162" xr:uid="{00000000-0005-0000-0000-0000607D0000}"/>
    <cellStyle name="Normal 7 2 4 5 5 2 2" xfId="36348" xr:uid="{00000000-0005-0000-0000-0000617D0000}"/>
    <cellStyle name="Normal 7 2 4 5 5 3" xfId="26256" xr:uid="{00000000-0005-0000-0000-0000627D0000}"/>
    <cellStyle name="Normal 7 2 4 5 6" xfId="11116" xr:uid="{00000000-0005-0000-0000-0000637D0000}"/>
    <cellStyle name="Normal 7 2 4 5 6 2" xfId="31302" xr:uid="{00000000-0005-0000-0000-0000647D0000}"/>
    <cellStyle name="Normal 7 2 4 5 7" xfId="21210" xr:uid="{00000000-0005-0000-0000-0000657D0000}"/>
    <cellStyle name="Normal 7 2 4 6" xfId="1088" xr:uid="{00000000-0005-0000-0000-0000667D0000}"/>
    <cellStyle name="Normal 7 2 4 6 2" xfId="3670" xr:uid="{00000000-0005-0000-0000-0000677D0000}"/>
    <cellStyle name="Normal 7 2 4 6 2 2" xfId="8716" xr:uid="{00000000-0005-0000-0000-0000687D0000}"/>
    <cellStyle name="Normal 7 2 4 6 2 2 2" xfId="18808" xr:uid="{00000000-0005-0000-0000-0000697D0000}"/>
    <cellStyle name="Normal 7 2 4 6 2 2 2 2" xfId="38994" xr:uid="{00000000-0005-0000-0000-00006A7D0000}"/>
    <cellStyle name="Normal 7 2 4 6 2 2 3" xfId="28902" xr:uid="{00000000-0005-0000-0000-00006B7D0000}"/>
    <cellStyle name="Normal 7 2 4 6 2 3" xfId="13762" xr:uid="{00000000-0005-0000-0000-00006C7D0000}"/>
    <cellStyle name="Normal 7 2 4 6 2 3 2" xfId="33948" xr:uid="{00000000-0005-0000-0000-00006D7D0000}"/>
    <cellStyle name="Normal 7 2 4 6 2 4" xfId="23856" xr:uid="{00000000-0005-0000-0000-00006E7D0000}"/>
    <cellStyle name="Normal 7 2 4 6 3" xfId="2383" xr:uid="{00000000-0005-0000-0000-00006F7D0000}"/>
    <cellStyle name="Normal 7 2 4 6 3 2" xfId="7429" xr:uid="{00000000-0005-0000-0000-0000707D0000}"/>
    <cellStyle name="Normal 7 2 4 6 3 2 2" xfId="17521" xr:uid="{00000000-0005-0000-0000-0000717D0000}"/>
    <cellStyle name="Normal 7 2 4 6 3 2 2 2" xfId="37707" xr:uid="{00000000-0005-0000-0000-0000727D0000}"/>
    <cellStyle name="Normal 7 2 4 6 3 2 3" xfId="27615" xr:uid="{00000000-0005-0000-0000-0000737D0000}"/>
    <cellStyle name="Normal 7 2 4 6 3 3" xfId="12475" xr:uid="{00000000-0005-0000-0000-0000747D0000}"/>
    <cellStyle name="Normal 7 2 4 6 3 3 2" xfId="32661" xr:uid="{00000000-0005-0000-0000-0000757D0000}"/>
    <cellStyle name="Normal 7 2 4 6 3 4" xfId="22569" xr:uid="{00000000-0005-0000-0000-0000767D0000}"/>
    <cellStyle name="Normal 7 2 4 6 4" xfId="4856" xr:uid="{00000000-0005-0000-0000-0000777D0000}"/>
    <cellStyle name="Normal 7 2 4 6 4 2" xfId="9902" xr:uid="{00000000-0005-0000-0000-0000787D0000}"/>
    <cellStyle name="Normal 7 2 4 6 4 2 2" xfId="19994" xr:uid="{00000000-0005-0000-0000-0000797D0000}"/>
    <cellStyle name="Normal 7 2 4 6 4 2 2 2" xfId="40180" xr:uid="{00000000-0005-0000-0000-00007A7D0000}"/>
    <cellStyle name="Normal 7 2 4 6 4 2 3" xfId="30088" xr:uid="{00000000-0005-0000-0000-00007B7D0000}"/>
    <cellStyle name="Normal 7 2 4 6 4 3" xfId="14948" xr:uid="{00000000-0005-0000-0000-00007C7D0000}"/>
    <cellStyle name="Normal 7 2 4 6 4 3 2" xfId="35134" xr:uid="{00000000-0005-0000-0000-00007D7D0000}"/>
    <cellStyle name="Normal 7 2 4 6 4 4" xfId="25042" xr:uid="{00000000-0005-0000-0000-00007E7D0000}"/>
    <cellStyle name="Normal 7 2 4 6 5" xfId="6142" xr:uid="{00000000-0005-0000-0000-00007F7D0000}"/>
    <cellStyle name="Normal 7 2 4 6 5 2" xfId="16234" xr:uid="{00000000-0005-0000-0000-0000807D0000}"/>
    <cellStyle name="Normal 7 2 4 6 5 2 2" xfId="36420" xr:uid="{00000000-0005-0000-0000-0000817D0000}"/>
    <cellStyle name="Normal 7 2 4 6 5 3" xfId="26328" xr:uid="{00000000-0005-0000-0000-0000827D0000}"/>
    <cellStyle name="Normal 7 2 4 6 6" xfId="11188" xr:uid="{00000000-0005-0000-0000-0000837D0000}"/>
    <cellStyle name="Normal 7 2 4 6 6 2" xfId="31374" xr:uid="{00000000-0005-0000-0000-0000847D0000}"/>
    <cellStyle name="Normal 7 2 4 6 7" xfId="21282" xr:uid="{00000000-0005-0000-0000-0000857D0000}"/>
    <cellStyle name="Normal 7 2 4 7" xfId="1173" xr:uid="{00000000-0005-0000-0000-0000867D0000}"/>
    <cellStyle name="Normal 7 2 4 7 2" xfId="3753" xr:uid="{00000000-0005-0000-0000-0000877D0000}"/>
    <cellStyle name="Normal 7 2 4 7 2 2" xfId="8799" xr:uid="{00000000-0005-0000-0000-0000887D0000}"/>
    <cellStyle name="Normal 7 2 4 7 2 2 2" xfId="18891" xr:uid="{00000000-0005-0000-0000-0000897D0000}"/>
    <cellStyle name="Normal 7 2 4 7 2 2 2 2" xfId="39077" xr:uid="{00000000-0005-0000-0000-00008A7D0000}"/>
    <cellStyle name="Normal 7 2 4 7 2 2 3" xfId="28985" xr:uid="{00000000-0005-0000-0000-00008B7D0000}"/>
    <cellStyle name="Normal 7 2 4 7 2 3" xfId="13845" xr:uid="{00000000-0005-0000-0000-00008C7D0000}"/>
    <cellStyle name="Normal 7 2 4 7 2 3 2" xfId="34031" xr:uid="{00000000-0005-0000-0000-00008D7D0000}"/>
    <cellStyle name="Normal 7 2 4 7 2 4" xfId="23939" xr:uid="{00000000-0005-0000-0000-00008E7D0000}"/>
    <cellStyle name="Normal 7 2 4 7 3" xfId="2466" xr:uid="{00000000-0005-0000-0000-00008F7D0000}"/>
    <cellStyle name="Normal 7 2 4 7 3 2" xfId="7512" xr:uid="{00000000-0005-0000-0000-0000907D0000}"/>
    <cellStyle name="Normal 7 2 4 7 3 2 2" xfId="17604" xr:uid="{00000000-0005-0000-0000-0000917D0000}"/>
    <cellStyle name="Normal 7 2 4 7 3 2 2 2" xfId="37790" xr:uid="{00000000-0005-0000-0000-0000927D0000}"/>
    <cellStyle name="Normal 7 2 4 7 3 2 3" xfId="27698" xr:uid="{00000000-0005-0000-0000-0000937D0000}"/>
    <cellStyle name="Normal 7 2 4 7 3 3" xfId="12558" xr:uid="{00000000-0005-0000-0000-0000947D0000}"/>
    <cellStyle name="Normal 7 2 4 7 3 3 2" xfId="32744" xr:uid="{00000000-0005-0000-0000-0000957D0000}"/>
    <cellStyle name="Normal 7 2 4 7 3 4" xfId="22652" xr:uid="{00000000-0005-0000-0000-0000967D0000}"/>
    <cellStyle name="Normal 7 2 4 7 4" xfId="4938" xr:uid="{00000000-0005-0000-0000-0000977D0000}"/>
    <cellStyle name="Normal 7 2 4 7 4 2" xfId="9984" xr:uid="{00000000-0005-0000-0000-0000987D0000}"/>
    <cellStyle name="Normal 7 2 4 7 4 2 2" xfId="20076" xr:uid="{00000000-0005-0000-0000-0000997D0000}"/>
    <cellStyle name="Normal 7 2 4 7 4 2 2 2" xfId="40262" xr:uid="{00000000-0005-0000-0000-00009A7D0000}"/>
    <cellStyle name="Normal 7 2 4 7 4 2 3" xfId="30170" xr:uid="{00000000-0005-0000-0000-00009B7D0000}"/>
    <cellStyle name="Normal 7 2 4 7 4 3" xfId="15030" xr:uid="{00000000-0005-0000-0000-00009C7D0000}"/>
    <cellStyle name="Normal 7 2 4 7 4 3 2" xfId="35216" xr:uid="{00000000-0005-0000-0000-00009D7D0000}"/>
    <cellStyle name="Normal 7 2 4 7 4 4" xfId="25124" xr:uid="{00000000-0005-0000-0000-00009E7D0000}"/>
    <cellStyle name="Normal 7 2 4 7 5" xfId="6225" xr:uid="{00000000-0005-0000-0000-00009F7D0000}"/>
    <cellStyle name="Normal 7 2 4 7 5 2" xfId="16317" xr:uid="{00000000-0005-0000-0000-0000A07D0000}"/>
    <cellStyle name="Normal 7 2 4 7 5 2 2" xfId="36503" xr:uid="{00000000-0005-0000-0000-0000A17D0000}"/>
    <cellStyle name="Normal 7 2 4 7 5 3" xfId="26411" xr:uid="{00000000-0005-0000-0000-0000A27D0000}"/>
    <cellStyle name="Normal 7 2 4 7 6" xfId="11271" xr:uid="{00000000-0005-0000-0000-0000A37D0000}"/>
    <cellStyle name="Normal 7 2 4 7 6 2" xfId="31457" xr:uid="{00000000-0005-0000-0000-0000A47D0000}"/>
    <cellStyle name="Normal 7 2 4 7 7" xfId="21365" xr:uid="{00000000-0005-0000-0000-0000A57D0000}"/>
    <cellStyle name="Normal 7 2 4 8" xfId="1245" xr:uid="{00000000-0005-0000-0000-0000A67D0000}"/>
    <cellStyle name="Normal 7 2 4 8 2" xfId="3825" xr:uid="{00000000-0005-0000-0000-0000A77D0000}"/>
    <cellStyle name="Normal 7 2 4 8 2 2" xfId="8871" xr:uid="{00000000-0005-0000-0000-0000A87D0000}"/>
    <cellStyle name="Normal 7 2 4 8 2 2 2" xfId="18963" xr:uid="{00000000-0005-0000-0000-0000A97D0000}"/>
    <cellStyle name="Normal 7 2 4 8 2 2 2 2" xfId="39149" xr:uid="{00000000-0005-0000-0000-0000AA7D0000}"/>
    <cellStyle name="Normal 7 2 4 8 2 2 3" xfId="29057" xr:uid="{00000000-0005-0000-0000-0000AB7D0000}"/>
    <cellStyle name="Normal 7 2 4 8 2 3" xfId="13917" xr:uid="{00000000-0005-0000-0000-0000AC7D0000}"/>
    <cellStyle name="Normal 7 2 4 8 2 3 2" xfId="34103" xr:uid="{00000000-0005-0000-0000-0000AD7D0000}"/>
    <cellStyle name="Normal 7 2 4 8 2 4" xfId="24011" xr:uid="{00000000-0005-0000-0000-0000AE7D0000}"/>
    <cellStyle name="Normal 7 2 4 8 3" xfId="2538" xr:uid="{00000000-0005-0000-0000-0000AF7D0000}"/>
    <cellStyle name="Normal 7 2 4 8 3 2" xfId="7584" xr:uid="{00000000-0005-0000-0000-0000B07D0000}"/>
    <cellStyle name="Normal 7 2 4 8 3 2 2" xfId="17676" xr:uid="{00000000-0005-0000-0000-0000B17D0000}"/>
    <cellStyle name="Normal 7 2 4 8 3 2 2 2" xfId="37862" xr:uid="{00000000-0005-0000-0000-0000B27D0000}"/>
    <cellStyle name="Normal 7 2 4 8 3 2 3" xfId="27770" xr:uid="{00000000-0005-0000-0000-0000B37D0000}"/>
    <cellStyle name="Normal 7 2 4 8 3 3" xfId="12630" xr:uid="{00000000-0005-0000-0000-0000B47D0000}"/>
    <cellStyle name="Normal 7 2 4 8 3 3 2" xfId="32816" xr:uid="{00000000-0005-0000-0000-0000B57D0000}"/>
    <cellStyle name="Normal 7 2 4 8 3 4" xfId="22724" xr:uid="{00000000-0005-0000-0000-0000B67D0000}"/>
    <cellStyle name="Normal 7 2 4 8 4" xfId="5010" xr:uid="{00000000-0005-0000-0000-0000B77D0000}"/>
    <cellStyle name="Normal 7 2 4 8 4 2" xfId="10056" xr:uid="{00000000-0005-0000-0000-0000B87D0000}"/>
    <cellStyle name="Normal 7 2 4 8 4 2 2" xfId="20148" xr:uid="{00000000-0005-0000-0000-0000B97D0000}"/>
    <cellStyle name="Normal 7 2 4 8 4 2 2 2" xfId="40334" xr:uid="{00000000-0005-0000-0000-0000BA7D0000}"/>
    <cellStyle name="Normal 7 2 4 8 4 2 3" xfId="30242" xr:uid="{00000000-0005-0000-0000-0000BB7D0000}"/>
    <cellStyle name="Normal 7 2 4 8 4 3" xfId="15102" xr:uid="{00000000-0005-0000-0000-0000BC7D0000}"/>
    <cellStyle name="Normal 7 2 4 8 4 3 2" xfId="35288" xr:uid="{00000000-0005-0000-0000-0000BD7D0000}"/>
    <cellStyle name="Normal 7 2 4 8 4 4" xfId="25196" xr:uid="{00000000-0005-0000-0000-0000BE7D0000}"/>
    <cellStyle name="Normal 7 2 4 8 5" xfId="6297" xr:uid="{00000000-0005-0000-0000-0000BF7D0000}"/>
    <cellStyle name="Normal 7 2 4 8 5 2" xfId="16389" xr:uid="{00000000-0005-0000-0000-0000C07D0000}"/>
    <cellStyle name="Normal 7 2 4 8 5 2 2" xfId="36575" xr:uid="{00000000-0005-0000-0000-0000C17D0000}"/>
    <cellStyle name="Normal 7 2 4 8 5 3" xfId="26483" xr:uid="{00000000-0005-0000-0000-0000C27D0000}"/>
    <cellStyle name="Normal 7 2 4 8 6" xfId="11343" xr:uid="{00000000-0005-0000-0000-0000C37D0000}"/>
    <cellStyle name="Normal 7 2 4 8 6 2" xfId="31529" xr:uid="{00000000-0005-0000-0000-0000C47D0000}"/>
    <cellStyle name="Normal 7 2 4 8 7" xfId="21437" xr:uid="{00000000-0005-0000-0000-0000C57D0000}"/>
    <cellStyle name="Normal 7 2 4 9" xfId="1318" xr:uid="{00000000-0005-0000-0000-0000C67D0000}"/>
    <cellStyle name="Normal 7 2 4 9 2" xfId="3897" xr:uid="{00000000-0005-0000-0000-0000C77D0000}"/>
    <cellStyle name="Normal 7 2 4 9 2 2" xfId="8943" xr:uid="{00000000-0005-0000-0000-0000C87D0000}"/>
    <cellStyle name="Normal 7 2 4 9 2 2 2" xfId="19035" xr:uid="{00000000-0005-0000-0000-0000C97D0000}"/>
    <cellStyle name="Normal 7 2 4 9 2 2 2 2" xfId="39221" xr:uid="{00000000-0005-0000-0000-0000CA7D0000}"/>
    <cellStyle name="Normal 7 2 4 9 2 2 3" xfId="29129" xr:uid="{00000000-0005-0000-0000-0000CB7D0000}"/>
    <cellStyle name="Normal 7 2 4 9 2 3" xfId="13989" xr:uid="{00000000-0005-0000-0000-0000CC7D0000}"/>
    <cellStyle name="Normal 7 2 4 9 2 3 2" xfId="34175" xr:uid="{00000000-0005-0000-0000-0000CD7D0000}"/>
    <cellStyle name="Normal 7 2 4 9 2 4" xfId="24083" xr:uid="{00000000-0005-0000-0000-0000CE7D0000}"/>
    <cellStyle name="Normal 7 2 4 9 3" xfId="2610" xr:uid="{00000000-0005-0000-0000-0000CF7D0000}"/>
    <cellStyle name="Normal 7 2 4 9 3 2" xfId="7656" xr:uid="{00000000-0005-0000-0000-0000D07D0000}"/>
    <cellStyle name="Normal 7 2 4 9 3 2 2" xfId="17748" xr:uid="{00000000-0005-0000-0000-0000D17D0000}"/>
    <cellStyle name="Normal 7 2 4 9 3 2 2 2" xfId="37934" xr:uid="{00000000-0005-0000-0000-0000D27D0000}"/>
    <cellStyle name="Normal 7 2 4 9 3 2 3" xfId="27842" xr:uid="{00000000-0005-0000-0000-0000D37D0000}"/>
    <cellStyle name="Normal 7 2 4 9 3 3" xfId="12702" xr:uid="{00000000-0005-0000-0000-0000D47D0000}"/>
    <cellStyle name="Normal 7 2 4 9 3 3 2" xfId="32888" xr:uid="{00000000-0005-0000-0000-0000D57D0000}"/>
    <cellStyle name="Normal 7 2 4 9 3 4" xfId="22796" xr:uid="{00000000-0005-0000-0000-0000D67D0000}"/>
    <cellStyle name="Normal 7 2 4 9 4" xfId="5082" xr:uid="{00000000-0005-0000-0000-0000D77D0000}"/>
    <cellStyle name="Normal 7 2 4 9 4 2" xfId="10128" xr:uid="{00000000-0005-0000-0000-0000D87D0000}"/>
    <cellStyle name="Normal 7 2 4 9 4 2 2" xfId="20220" xr:uid="{00000000-0005-0000-0000-0000D97D0000}"/>
    <cellStyle name="Normal 7 2 4 9 4 2 2 2" xfId="40406" xr:uid="{00000000-0005-0000-0000-0000DA7D0000}"/>
    <cellStyle name="Normal 7 2 4 9 4 2 3" xfId="30314" xr:uid="{00000000-0005-0000-0000-0000DB7D0000}"/>
    <cellStyle name="Normal 7 2 4 9 4 3" xfId="15174" xr:uid="{00000000-0005-0000-0000-0000DC7D0000}"/>
    <cellStyle name="Normal 7 2 4 9 4 3 2" xfId="35360" xr:uid="{00000000-0005-0000-0000-0000DD7D0000}"/>
    <cellStyle name="Normal 7 2 4 9 4 4" xfId="25268" xr:uid="{00000000-0005-0000-0000-0000DE7D0000}"/>
    <cellStyle name="Normal 7 2 4 9 5" xfId="6369" xr:uid="{00000000-0005-0000-0000-0000DF7D0000}"/>
    <cellStyle name="Normal 7 2 4 9 5 2" xfId="16461" xr:uid="{00000000-0005-0000-0000-0000E07D0000}"/>
    <cellStyle name="Normal 7 2 4 9 5 2 2" xfId="36647" xr:uid="{00000000-0005-0000-0000-0000E17D0000}"/>
    <cellStyle name="Normal 7 2 4 9 5 3" xfId="26555" xr:uid="{00000000-0005-0000-0000-0000E27D0000}"/>
    <cellStyle name="Normal 7 2 4 9 6" xfId="11415" xr:uid="{00000000-0005-0000-0000-0000E37D0000}"/>
    <cellStyle name="Normal 7 2 4 9 6 2" xfId="31601" xr:uid="{00000000-0005-0000-0000-0000E47D0000}"/>
    <cellStyle name="Normal 7 2 4 9 7" xfId="21509" xr:uid="{00000000-0005-0000-0000-0000E57D0000}"/>
    <cellStyle name="Normal 7 2 5" xfId="266" xr:uid="{00000000-0005-0000-0000-0000E67D0000}"/>
    <cellStyle name="Normal 7 2 5 2" xfId="410" xr:uid="{00000000-0005-0000-0000-0000E77D0000}"/>
    <cellStyle name="Normal 7 2 5 2 2" xfId="1502" xr:uid="{00000000-0005-0000-0000-0000E87D0000}"/>
    <cellStyle name="Normal 7 2 5 2 2 2" xfId="4077" xr:uid="{00000000-0005-0000-0000-0000E97D0000}"/>
    <cellStyle name="Normal 7 2 5 2 2 2 2" xfId="9123" xr:uid="{00000000-0005-0000-0000-0000EA7D0000}"/>
    <cellStyle name="Normal 7 2 5 2 2 2 2 2" xfId="19215" xr:uid="{00000000-0005-0000-0000-0000EB7D0000}"/>
    <cellStyle name="Normal 7 2 5 2 2 2 2 2 2" xfId="39401" xr:uid="{00000000-0005-0000-0000-0000EC7D0000}"/>
    <cellStyle name="Normal 7 2 5 2 2 2 2 3" xfId="29309" xr:uid="{00000000-0005-0000-0000-0000ED7D0000}"/>
    <cellStyle name="Normal 7 2 5 2 2 2 3" xfId="14169" xr:uid="{00000000-0005-0000-0000-0000EE7D0000}"/>
    <cellStyle name="Normal 7 2 5 2 2 2 3 2" xfId="34355" xr:uid="{00000000-0005-0000-0000-0000EF7D0000}"/>
    <cellStyle name="Normal 7 2 5 2 2 2 4" xfId="24263" xr:uid="{00000000-0005-0000-0000-0000F07D0000}"/>
    <cellStyle name="Normal 7 2 5 2 2 3" xfId="2790" xr:uid="{00000000-0005-0000-0000-0000F17D0000}"/>
    <cellStyle name="Normal 7 2 5 2 2 3 2" xfId="7836" xr:uid="{00000000-0005-0000-0000-0000F27D0000}"/>
    <cellStyle name="Normal 7 2 5 2 2 3 2 2" xfId="17928" xr:uid="{00000000-0005-0000-0000-0000F37D0000}"/>
    <cellStyle name="Normal 7 2 5 2 2 3 2 2 2" xfId="38114" xr:uid="{00000000-0005-0000-0000-0000F47D0000}"/>
    <cellStyle name="Normal 7 2 5 2 2 3 2 3" xfId="28022" xr:uid="{00000000-0005-0000-0000-0000F57D0000}"/>
    <cellStyle name="Normal 7 2 5 2 2 3 3" xfId="12882" xr:uid="{00000000-0005-0000-0000-0000F67D0000}"/>
    <cellStyle name="Normal 7 2 5 2 2 3 3 2" xfId="33068" xr:uid="{00000000-0005-0000-0000-0000F77D0000}"/>
    <cellStyle name="Normal 7 2 5 2 2 3 4" xfId="22976" xr:uid="{00000000-0005-0000-0000-0000F87D0000}"/>
    <cellStyle name="Normal 7 2 5 2 2 4" xfId="5262" xr:uid="{00000000-0005-0000-0000-0000F97D0000}"/>
    <cellStyle name="Normal 7 2 5 2 2 4 2" xfId="10308" xr:uid="{00000000-0005-0000-0000-0000FA7D0000}"/>
    <cellStyle name="Normal 7 2 5 2 2 4 2 2" xfId="20400" xr:uid="{00000000-0005-0000-0000-0000FB7D0000}"/>
    <cellStyle name="Normal 7 2 5 2 2 4 2 2 2" xfId="40586" xr:uid="{00000000-0005-0000-0000-0000FC7D0000}"/>
    <cellStyle name="Normal 7 2 5 2 2 4 2 3" xfId="30494" xr:uid="{00000000-0005-0000-0000-0000FD7D0000}"/>
    <cellStyle name="Normal 7 2 5 2 2 4 3" xfId="15354" xr:uid="{00000000-0005-0000-0000-0000FE7D0000}"/>
    <cellStyle name="Normal 7 2 5 2 2 4 3 2" xfId="35540" xr:uid="{00000000-0005-0000-0000-0000FF7D0000}"/>
    <cellStyle name="Normal 7 2 5 2 2 4 4" xfId="25448" xr:uid="{00000000-0005-0000-0000-0000007E0000}"/>
    <cellStyle name="Normal 7 2 5 2 2 5" xfId="6549" xr:uid="{00000000-0005-0000-0000-0000017E0000}"/>
    <cellStyle name="Normal 7 2 5 2 2 5 2" xfId="16641" xr:uid="{00000000-0005-0000-0000-0000027E0000}"/>
    <cellStyle name="Normal 7 2 5 2 2 5 2 2" xfId="36827" xr:uid="{00000000-0005-0000-0000-0000037E0000}"/>
    <cellStyle name="Normal 7 2 5 2 2 5 3" xfId="26735" xr:uid="{00000000-0005-0000-0000-0000047E0000}"/>
    <cellStyle name="Normal 7 2 5 2 2 6" xfId="11595" xr:uid="{00000000-0005-0000-0000-0000057E0000}"/>
    <cellStyle name="Normal 7 2 5 2 2 6 2" xfId="31781" xr:uid="{00000000-0005-0000-0000-0000067E0000}"/>
    <cellStyle name="Normal 7 2 5 2 2 7" xfId="21689" xr:uid="{00000000-0005-0000-0000-0000077E0000}"/>
    <cellStyle name="Normal 7 2 5 2 3" xfId="3115" xr:uid="{00000000-0005-0000-0000-0000087E0000}"/>
    <cellStyle name="Normal 7 2 5 2 3 2" xfId="8161" xr:uid="{00000000-0005-0000-0000-0000097E0000}"/>
    <cellStyle name="Normal 7 2 5 2 3 2 2" xfId="18253" xr:uid="{00000000-0005-0000-0000-00000A7E0000}"/>
    <cellStyle name="Normal 7 2 5 2 3 2 2 2" xfId="38439" xr:uid="{00000000-0005-0000-0000-00000B7E0000}"/>
    <cellStyle name="Normal 7 2 5 2 3 2 3" xfId="28347" xr:uid="{00000000-0005-0000-0000-00000C7E0000}"/>
    <cellStyle name="Normal 7 2 5 2 3 3" xfId="13207" xr:uid="{00000000-0005-0000-0000-00000D7E0000}"/>
    <cellStyle name="Normal 7 2 5 2 3 3 2" xfId="33393" xr:uid="{00000000-0005-0000-0000-00000E7E0000}"/>
    <cellStyle name="Normal 7 2 5 2 3 4" xfId="23301" xr:uid="{00000000-0005-0000-0000-00000F7E0000}"/>
    <cellStyle name="Normal 7 2 5 2 4" xfId="1828" xr:uid="{00000000-0005-0000-0000-0000107E0000}"/>
    <cellStyle name="Normal 7 2 5 2 4 2" xfId="6874" xr:uid="{00000000-0005-0000-0000-0000117E0000}"/>
    <cellStyle name="Normal 7 2 5 2 4 2 2" xfId="16966" xr:uid="{00000000-0005-0000-0000-0000127E0000}"/>
    <cellStyle name="Normal 7 2 5 2 4 2 2 2" xfId="37152" xr:uid="{00000000-0005-0000-0000-0000137E0000}"/>
    <cellStyle name="Normal 7 2 5 2 4 2 3" xfId="27060" xr:uid="{00000000-0005-0000-0000-0000147E0000}"/>
    <cellStyle name="Normal 7 2 5 2 4 3" xfId="11920" xr:uid="{00000000-0005-0000-0000-0000157E0000}"/>
    <cellStyle name="Normal 7 2 5 2 4 3 2" xfId="32106" xr:uid="{00000000-0005-0000-0000-0000167E0000}"/>
    <cellStyle name="Normal 7 2 5 2 4 4" xfId="22014" xr:uid="{00000000-0005-0000-0000-0000177E0000}"/>
    <cellStyle name="Normal 7 2 5 2 5" xfId="4366" xr:uid="{00000000-0005-0000-0000-0000187E0000}"/>
    <cellStyle name="Normal 7 2 5 2 5 2" xfId="9412" xr:uid="{00000000-0005-0000-0000-0000197E0000}"/>
    <cellStyle name="Normal 7 2 5 2 5 2 2" xfId="19504" xr:uid="{00000000-0005-0000-0000-00001A7E0000}"/>
    <cellStyle name="Normal 7 2 5 2 5 2 2 2" xfId="39690" xr:uid="{00000000-0005-0000-0000-00001B7E0000}"/>
    <cellStyle name="Normal 7 2 5 2 5 2 3" xfId="29598" xr:uid="{00000000-0005-0000-0000-00001C7E0000}"/>
    <cellStyle name="Normal 7 2 5 2 5 3" xfId="14458" xr:uid="{00000000-0005-0000-0000-00001D7E0000}"/>
    <cellStyle name="Normal 7 2 5 2 5 3 2" xfId="34644" xr:uid="{00000000-0005-0000-0000-00001E7E0000}"/>
    <cellStyle name="Normal 7 2 5 2 5 4" xfId="24552" xr:uid="{00000000-0005-0000-0000-00001F7E0000}"/>
    <cellStyle name="Normal 7 2 5 2 6" xfId="5587" xr:uid="{00000000-0005-0000-0000-0000207E0000}"/>
    <cellStyle name="Normal 7 2 5 2 6 2" xfId="15679" xr:uid="{00000000-0005-0000-0000-0000217E0000}"/>
    <cellStyle name="Normal 7 2 5 2 6 2 2" xfId="35865" xr:uid="{00000000-0005-0000-0000-0000227E0000}"/>
    <cellStyle name="Normal 7 2 5 2 6 3" xfId="25773" xr:uid="{00000000-0005-0000-0000-0000237E0000}"/>
    <cellStyle name="Normal 7 2 5 2 7" xfId="10633" xr:uid="{00000000-0005-0000-0000-0000247E0000}"/>
    <cellStyle name="Normal 7 2 5 2 7 2" xfId="30819" xr:uid="{00000000-0005-0000-0000-0000257E0000}"/>
    <cellStyle name="Normal 7 2 5 2 8" xfId="20727" xr:uid="{00000000-0005-0000-0000-0000267E0000}"/>
    <cellStyle name="Normal 7 2 5 3" xfId="702" xr:uid="{00000000-0005-0000-0000-0000277E0000}"/>
    <cellStyle name="Normal 7 2 5 3 2" xfId="3290" xr:uid="{00000000-0005-0000-0000-0000287E0000}"/>
    <cellStyle name="Normal 7 2 5 3 2 2" xfId="8336" xr:uid="{00000000-0005-0000-0000-0000297E0000}"/>
    <cellStyle name="Normal 7 2 5 3 2 2 2" xfId="18428" xr:uid="{00000000-0005-0000-0000-00002A7E0000}"/>
    <cellStyle name="Normal 7 2 5 3 2 2 2 2" xfId="38614" xr:uid="{00000000-0005-0000-0000-00002B7E0000}"/>
    <cellStyle name="Normal 7 2 5 3 2 2 3" xfId="28522" xr:uid="{00000000-0005-0000-0000-00002C7E0000}"/>
    <cellStyle name="Normal 7 2 5 3 2 3" xfId="13382" xr:uid="{00000000-0005-0000-0000-00002D7E0000}"/>
    <cellStyle name="Normal 7 2 5 3 2 3 2" xfId="33568" xr:uid="{00000000-0005-0000-0000-00002E7E0000}"/>
    <cellStyle name="Normal 7 2 5 3 2 4" xfId="23476" xr:uid="{00000000-0005-0000-0000-00002F7E0000}"/>
    <cellStyle name="Normal 7 2 5 3 3" xfId="2003" xr:uid="{00000000-0005-0000-0000-0000307E0000}"/>
    <cellStyle name="Normal 7 2 5 3 3 2" xfId="7049" xr:uid="{00000000-0005-0000-0000-0000317E0000}"/>
    <cellStyle name="Normal 7 2 5 3 3 2 2" xfId="17141" xr:uid="{00000000-0005-0000-0000-0000327E0000}"/>
    <cellStyle name="Normal 7 2 5 3 3 2 2 2" xfId="37327" xr:uid="{00000000-0005-0000-0000-0000337E0000}"/>
    <cellStyle name="Normal 7 2 5 3 3 2 3" xfId="27235" xr:uid="{00000000-0005-0000-0000-0000347E0000}"/>
    <cellStyle name="Normal 7 2 5 3 3 3" xfId="12095" xr:uid="{00000000-0005-0000-0000-0000357E0000}"/>
    <cellStyle name="Normal 7 2 5 3 3 3 2" xfId="32281" xr:uid="{00000000-0005-0000-0000-0000367E0000}"/>
    <cellStyle name="Normal 7 2 5 3 3 4" xfId="22189" xr:uid="{00000000-0005-0000-0000-0000377E0000}"/>
    <cellStyle name="Normal 7 2 5 3 4" xfId="4495" xr:uid="{00000000-0005-0000-0000-0000387E0000}"/>
    <cellStyle name="Normal 7 2 5 3 4 2" xfId="9541" xr:uid="{00000000-0005-0000-0000-0000397E0000}"/>
    <cellStyle name="Normal 7 2 5 3 4 2 2" xfId="19633" xr:uid="{00000000-0005-0000-0000-00003A7E0000}"/>
    <cellStyle name="Normal 7 2 5 3 4 2 2 2" xfId="39819" xr:uid="{00000000-0005-0000-0000-00003B7E0000}"/>
    <cellStyle name="Normal 7 2 5 3 4 2 3" xfId="29727" xr:uid="{00000000-0005-0000-0000-00003C7E0000}"/>
    <cellStyle name="Normal 7 2 5 3 4 3" xfId="14587" xr:uid="{00000000-0005-0000-0000-00003D7E0000}"/>
    <cellStyle name="Normal 7 2 5 3 4 3 2" xfId="34773" xr:uid="{00000000-0005-0000-0000-00003E7E0000}"/>
    <cellStyle name="Normal 7 2 5 3 4 4" xfId="24681" xr:uid="{00000000-0005-0000-0000-00003F7E0000}"/>
    <cellStyle name="Normal 7 2 5 3 5" xfId="5762" xr:uid="{00000000-0005-0000-0000-0000407E0000}"/>
    <cellStyle name="Normal 7 2 5 3 5 2" xfId="15854" xr:uid="{00000000-0005-0000-0000-0000417E0000}"/>
    <cellStyle name="Normal 7 2 5 3 5 2 2" xfId="36040" xr:uid="{00000000-0005-0000-0000-0000427E0000}"/>
    <cellStyle name="Normal 7 2 5 3 5 3" xfId="25948" xr:uid="{00000000-0005-0000-0000-0000437E0000}"/>
    <cellStyle name="Normal 7 2 5 3 6" xfId="10808" xr:uid="{00000000-0005-0000-0000-0000447E0000}"/>
    <cellStyle name="Normal 7 2 5 3 6 2" xfId="30994" xr:uid="{00000000-0005-0000-0000-0000457E0000}"/>
    <cellStyle name="Normal 7 2 5 3 7" xfId="20902" xr:uid="{00000000-0005-0000-0000-0000467E0000}"/>
    <cellStyle name="Normal 7 2 5 4" xfId="2971" xr:uid="{00000000-0005-0000-0000-0000477E0000}"/>
    <cellStyle name="Normal 7 2 5 4 2" xfId="8017" xr:uid="{00000000-0005-0000-0000-0000487E0000}"/>
    <cellStyle name="Normal 7 2 5 4 2 2" xfId="18109" xr:uid="{00000000-0005-0000-0000-0000497E0000}"/>
    <cellStyle name="Normal 7 2 5 4 2 2 2" xfId="38295" xr:uid="{00000000-0005-0000-0000-00004A7E0000}"/>
    <cellStyle name="Normal 7 2 5 4 2 3" xfId="28203" xr:uid="{00000000-0005-0000-0000-00004B7E0000}"/>
    <cellStyle name="Normal 7 2 5 4 3" xfId="13063" xr:uid="{00000000-0005-0000-0000-00004C7E0000}"/>
    <cellStyle name="Normal 7 2 5 4 3 2" xfId="33249" xr:uid="{00000000-0005-0000-0000-00004D7E0000}"/>
    <cellStyle name="Normal 7 2 5 4 4" xfId="23157" xr:uid="{00000000-0005-0000-0000-00004E7E0000}"/>
    <cellStyle name="Normal 7 2 5 5" xfId="1684" xr:uid="{00000000-0005-0000-0000-00004F7E0000}"/>
    <cellStyle name="Normal 7 2 5 5 2" xfId="6730" xr:uid="{00000000-0005-0000-0000-0000507E0000}"/>
    <cellStyle name="Normal 7 2 5 5 2 2" xfId="16822" xr:uid="{00000000-0005-0000-0000-0000517E0000}"/>
    <cellStyle name="Normal 7 2 5 5 2 2 2" xfId="37008" xr:uid="{00000000-0005-0000-0000-0000527E0000}"/>
    <cellStyle name="Normal 7 2 5 5 2 3" xfId="26916" xr:uid="{00000000-0005-0000-0000-0000537E0000}"/>
    <cellStyle name="Normal 7 2 5 5 3" xfId="11776" xr:uid="{00000000-0005-0000-0000-0000547E0000}"/>
    <cellStyle name="Normal 7 2 5 5 3 2" xfId="31962" xr:uid="{00000000-0005-0000-0000-0000557E0000}"/>
    <cellStyle name="Normal 7 2 5 5 4" xfId="21870" xr:uid="{00000000-0005-0000-0000-0000567E0000}"/>
    <cellStyle name="Normal 7 2 5 6" xfId="4222" xr:uid="{00000000-0005-0000-0000-0000577E0000}"/>
    <cellStyle name="Normal 7 2 5 6 2" xfId="9268" xr:uid="{00000000-0005-0000-0000-0000587E0000}"/>
    <cellStyle name="Normal 7 2 5 6 2 2" xfId="19360" xr:uid="{00000000-0005-0000-0000-0000597E0000}"/>
    <cellStyle name="Normal 7 2 5 6 2 2 2" xfId="39546" xr:uid="{00000000-0005-0000-0000-00005A7E0000}"/>
    <cellStyle name="Normal 7 2 5 6 2 3" xfId="29454" xr:uid="{00000000-0005-0000-0000-00005B7E0000}"/>
    <cellStyle name="Normal 7 2 5 6 3" xfId="14314" xr:uid="{00000000-0005-0000-0000-00005C7E0000}"/>
    <cellStyle name="Normal 7 2 5 6 3 2" xfId="34500" xr:uid="{00000000-0005-0000-0000-00005D7E0000}"/>
    <cellStyle name="Normal 7 2 5 6 4" xfId="24408" xr:uid="{00000000-0005-0000-0000-00005E7E0000}"/>
    <cellStyle name="Normal 7 2 5 7" xfId="5443" xr:uid="{00000000-0005-0000-0000-00005F7E0000}"/>
    <cellStyle name="Normal 7 2 5 7 2" xfId="15535" xr:uid="{00000000-0005-0000-0000-0000607E0000}"/>
    <cellStyle name="Normal 7 2 5 7 2 2" xfId="35721" xr:uid="{00000000-0005-0000-0000-0000617E0000}"/>
    <cellStyle name="Normal 7 2 5 7 3" xfId="25629" xr:uid="{00000000-0005-0000-0000-0000627E0000}"/>
    <cellStyle name="Normal 7 2 5 8" xfId="10489" xr:uid="{00000000-0005-0000-0000-0000637E0000}"/>
    <cellStyle name="Normal 7 2 5 8 2" xfId="30675" xr:uid="{00000000-0005-0000-0000-0000647E0000}"/>
    <cellStyle name="Normal 7 2 5 9" xfId="20583" xr:uid="{00000000-0005-0000-0000-0000657E0000}"/>
    <cellStyle name="Normal 7 2 6" xfId="338" xr:uid="{00000000-0005-0000-0000-0000667E0000}"/>
    <cellStyle name="Normal 7 2 6 2" xfId="758" xr:uid="{00000000-0005-0000-0000-0000677E0000}"/>
    <cellStyle name="Normal 7 2 6 2 2" xfId="3345" xr:uid="{00000000-0005-0000-0000-0000687E0000}"/>
    <cellStyle name="Normal 7 2 6 2 2 2" xfId="8391" xr:uid="{00000000-0005-0000-0000-0000697E0000}"/>
    <cellStyle name="Normal 7 2 6 2 2 2 2" xfId="18483" xr:uid="{00000000-0005-0000-0000-00006A7E0000}"/>
    <cellStyle name="Normal 7 2 6 2 2 2 2 2" xfId="38669" xr:uid="{00000000-0005-0000-0000-00006B7E0000}"/>
    <cellStyle name="Normal 7 2 6 2 2 2 3" xfId="28577" xr:uid="{00000000-0005-0000-0000-00006C7E0000}"/>
    <cellStyle name="Normal 7 2 6 2 2 3" xfId="13437" xr:uid="{00000000-0005-0000-0000-00006D7E0000}"/>
    <cellStyle name="Normal 7 2 6 2 2 3 2" xfId="33623" xr:uid="{00000000-0005-0000-0000-00006E7E0000}"/>
    <cellStyle name="Normal 7 2 6 2 2 4" xfId="23531" xr:uid="{00000000-0005-0000-0000-00006F7E0000}"/>
    <cellStyle name="Normal 7 2 6 2 3" xfId="2058" xr:uid="{00000000-0005-0000-0000-0000707E0000}"/>
    <cellStyle name="Normal 7 2 6 2 3 2" xfId="7104" xr:uid="{00000000-0005-0000-0000-0000717E0000}"/>
    <cellStyle name="Normal 7 2 6 2 3 2 2" xfId="17196" xr:uid="{00000000-0005-0000-0000-0000727E0000}"/>
    <cellStyle name="Normal 7 2 6 2 3 2 2 2" xfId="37382" xr:uid="{00000000-0005-0000-0000-0000737E0000}"/>
    <cellStyle name="Normal 7 2 6 2 3 2 3" xfId="27290" xr:uid="{00000000-0005-0000-0000-0000747E0000}"/>
    <cellStyle name="Normal 7 2 6 2 3 3" xfId="12150" xr:uid="{00000000-0005-0000-0000-0000757E0000}"/>
    <cellStyle name="Normal 7 2 6 2 3 3 2" xfId="32336" xr:uid="{00000000-0005-0000-0000-0000767E0000}"/>
    <cellStyle name="Normal 7 2 6 2 3 4" xfId="22244" xr:uid="{00000000-0005-0000-0000-0000777E0000}"/>
    <cellStyle name="Normal 7 2 6 2 4" xfId="4531" xr:uid="{00000000-0005-0000-0000-0000787E0000}"/>
    <cellStyle name="Normal 7 2 6 2 4 2" xfId="9577" xr:uid="{00000000-0005-0000-0000-0000797E0000}"/>
    <cellStyle name="Normal 7 2 6 2 4 2 2" xfId="19669" xr:uid="{00000000-0005-0000-0000-00007A7E0000}"/>
    <cellStyle name="Normal 7 2 6 2 4 2 2 2" xfId="39855" xr:uid="{00000000-0005-0000-0000-00007B7E0000}"/>
    <cellStyle name="Normal 7 2 6 2 4 2 3" xfId="29763" xr:uid="{00000000-0005-0000-0000-00007C7E0000}"/>
    <cellStyle name="Normal 7 2 6 2 4 3" xfId="14623" xr:uid="{00000000-0005-0000-0000-00007D7E0000}"/>
    <cellStyle name="Normal 7 2 6 2 4 3 2" xfId="34809" xr:uid="{00000000-0005-0000-0000-00007E7E0000}"/>
    <cellStyle name="Normal 7 2 6 2 4 4" xfId="24717" xr:uid="{00000000-0005-0000-0000-00007F7E0000}"/>
    <cellStyle name="Normal 7 2 6 2 5" xfId="5817" xr:uid="{00000000-0005-0000-0000-0000807E0000}"/>
    <cellStyle name="Normal 7 2 6 2 5 2" xfId="15909" xr:uid="{00000000-0005-0000-0000-0000817E0000}"/>
    <cellStyle name="Normal 7 2 6 2 5 2 2" xfId="36095" xr:uid="{00000000-0005-0000-0000-0000827E0000}"/>
    <cellStyle name="Normal 7 2 6 2 5 3" xfId="26003" xr:uid="{00000000-0005-0000-0000-0000837E0000}"/>
    <cellStyle name="Normal 7 2 6 2 6" xfId="10863" xr:uid="{00000000-0005-0000-0000-0000847E0000}"/>
    <cellStyle name="Normal 7 2 6 2 6 2" xfId="31049" xr:uid="{00000000-0005-0000-0000-0000857E0000}"/>
    <cellStyle name="Normal 7 2 6 2 7" xfId="20957" xr:uid="{00000000-0005-0000-0000-0000867E0000}"/>
    <cellStyle name="Normal 7 2 6 3" xfId="3043" xr:uid="{00000000-0005-0000-0000-0000877E0000}"/>
    <cellStyle name="Normal 7 2 6 3 2" xfId="8089" xr:uid="{00000000-0005-0000-0000-0000887E0000}"/>
    <cellStyle name="Normal 7 2 6 3 2 2" xfId="18181" xr:uid="{00000000-0005-0000-0000-0000897E0000}"/>
    <cellStyle name="Normal 7 2 6 3 2 2 2" xfId="38367" xr:uid="{00000000-0005-0000-0000-00008A7E0000}"/>
    <cellStyle name="Normal 7 2 6 3 2 3" xfId="28275" xr:uid="{00000000-0005-0000-0000-00008B7E0000}"/>
    <cellStyle name="Normal 7 2 6 3 3" xfId="13135" xr:uid="{00000000-0005-0000-0000-00008C7E0000}"/>
    <cellStyle name="Normal 7 2 6 3 3 2" xfId="33321" xr:uid="{00000000-0005-0000-0000-00008D7E0000}"/>
    <cellStyle name="Normal 7 2 6 3 4" xfId="23229" xr:uid="{00000000-0005-0000-0000-00008E7E0000}"/>
    <cellStyle name="Normal 7 2 6 4" xfId="1756" xr:uid="{00000000-0005-0000-0000-00008F7E0000}"/>
    <cellStyle name="Normal 7 2 6 4 2" xfId="6802" xr:uid="{00000000-0005-0000-0000-0000907E0000}"/>
    <cellStyle name="Normal 7 2 6 4 2 2" xfId="16894" xr:uid="{00000000-0005-0000-0000-0000917E0000}"/>
    <cellStyle name="Normal 7 2 6 4 2 2 2" xfId="37080" xr:uid="{00000000-0005-0000-0000-0000927E0000}"/>
    <cellStyle name="Normal 7 2 6 4 2 3" xfId="26988" xr:uid="{00000000-0005-0000-0000-0000937E0000}"/>
    <cellStyle name="Normal 7 2 6 4 3" xfId="11848" xr:uid="{00000000-0005-0000-0000-0000947E0000}"/>
    <cellStyle name="Normal 7 2 6 4 3 2" xfId="32034" xr:uid="{00000000-0005-0000-0000-0000957E0000}"/>
    <cellStyle name="Normal 7 2 6 4 4" xfId="21942" xr:uid="{00000000-0005-0000-0000-0000967E0000}"/>
    <cellStyle name="Normal 7 2 6 5" xfId="4294" xr:uid="{00000000-0005-0000-0000-0000977E0000}"/>
    <cellStyle name="Normal 7 2 6 5 2" xfId="9340" xr:uid="{00000000-0005-0000-0000-0000987E0000}"/>
    <cellStyle name="Normal 7 2 6 5 2 2" xfId="19432" xr:uid="{00000000-0005-0000-0000-0000997E0000}"/>
    <cellStyle name="Normal 7 2 6 5 2 2 2" xfId="39618" xr:uid="{00000000-0005-0000-0000-00009A7E0000}"/>
    <cellStyle name="Normal 7 2 6 5 2 3" xfId="29526" xr:uid="{00000000-0005-0000-0000-00009B7E0000}"/>
    <cellStyle name="Normal 7 2 6 5 3" xfId="14386" xr:uid="{00000000-0005-0000-0000-00009C7E0000}"/>
    <cellStyle name="Normal 7 2 6 5 3 2" xfId="34572" xr:uid="{00000000-0005-0000-0000-00009D7E0000}"/>
    <cellStyle name="Normal 7 2 6 5 4" xfId="24480" xr:uid="{00000000-0005-0000-0000-00009E7E0000}"/>
    <cellStyle name="Normal 7 2 6 6" xfId="5515" xr:uid="{00000000-0005-0000-0000-00009F7E0000}"/>
    <cellStyle name="Normal 7 2 6 6 2" xfId="15607" xr:uid="{00000000-0005-0000-0000-0000A07E0000}"/>
    <cellStyle name="Normal 7 2 6 6 2 2" xfId="35793" xr:uid="{00000000-0005-0000-0000-0000A17E0000}"/>
    <cellStyle name="Normal 7 2 6 6 3" xfId="25701" xr:uid="{00000000-0005-0000-0000-0000A27E0000}"/>
    <cellStyle name="Normal 7 2 6 7" xfId="10561" xr:uid="{00000000-0005-0000-0000-0000A37E0000}"/>
    <cellStyle name="Normal 7 2 6 7 2" xfId="30747" xr:uid="{00000000-0005-0000-0000-0000A47E0000}"/>
    <cellStyle name="Normal 7 2 6 8" xfId="20655" xr:uid="{00000000-0005-0000-0000-0000A57E0000}"/>
    <cellStyle name="Normal 7 2 7" xfId="832" xr:uid="{00000000-0005-0000-0000-0000A67E0000}"/>
    <cellStyle name="Normal 7 2 7 2" xfId="3418" xr:uid="{00000000-0005-0000-0000-0000A77E0000}"/>
    <cellStyle name="Normal 7 2 7 2 2" xfId="8464" xr:uid="{00000000-0005-0000-0000-0000A87E0000}"/>
    <cellStyle name="Normal 7 2 7 2 2 2" xfId="18556" xr:uid="{00000000-0005-0000-0000-0000A97E0000}"/>
    <cellStyle name="Normal 7 2 7 2 2 2 2" xfId="38742" xr:uid="{00000000-0005-0000-0000-0000AA7E0000}"/>
    <cellStyle name="Normal 7 2 7 2 2 3" xfId="28650" xr:uid="{00000000-0005-0000-0000-0000AB7E0000}"/>
    <cellStyle name="Normal 7 2 7 2 3" xfId="13510" xr:uid="{00000000-0005-0000-0000-0000AC7E0000}"/>
    <cellStyle name="Normal 7 2 7 2 3 2" xfId="33696" xr:uid="{00000000-0005-0000-0000-0000AD7E0000}"/>
    <cellStyle name="Normal 7 2 7 2 4" xfId="23604" xr:uid="{00000000-0005-0000-0000-0000AE7E0000}"/>
    <cellStyle name="Normal 7 2 7 3" xfId="2131" xr:uid="{00000000-0005-0000-0000-0000AF7E0000}"/>
    <cellStyle name="Normal 7 2 7 3 2" xfId="7177" xr:uid="{00000000-0005-0000-0000-0000B07E0000}"/>
    <cellStyle name="Normal 7 2 7 3 2 2" xfId="17269" xr:uid="{00000000-0005-0000-0000-0000B17E0000}"/>
    <cellStyle name="Normal 7 2 7 3 2 2 2" xfId="37455" xr:uid="{00000000-0005-0000-0000-0000B27E0000}"/>
    <cellStyle name="Normal 7 2 7 3 2 3" xfId="27363" xr:uid="{00000000-0005-0000-0000-0000B37E0000}"/>
    <cellStyle name="Normal 7 2 7 3 3" xfId="12223" xr:uid="{00000000-0005-0000-0000-0000B47E0000}"/>
    <cellStyle name="Normal 7 2 7 3 3 2" xfId="32409" xr:uid="{00000000-0005-0000-0000-0000B57E0000}"/>
    <cellStyle name="Normal 7 2 7 3 4" xfId="22317" xr:uid="{00000000-0005-0000-0000-0000B67E0000}"/>
    <cellStyle name="Normal 7 2 7 4" xfId="4604" xr:uid="{00000000-0005-0000-0000-0000B77E0000}"/>
    <cellStyle name="Normal 7 2 7 4 2" xfId="9650" xr:uid="{00000000-0005-0000-0000-0000B87E0000}"/>
    <cellStyle name="Normal 7 2 7 4 2 2" xfId="19742" xr:uid="{00000000-0005-0000-0000-0000B97E0000}"/>
    <cellStyle name="Normal 7 2 7 4 2 2 2" xfId="39928" xr:uid="{00000000-0005-0000-0000-0000BA7E0000}"/>
    <cellStyle name="Normal 7 2 7 4 2 3" xfId="29836" xr:uid="{00000000-0005-0000-0000-0000BB7E0000}"/>
    <cellStyle name="Normal 7 2 7 4 3" xfId="14696" xr:uid="{00000000-0005-0000-0000-0000BC7E0000}"/>
    <cellStyle name="Normal 7 2 7 4 3 2" xfId="34882" xr:uid="{00000000-0005-0000-0000-0000BD7E0000}"/>
    <cellStyle name="Normal 7 2 7 4 4" xfId="24790" xr:uid="{00000000-0005-0000-0000-0000BE7E0000}"/>
    <cellStyle name="Normal 7 2 7 5" xfId="5890" xr:uid="{00000000-0005-0000-0000-0000BF7E0000}"/>
    <cellStyle name="Normal 7 2 7 5 2" xfId="15982" xr:uid="{00000000-0005-0000-0000-0000C07E0000}"/>
    <cellStyle name="Normal 7 2 7 5 2 2" xfId="36168" xr:uid="{00000000-0005-0000-0000-0000C17E0000}"/>
    <cellStyle name="Normal 7 2 7 5 3" xfId="26076" xr:uid="{00000000-0005-0000-0000-0000C27E0000}"/>
    <cellStyle name="Normal 7 2 7 6" xfId="10936" xr:uid="{00000000-0005-0000-0000-0000C37E0000}"/>
    <cellStyle name="Normal 7 2 7 6 2" xfId="31122" xr:uid="{00000000-0005-0000-0000-0000C47E0000}"/>
    <cellStyle name="Normal 7 2 7 7" xfId="21030" xr:uid="{00000000-0005-0000-0000-0000C57E0000}"/>
    <cellStyle name="Normal 7 2 8" xfId="908" xr:uid="{00000000-0005-0000-0000-0000C67E0000}"/>
    <cellStyle name="Normal 7 2 8 2" xfId="3491" xr:uid="{00000000-0005-0000-0000-0000C77E0000}"/>
    <cellStyle name="Normal 7 2 8 2 2" xfId="8537" xr:uid="{00000000-0005-0000-0000-0000C87E0000}"/>
    <cellStyle name="Normal 7 2 8 2 2 2" xfId="18629" xr:uid="{00000000-0005-0000-0000-0000C97E0000}"/>
    <cellStyle name="Normal 7 2 8 2 2 2 2" xfId="38815" xr:uid="{00000000-0005-0000-0000-0000CA7E0000}"/>
    <cellStyle name="Normal 7 2 8 2 2 3" xfId="28723" xr:uid="{00000000-0005-0000-0000-0000CB7E0000}"/>
    <cellStyle name="Normal 7 2 8 2 3" xfId="13583" xr:uid="{00000000-0005-0000-0000-0000CC7E0000}"/>
    <cellStyle name="Normal 7 2 8 2 3 2" xfId="33769" xr:uid="{00000000-0005-0000-0000-0000CD7E0000}"/>
    <cellStyle name="Normal 7 2 8 2 4" xfId="23677" xr:uid="{00000000-0005-0000-0000-0000CE7E0000}"/>
    <cellStyle name="Normal 7 2 8 3" xfId="2204" xr:uid="{00000000-0005-0000-0000-0000CF7E0000}"/>
    <cellStyle name="Normal 7 2 8 3 2" xfId="7250" xr:uid="{00000000-0005-0000-0000-0000D07E0000}"/>
    <cellStyle name="Normal 7 2 8 3 2 2" xfId="17342" xr:uid="{00000000-0005-0000-0000-0000D17E0000}"/>
    <cellStyle name="Normal 7 2 8 3 2 2 2" xfId="37528" xr:uid="{00000000-0005-0000-0000-0000D27E0000}"/>
    <cellStyle name="Normal 7 2 8 3 2 3" xfId="27436" xr:uid="{00000000-0005-0000-0000-0000D37E0000}"/>
    <cellStyle name="Normal 7 2 8 3 3" xfId="12296" xr:uid="{00000000-0005-0000-0000-0000D47E0000}"/>
    <cellStyle name="Normal 7 2 8 3 3 2" xfId="32482" xr:uid="{00000000-0005-0000-0000-0000D57E0000}"/>
    <cellStyle name="Normal 7 2 8 3 4" xfId="22390" xr:uid="{00000000-0005-0000-0000-0000D67E0000}"/>
    <cellStyle name="Normal 7 2 8 4" xfId="4677" xr:uid="{00000000-0005-0000-0000-0000D77E0000}"/>
    <cellStyle name="Normal 7 2 8 4 2" xfId="9723" xr:uid="{00000000-0005-0000-0000-0000D87E0000}"/>
    <cellStyle name="Normal 7 2 8 4 2 2" xfId="19815" xr:uid="{00000000-0005-0000-0000-0000D97E0000}"/>
    <cellStyle name="Normal 7 2 8 4 2 2 2" xfId="40001" xr:uid="{00000000-0005-0000-0000-0000DA7E0000}"/>
    <cellStyle name="Normal 7 2 8 4 2 3" xfId="29909" xr:uid="{00000000-0005-0000-0000-0000DB7E0000}"/>
    <cellStyle name="Normal 7 2 8 4 3" xfId="14769" xr:uid="{00000000-0005-0000-0000-0000DC7E0000}"/>
    <cellStyle name="Normal 7 2 8 4 3 2" xfId="34955" xr:uid="{00000000-0005-0000-0000-0000DD7E0000}"/>
    <cellStyle name="Normal 7 2 8 4 4" xfId="24863" xr:uid="{00000000-0005-0000-0000-0000DE7E0000}"/>
    <cellStyle name="Normal 7 2 8 5" xfId="5963" xr:uid="{00000000-0005-0000-0000-0000DF7E0000}"/>
    <cellStyle name="Normal 7 2 8 5 2" xfId="16055" xr:uid="{00000000-0005-0000-0000-0000E07E0000}"/>
    <cellStyle name="Normal 7 2 8 5 2 2" xfId="36241" xr:uid="{00000000-0005-0000-0000-0000E17E0000}"/>
    <cellStyle name="Normal 7 2 8 5 3" xfId="26149" xr:uid="{00000000-0005-0000-0000-0000E27E0000}"/>
    <cellStyle name="Normal 7 2 8 6" xfId="11009" xr:uid="{00000000-0005-0000-0000-0000E37E0000}"/>
    <cellStyle name="Normal 7 2 8 6 2" xfId="31195" xr:uid="{00000000-0005-0000-0000-0000E47E0000}"/>
    <cellStyle name="Normal 7 2 8 7" xfId="21103" xr:uid="{00000000-0005-0000-0000-0000E57E0000}"/>
    <cellStyle name="Normal 7 2 9" xfId="980" xr:uid="{00000000-0005-0000-0000-0000E67E0000}"/>
    <cellStyle name="Normal 7 2 9 2" xfId="3563" xr:uid="{00000000-0005-0000-0000-0000E77E0000}"/>
    <cellStyle name="Normal 7 2 9 2 2" xfId="8609" xr:uid="{00000000-0005-0000-0000-0000E87E0000}"/>
    <cellStyle name="Normal 7 2 9 2 2 2" xfId="18701" xr:uid="{00000000-0005-0000-0000-0000E97E0000}"/>
    <cellStyle name="Normal 7 2 9 2 2 2 2" xfId="38887" xr:uid="{00000000-0005-0000-0000-0000EA7E0000}"/>
    <cellStyle name="Normal 7 2 9 2 2 3" xfId="28795" xr:uid="{00000000-0005-0000-0000-0000EB7E0000}"/>
    <cellStyle name="Normal 7 2 9 2 3" xfId="13655" xr:uid="{00000000-0005-0000-0000-0000EC7E0000}"/>
    <cellStyle name="Normal 7 2 9 2 3 2" xfId="33841" xr:uid="{00000000-0005-0000-0000-0000ED7E0000}"/>
    <cellStyle name="Normal 7 2 9 2 4" xfId="23749" xr:uid="{00000000-0005-0000-0000-0000EE7E0000}"/>
    <cellStyle name="Normal 7 2 9 3" xfId="2276" xr:uid="{00000000-0005-0000-0000-0000EF7E0000}"/>
    <cellStyle name="Normal 7 2 9 3 2" xfId="7322" xr:uid="{00000000-0005-0000-0000-0000F07E0000}"/>
    <cellStyle name="Normal 7 2 9 3 2 2" xfId="17414" xr:uid="{00000000-0005-0000-0000-0000F17E0000}"/>
    <cellStyle name="Normal 7 2 9 3 2 2 2" xfId="37600" xr:uid="{00000000-0005-0000-0000-0000F27E0000}"/>
    <cellStyle name="Normal 7 2 9 3 2 3" xfId="27508" xr:uid="{00000000-0005-0000-0000-0000F37E0000}"/>
    <cellStyle name="Normal 7 2 9 3 3" xfId="12368" xr:uid="{00000000-0005-0000-0000-0000F47E0000}"/>
    <cellStyle name="Normal 7 2 9 3 3 2" xfId="32554" xr:uid="{00000000-0005-0000-0000-0000F57E0000}"/>
    <cellStyle name="Normal 7 2 9 3 4" xfId="22462" xr:uid="{00000000-0005-0000-0000-0000F67E0000}"/>
    <cellStyle name="Normal 7 2 9 4" xfId="4749" xr:uid="{00000000-0005-0000-0000-0000F77E0000}"/>
    <cellStyle name="Normal 7 2 9 4 2" xfId="9795" xr:uid="{00000000-0005-0000-0000-0000F87E0000}"/>
    <cellStyle name="Normal 7 2 9 4 2 2" xfId="19887" xr:uid="{00000000-0005-0000-0000-0000F97E0000}"/>
    <cellStyle name="Normal 7 2 9 4 2 2 2" xfId="40073" xr:uid="{00000000-0005-0000-0000-0000FA7E0000}"/>
    <cellStyle name="Normal 7 2 9 4 2 3" xfId="29981" xr:uid="{00000000-0005-0000-0000-0000FB7E0000}"/>
    <cellStyle name="Normal 7 2 9 4 3" xfId="14841" xr:uid="{00000000-0005-0000-0000-0000FC7E0000}"/>
    <cellStyle name="Normal 7 2 9 4 3 2" xfId="35027" xr:uid="{00000000-0005-0000-0000-0000FD7E0000}"/>
    <cellStyle name="Normal 7 2 9 4 4" xfId="24935" xr:uid="{00000000-0005-0000-0000-0000FE7E0000}"/>
    <cellStyle name="Normal 7 2 9 5" xfId="6035" xr:uid="{00000000-0005-0000-0000-0000FF7E0000}"/>
    <cellStyle name="Normal 7 2 9 5 2" xfId="16127" xr:uid="{00000000-0005-0000-0000-0000007F0000}"/>
    <cellStyle name="Normal 7 2 9 5 2 2" xfId="36313" xr:uid="{00000000-0005-0000-0000-0000017F0000}"/>
    <cellStyle name="Normal 7 2 9 5 3" xfId="26221" xr:uid="{00000000-0005-0000-0000-0000027F0000}"/>
    <cellStyle name="Normal 7 2 9 6" xfId="11081" xr:uid="{00000000-0005-0000-0000-0000037F0000}"/>
    <cellStyle name="Normal 7 2 9 6 2" xfId="31267" xr:uid="{00000000-0005-0000-0000-0000047F0000}"/>
    <cellStyle name="Normal 7 2 9 7" xfId="21175" xr:uid="{00000000-0005-0000-0000-0000057F0000}"/>
    <cellStyle name="Normal 7 20" xfId="1582" xr:uid="{00000000-0005-0000-0000-0000067F0000}"/>
    <cellStyle name="Normal 7 20 2" xfId="6628" xr:uid="{00000000-0005-0000-0000-0000077F0000}"/>
    <cellStyle name="Normal 7 20 2 2" xfId="16720" xr:uid="{00000000-0005-0000-0000-0000087F0000}"/>
    <cellStyle name="Normal 7 20 2 2 2" xfId="36906" xr:uid="{00000000-0005-0000-0000-0000097F0000}"/>
    <cellStyle name="Normal 7 20 2 3" xfId="26814" xr:uid="{00000000-0005-0000-0000-00000A7F0000}"/>
    <cellStyle name="Normal 7 20 3" xfId="11674" xr:uid="{00000000-0005-0000-0000-00000B7F0000}"/>
    <cellStyle name="Normal 7 20 3 2" xfId="31860" xr:uid="{00000000-0005-0000-0000-00000C7F0000}"/>
    <cellStyle name="Normal 7 20 4" xfId="21768" xr:uid="{00000000-0005-0000-0000-00000D7F0000}"/>
    <cellStyle name="Normal 7 21" xfId="4147" xr:uid="{00000000-0005-0000-0000-00000E7F0000}"/>
    <cellStyle name="Normal 7 21 2" xfId="9193" xr:uid="{00000000-0005-0000-0000-00000F7F0000}"/>
    <cellStyle name="Normal 7 21 2 2" xfId="19285" xr:uid="{00000000-0005-0000-0000-0000107F0000}"/>
    <cellStyle name="Normal 7 21 2 2 2" xfId="39471" xr:uid="{00000000-0005-0000-0000-0000117F0000}"/>
    <cellStyle name="Normal 7 21 2 3" xfId="29379" xr:uid="{00000000-0005-0000-0000-0000127F0000}"/>
    <cellStyle name="Normal 7 21 3" xfId="14239" xr:uid="{00000000-0005-0000-0000-0000137F0000}"/>
    <cellStyle name="Normal 7 21 3 2" xfId="34425" xr:uid="{00000000-0005-0000-0000-0000147F0000}"/>
    <cellStyle name="Normal 7 21 4" xfId="24333" xr:uid="{00000000-0005-0000-0000-0000157F0000}"/>
    <cellStyle name="Normal 7 22" xfId="5341" xr:uid="{00000000-0005-0000-0000-0000167F0000}"/>
    <cellStyle name="Normal 7 22 2" xfId="15433" xr:uid="{00000000-0005-0000-0000-0000177F0000}"/>
    <cellStyle name="Normal 7 22 2 2" xfId="35619" xr:uid="{00000000-0005-0000-0000-0000187F0000}"/>
    <cellStyle name="Normal 7 22 3" xfId="25527" xr:uid="{00000000-0005-0000-0000-0000197F0000}"/>
    <cellStyle name="Normal 7 23" xfId="10387" xr:uid="{00000000-0005-0000-0000-00001A7F0000}"/>
    <cellStyle name="Normal 7 23 2" xfId="30573" xr:uid="{00000000-0005-0000-0000-00001B7F0000}"/>
    <cellStyle name="Normal 7 24" xfId="20481" xr:uid="{00000000-0005-0000-0000-00001C7F0000}"/>
    <cellStyle name="Normal 7 3" xfId="177" xr:uid="{00000000-0005-0000-0000-00001D7F0000}"/>
    <cellStyle name="Normal 7 3 10" xfId="1055" xr:uid="{00000000-0005-0000-0000-00001E7F0000}"/>
    <cellStyle name="Normal 7 3 10 2" xfId="3637" xr:uid="{00000000-0005-0000-0000-00001F7F0000}"/>
    <cellStyle name="Normal 7 3 10 2 2" xfId="8683" xr:uid="{00000000-0005-0000-0000-0000207F0000}"/>
    <cellStyle name="Normal 7 3 10 2 2 2" xfId="18775" xr:uid="{00000000-0005-0000-0000-0000217F0000}"/>
    <cellStyle name="Normal 7 3 10 2 2 2 2" xfId="38961" xr:uid="{00000000-0005-0000-0000-0000227F0000}"/>
    <cellStyle name="Normal 7 3 10 2 2 3" xfId="28869" xr:uid="{00000000-0005-0000-0000-0000237F0000}"/>
    <cellStyle name="Normal 7 3 10 2 3" xfId="13729" xr:uid="{00000000-0005-0000-0000-0000247F0000}"/>
    <cellStyle name="Normal 7 3 10 2 3 2" xfId="33915" xr:uid="{00000000-0005-0000-0000-0000257F0000}"/>
    <cellStyle name="Normal 7 3 10 2 4" xfId="23823" xr:uid="{00000000-0005-0000-0000-0000267F0000}"/>
    <cellStyle name="Normal 7 3 10 3" xfId="2350" xr:uid="{00000000-0005-0000-0000-0000277F0000}"/>
    <cellStyle name="Normal 7 3 10 3 2" xfId="7396" xr:uid="{00000000-0005-0000-0000-0000287F0000}"/>
    <cellStyle name="Normal 7 3 10 3 2 2" xfId="17488" xr:uid="{00000000-0005-0000-0000-0000297F0000}"/>
    <cellStyle name="Normal 7 3 10 3 2 2 2" xfId="37674" xr:uid="{00000000-0005-0000-0000-00002A7F0000}"/>
    <cellStyle name="Normal 7 3 10 3 2 3" xfId="27582" xr:uid="{00000000-0005-0000-0000-00002B7F0000}"/>
    <cellStyle name="Normal 7 3 10 3 3" xfId="12442" xr:uid="{00000000-0005-0000-0000-00002C7F0000}"/>
    <cellStyle name="Normal 7 3 10 3 3 2" xfId="32628" xr:uid="{00000000-0005-0000-0000-00002D7F0000}"/>
    <cellStyle name="Normal 7 3 10 3 4" xfId="22536" xr:uid="{00000000-0005-0000-0000-00002E7F0000}"/>
    <cellStyle name="Normal 7 3 10 4" xfId="4823" xr:uid="{00000000-0005-0000-0000-00002F7F0000}"/>
    <cellStyle name="Normal 7 3 10 4 2" xfId="9869" xr:uid="{00000000-0005-0000-0000-0000307F0000}"/>
    <cellStyle name="Normal 7 3 10 4 2 2" xfId="19961" xr:uid="{00000000-0005-0000-0000-0000317F0000}"/>
    <cellStyle name="Normal 7 3 10 4 2 2 2" xfId="40147" xr:uid="{00000000-0005-0000-0000-0000327F0000}"/>
    <cellStyle name="Normal 7 3 10 4 2 3" xfId="30055" xr:uid="{00000000-0005-0000-0000-0000337F0000}"/>
    <cellStyle name="Normal 7 3 10 4 3" xfId="14915" xr:uid="{00000000-0005-0000-0000-0000347F0000}"/>
    <cellStyle name="Normal 7 3 10 4 3 2" xfId="35101" xr:uid="{00000000-0005-0000-0000-0000357F0000}"/>
    <cellStyle name="Normal 7 3 10 4 4" xfId="25009" xr:uid="{00000000-0005-0000-0000-0000367F0000}"/>
    <cellStyle name="Normal 7 3 10 5" xfId="6109" xr:uid="{00000000-0005-0000-0000-0000377F0000}"/>
    <cellStyle name="Normal 7 3 10 5 2" xfId="16201" xr:uid="{00000000-0005-0000-0000-0000387F0000}"/>
    <cellStyle name="Normal 7 3 10 5 2 2" xfId="36387" xr:uid="{00000000-0005-0000-0000-0000397F0000}"/>
    <cellStyle name="Normal 7 3 10 5 3" xfId="26295" xr:uid="{00000000-0005-0000-0000-00003A7F0000}"/>
    <cellStyle name="Normal 7 3 10 6" xfId="11155" xr:uid="{00000000-0005-0000-0000-00003B7F0000}"/>
    <cellStyle name="Normal 7 3 10 6 2" xfId="31341" xr:uid="{00000000-0005-0000-0000-00003C7F0000}"/>
    <cellStyle name="Normal 7 3 10 7" xfId="21249" xr:uid="{00000000-0005-0000-0000-00003D7F0000}"/>
    <cellStyle name="Normal 7 3 11" xfId="1140" xr:uid="{00000000-0005-0000-0000-00003E7F0000}"/>
    <cellStyle name="Normal 7 3 11 2" xfId="3720" xr:uid="{00000000-0005-0000-0000-00003F7F0000}"/>
    <cellStyle name="Normal 7 3 11 2 2" xfId="8766" xr:uid="{00000000-0005-0000-0000-0000407F0000}"/>
    <cellStyle name="Normal 7 3 11 2 2 2" xfId="18858" xr:uid="{00000000-0005-0000-0000-0000417F0000}"/>
    <cellStyle name="Normal 7 3 11 2 2 2 2" xfId="39044" xr:uid="{00000000-0005-0000-0000-0000427F0000}"/>
    <cellStyle name="Normal 7 3 11 2 2 3" xfId="28952" xr:uid="{00000000-0005-0000-0000-0000437F0000}"/>
    <cellStyle name="Normal 7 3 11 2 3" xfId="13812" xr:uid="{00000000-0005-0000-0000-0000447F0000}"/>
    <cellStyle name="Normal 7 3 11 2 3 2" xfId="33998" xr:uid="{00000000-0005-0000-0000-0000457F0000}"/>
    <cellStyle name="Normal 7 3 11 2 4" xfId="23906" xr:uid="{00000000-0005-0000-0000-0000467F0000}"/>
    <cellStyle name="Normal 7 3 11 3" xfId="2433" xr:uid="{00000000-0005-0000-0000-0000477F0000}"/>
    <cellStyle name="Normal 7 3 11 3 2" xfId="7479" xr:uid="{00000000-0005-0000-0000-0000487F0000}"/>
    <cellStyle name="Normal 7 3 11 3 2 2" xfId="17571" xr:uid="{00000000-0005-0000-0000-0000497F0000}"/>
    <cellStyle name="Normal 7 3 11 3 2 2 2" xfId="37757" xr:uid="{00000000-0005-0000-0000-00004A7F0000}"/>
    <cellStyle name="Normal 7 3 11 3 2 3" xfId="27665" xr:uid="{00000000-0005-0000-0000-00004B7F0000}"/>
    <cellStyle name="Normal 7 3 11 3 3" xfId="12525" xr:uid="{00000000-0005-0000-0000-00004C7F0000}"/>
    <cellStyle name="Normal 7 3 11 3 3 2" xfId="32711" xr:uid="{00000000-0005-0000-0000-00004D7F0000}"/>
    <cellStyle name="Normal 7 3 11 3 4" xfId="22619" xr:uid="{00000000-0005-0000-0000-00004E7F0000}"/>
    <cellStyle name="Normal 7 3 11 4" xfId="4905" xr:uid="{00000000-0005-0000-0000-00004F7F0000}"/>
    <cellStyle name="Normal 7 3 11 4 2" xfId="9951" xr:uid="{00000000-0005-0000-0000-0000507F0000}"/>
    <cellStyle name="Normal 7 3 11 4 2 2" xfId="20043" xr:uid="{00000000-0005-0000-0000-0000517F0000}"/>
    <cellStyle name="Normal 7 3 11 4 2 2 2" xfId="40229" xr:uid="{00000000-0005-0000-0000-0000527F0000}"/>
    <cellStyle name="Normal 7 3 11 4 2 3" xfId="30137" xr:uid="{00000000-0005-0000-0000-0000537F0000}"/>
    <cellStyle name="Normal 7 3 11 4 3" xfId="14997" xr:uid="{00000000-0005-0000-0000-0000547F0000}"/>
    <cellStyle name="Normal 7 3 11 4 3 2" xfId="35183" xr:uid="{00000000-0005-0000-0000-0000557F0000}"/>
    <cellStyle name="Normal 7 3 11 4 4" xfId="25091" xr:uid="{00000000-0005-0000-0000-0000567F0000}"/>
    <cellStyle name="Normal 7 3 11 5" xfId="6192" xr:uid="{00000000-0005-0000-0000-0000577F0000}"/>
    <cellStyle name="Normal 7 3 11 5 2" xfId="16284" xr:uid="{00000000-0005-0000-0000-0000587F0000}"/>
    <cellStyle name="Normal 7 3 11 5 2 2" xfId="36470" xr:uid="{00000000-0005-0000-0000-0000597F0000}"/>
    <cellStyle name="Normal 7 3 11 5 3" xfId="26378" xr:uid="{00000000-0005-0000-0000-00005A7F0000}"/>
    <cellStyle name="Normal 7 3 11 6" xfId="11238" xr:uid="{00000000-0005-0000-0000-00005B7F0000}"/>
    <cellStyle name="Normal 7 3 11 6 2" xfId="31424" xr:uid="{00000000-0005-0000-0000-00005C7F0000}"/>
    <cellStyle name="Normal 7 3 11 7" xfId="21332" xr:uid="{00000000-0005-0000-0000-00005D7F0000}"/>
    <cellStyle name="Normal 7 3 12" xfId="1212" xr:uid="{00000000-0005-0000-0000-00005E7F0000}"/>
    <cellStyle name="Normal 7 3 12 2" xfId="3792" xr:uid="{00000000-0005-0000-0000-00005F7F0000}"/>
    <cellStyle name="Normal 7 3 12 2 2" xfId="8838" xr:uid="{00000000-0005-0000-0000-0000607F0000}"/>
    <cellStyle name="Normal 7 3 12 2 2 2" xfId="18930" xr:uid="{00000000-0005-0000-0000-0000617F0000}"/>
    <cellStyle name="Normal 7 3 12 2 2 2 2" xfId="39116" xr:uid="{00000000-0005-0000-0000-0000627F0000}"/>
    <cellStyle name="Normal 7 3 12 2 2 3" xfId="29024" xr:uid="{00000000-0005-0000-0000-0000637F0000}"/>
    <cellStyle name="Normal 7 3 12 2 3" xfId="13884" xr:uid="{00000000-0005-0000-0000-0000647F0000}"/>
    <cellStyle name="Normal 7 3 12 2 3 2" xfId="34070" xr:uid="{00000000-0005-0000-0000-0000657F0000}"/>
    <cellStyle name="Normal 7 3 12 2 4" xfId="23978" xr:uid="{00000000-0005-0000-0000-0000667F0000}"/>
    <cellStyle name="Normal 7 3 12 3" xfId="2505" xr:uid="{00000000-0005-0000-0000-0000677F0000}"/>
    <cellStyle name="Normal 7 3 12 3 2" xfId="7551" xr:uid="{00000000-0005-0000-0000-0000687F0000}"/>
    <cellStyle name="Normal 7 3 12 3 2 2" xfId="17643" xr:uid="{00000000-0005-0000-0000-0000697F0000}"/>
    <cellStyle name="Normal 7 3 12 3 2 2 2" xfId="37829" xr:uid="{00000000-0005-0000-0000-00006A7F0000}"/>
    <cellStyle name="Normal 7 3 12 3 2 3" xfId="27737" xr:uid="{00000000-0005-0000-0000-00006B7F0000}"/>
    <cellStyle name="Normal 7 3 12 3 3" xfId="12597" xr:uid="{00000000-0005-0000-0000-00006C7F0000}"/>
    <cellStyle name="Normal 7 3 12 3 3 2" xfId="32783" xr:uid="{00000000-0005-0000-0000-00006D7F0000}"/>
    <cellStyle name="Normal 7 3 12 3 4" xfId="22691" xr:uid="{00000000-0005-0000-0000-00006E7F0000}"/>
    <cellStyle name="Normal 7 3 12 4" xfId="4977" xr:uid="{00000000-0005-0000-0000-00006F7F0000}"/>
    <cellStyle name="Normal 7 3 12 4 2" xfId="10023" xr:uid="{00000000-0005-0000-0000-0000707F0000}"/>
    <cellStyle name="Normal 7 3 12 4 2 2" xfId="20115" xr:uid="{00000000-0005-0000-0000-0000717F0000}"/>
    <cellStyle name="Normal 7 3 12 4 2 2 2" xfId="40301" xr:uid="{00000000-0005-0000-0000-0000727F0000}"/>
    <cellStyle name="Normal 7 3 12 4 2 3" xfId="30209" xr:uid="{00000000-0005-0000-0000-0000737F0000}"/>
    <cellStyle name="Normal 7 3 12 4 3" xfId="15069" xr:uid="{00000000-0005-0000-0000-0000747F0000}"/>
    <cellStyle name="Normal 7 3 12 4 3 2" xfId="35255" xr:uid="{00000000-0005-0000-0000-0000757F0000}"/>
    <cellStyle name="Normal 7 3 12 4 4" xfId="25163" xr:uid="{00000000-0005-0000-0000-0000767F0000}"/>
    <cellStyle name="Normal 7 3 12 5" xfId="6264" xr:uid="{00000000-0005-0000-0000-0000777F0000}"/>
    <cellStyle name="Normal 7 3 12 5 2" xfId="16356" xr:uid="{00000000-0005-0000-0000-0000787F0000}"/>
    <cellStyle name="Normal 7 3 12 5 2 2" xfId="36542" xr:uid="{00000000-0005-0000-0000-0000797F0000}"/>
    <cellStyle name="Normal 7 3 12 5 3" xfId="26450" xr:uid="{00000000-0005-0000-0000-00007A7F0000}"/>
    <cellStyle name="Normal 7 3 12 6" xfId="11310" xr:uid="{00000000-0005-0000-0000-00007B7F0000}"/>
    <cellStyle name="Normal 7 3 12 6 2" xfId="31496" xr:uid="{00000000-0005-0000-0000-00007C7F0000}"/>
    <cellStyle name="Normal 7 3 12 7" xfId="21404" xr:uid="{00000000-0005-0000-0000-00007D7F0000}"/>
    <cellStyle name="Normal 7 3 13" xfId="1285" xr:uid="{00000000-0005-0000-0000-00007E7F0000}"/>
    <cellStyle name="Normal 7 3 13 2" xfId="3864" xr:uid="{00000000-0005-0000-0000-00007F7F0000}"/>
    <cellStyle name="Normal 7 3 13 2 2" xfId="8910" xr:uid="{00000000-0005-0000-0000-0000807F0000}"/>
    <cellStyle name="Normal 7 3 13 2 2 2" xfId="19002" xr:uid="{00000000-0005-0000-0000-0000817F0000}"/>
    <cellStyle name="Normal 7 3 13 2 2 2 2" xfId="39188" xr:uid="{00000000-0005-0000-0000-0000827F0000}"/>
    <cellStyle name="Normal 7 3 13 2 2 3" xfId="29096" xr:uid="{00000000-0005-0000-0000-0000837F0000}"/>
    <cellStyle name="Normal 7 3 13 2 3" xfId="13956" xr:uid="{00000000-0005-0000-0000-0000847F0000}"/>
    <cellStyle name="Normal 7 3 13 2 3 2" xfId="34142" xr:uid="{00000000-0005-0000-0000-0000857F0000}"/>
    <cellStyle name="Normal 7 3 13 2 4" xfId="24050" xr:uid="{00000000-0005-0000-0000-0000867F0000}"/>
    <cellStyle name="Normal 7 3 13 3" xfId="2577" xr:uid="{00000000-0005-0000-0000-0000877F0000}"/>
    <cellStyle name="Normal 7 3 13 3 2" xfId="7623" xr:uid="{00000000-0005-0000-0000-0000887F0000}"/>
    <cellStyle name="Normal 7 3 13 3 2 2" xfId="17715" xr:uid="{00000000-0005-0000-0000-0000897F0000}"/>
    <cellStyle name="Normal 7 3 13 3 2 2 2" xfId="37901" xr:uid="{00000000-0005-0000-0000-00008A7F0000}"/>
    <cellStyle name="Normal 7 3 13 3 2 3" xfId="27809" xr:uid="{00000000-0005-0000-0000-00008B7F0000}"/>
    <cellStyle name="Normal 7 3 13 3 3" xfId="12669" xr:uid="{00000000-0005-0000-0000-00008C7F0000}"/>
    <cellStyle name="Normal 7 3 13 3 3 2" xfId="32855" xr:uid="{00000000-0005-0000-0000-00008D7F0000}"/>
    <cellStyle name="Normal 7 3 13 3 4" xfId="22763" xr:uid="{00000000-0005-0000-0000-00008E7F0000}"/>
    <cellStyle name="Normal 7 3 13 4" xfId="5049" xr:uid="{00000000-0005-0000-0000-00008F7F0000}"/>
    <cellStyle name="Normal 7 3 13 4 2" xfId="10095" xr:uid="{00000000-0005-0000-0000-0000907F0000}"/>
    <cellStyle name="Normal 7 3 13 4 2 2" xfId="20187" xr:uid="{00000000-0005-0000-0000-0000917F0000}"/>
    <cellStyle name="Normal 7 3 13 4 2 2 2" xfId="40373" xr:uid="{00000000-0005-0000-0000-0000927F0000}"/>
    <cellStyle name="Normal 7 3 13 4 2 3" xfId="30281" xr:uid="{00000000-0005-0000-0000-0000937F0000}"/>
    <cellStyle name="Normal 7 3 13 4 3" xfId="15141" xr:uid="{00000000-0005-0000-0000-0000947F0000}"/>
    <cellStyle name="Normal 7 3 13 4 3 2" xfId="35327" xr:uid="{00000000-0005-0000-0000-0000957F0000}"/>
    <cellStyle name="Normal 7 3 13 4 4" xfId="25235" xr:uid="{00000000-0005-0000-0000-0000967F0000}"/>
    <cellStyle name="Normal 7 3 13 5" xfId="6336" xr:uid="{00000000-0005-0000-0000-0000977F0000}"/>
    <cellStyle name="Normal 7 3 13 5 2" xfId="16428" xr:uid="{00000000-0005-0000-0000-0000987F0000}"/>
    <cellStyle name="Normal 7 3 13 5 2 2" xfId="36614" xr:uid="{00000000-0005-0000-0000-0000997F0000}"/>
    <cellStyle name="Normal 7 3 13 5 3" xfId="26522" xr:uid="{00000000-0005-0000-0000-00009A7F0000}"/>
    <cellStyle name="Normal 7 3 13 6" xfId="11382" xr:uid="{00000000-0005-0000-0000-00009B7F0000}"/>
    <cellStyle name="Normal 7 3 13 6 2" xfId="31568" xr:uid="{00000000-0005-0000-0000-00009C7F0000}"/>
    <cellStyle name="Normal 7 3 13 7" xfId="21476" xr:uid="{00000000-0005-0000-0000-00009D7F0000}"/>
    <cellStyle name="Normal 7 3 14" xfId="1357" xr:uid="{00000000-0005-0000-0000-00009E7F0000}"/>
    <cellStyle name="Normal 7 3 14 2" xfId="3936" xr:uid="{00000000-0005-0000-0000-00009F7F0000}"/>
    <cellStyle name="Normal 7 3 14 2 2" xfId="8982" xr:uid="{00000000-0005-0000-0000-0000A07F0000}"/>
    <cellStyle name="Normal 7 3 14 2 2 2" xfId="19074" xr:uid="{00000000-0005-0000-0000-0000A17F0000}"/>
    <cellStyle name="Normal 7 3 14 2 2 2 2" xfId="39260" xr:uid="{00000000-0005-0000-0000-0000A27F0000}"/>
    <cellStyle name="Normal 7 3 14 2 2 3" xfId="29168" xr:uid="{00000000-0005-0000-0000-0000A37F0000}"/>
    <cellStyle name="Normal 7 3 14 2 3" xfId="14028" xr:uid="{00000000-0005-0000-0000-0000A47F0000}"/>
    <cellStyle name="Normal 7 3 14 2 3 2" xfId="34214" xr:uid="{00000000-0005-0000-0000-0000A57F0000}"/>
    <cellStyle name="Normal 7 3 14 2 4" xfId="24122" xr:uid="{00000000-0005-0000-0000-0000A67F0000}"/>
    <cellStyle name="Normal 7 3 14 3" xfId="2649" xr:uid="{00000000-0005-0000-0000-0000A77F0000}"/>
    <cellStyle name="Normal 7 3 14 3 2" xfId="7695" xr:uid="{00000000-0005-0000-0000-0000A87F0000}"/>
    <cellStyle name="Normal 7 3 14 3 2 2" xfId="17787" xr:uid="{00000000-0005-0000-0000-0000A97F0000}"/>
    <cellStyle name="Normal 7 3 14 3 2 2 2" xfId="37973" xr:uid="{00000000-0005-0000-0000-0000AA7F0000}"/>
    <cellStyle name="Normal 7 3 14 3 2 3" xfId="27881" xr:uid="{00000000-0005-0000-0000-0000AB7F0000}"/>
    <cellStyle name="Normal 7 3 14 3 3" xfId="12741" xr:uid="{00000000-0005-0000-0000-0000AC7F0000}"/>
    <cellStyle name="Normal 7 3 14 3 3 2" xfId="32927" xr:uid="{00000000-0005-0000-0000-0000AD7F0000}"/>
    <cellStyle name="Normal 7 3 14 3 4" xfId="22835" xr:uid="{00000000-0005-0000-0000-0000AE7F0000}"/>
    <cellStyle name="Normal 7 3 14 4" xfId="5121" xr:uid="{00000000-0005-0000-0000-0000AF7F0000}"/>
    <cellStyle name="Normal 7 3 14 4 2" xfId="10167" xr:uid="{00000000-0005-0000-0000-0000B07F0000}"/>
    <cellStyle name="Normal 7 3 14 4 2 2" xfId="20259" xr:uid="{00000000-0005-0000-0000-0000B17F0000}"/>
    <cellStyle name="Normal 7 3 14 4 2 2 2" xfId="40445" xr:uid="{00000000-0005-0000-0000-0000B27F0000}"/>
    <cellStyle name="Normal 7 3 14 4 2 3" xfId="30353" xr:uid="{00000000-0005-0000-0000-0000B37F0000}"/>
    <cellStyle name="Normal 7 3 14 4 3" xfId="15213" xr:uid="{00000000-0005-0000-0000-0000B47F0000}"/>
    <cellStyle name="Normal 7 3 14 4 3 2" xfId="35399" xr:uid="{00000000-0005-0000-0000-0000B57F0000}"/>
    <cellStyle name="Normal 7 3 14 4 4" xfId="25307" xr:uid="{00000000-0005-0000-0000-0000B67F0000}"/>
    <cellStyle name="Normal 7 3 14 5" xfId="6408" xr:uid="{00000000-0005-0000-0000-0000B77F0000}"/>
    <cellStyle name="Normal 7 3 14 5 2" xfId="16500" xr:uid="{00000000-0005-0000-0000-0000B87F0000}"/>
    <cellStyle name="Normal 7 3 14 5 2 2" xfId="36686" xr:uid="{00000000-0005-0000-0000-0000B97F0000}"/>
    <cellStyle name="Normal 7 3 14 5 3" xfId="26594" xr:uid="{00000000-0005-0000-0000-0000BA7F0000}"/>
    <cellStyle name="Normal 7 3 14 6" xfId="11454" xr:uid="{00000000-0005-0000-0000-0000BB7F0000}"/>
    <cellStyle name="Normal 7 3 14 6 2" xfId="31640" xr:uid="{00000000-0005-0000-0000-0000BC7F0000}"/>
    <cellStyle name="Normal 7 3 14 7" xfId="21548" xr:uid="{00000000-0005-0000-0000-0000BD7F0000}"/>
    <cellStyle name="Normal 7 3 15" xfId="1433" xr:uid="{00000000-0005-0000-0000-0000BE7F0000}"/>
    <cellStyle name="Normal 7 3 15 2" xfId="4008" xr:uid="{00000000-0005-0000-0000-0000BF7F0000}"/>
    <cellStyle name="Normal 7 3 15 2 2" xfId="9054" xr:uid="{00000000-0005-0000-0000-0000C07F0000}"/>
    <cellStyle name="Normal 7 3 15 2 2 2" xfId="19146" xr:uid="{00000000-0005-0000-0000-0000C17F0000}"/>
    <cellStyle name="Normal 7 3 15 2 2 2 2" xfId="39332" xr:uid="{00000000-0005-0000-0000-0000C27F0000}"/>
    <cellStyle name="Normal 7 3 15 2 2 3" xfId="29240" xr:uid="{00000000-0005-0000-0000-0000C37F0000}"/>
    <cellStyle name="Normal 7 3 15 2 3" xfId="14100" xr:uid="{00000000-0005-0000-0000-0000C47F0000}"/>
    <cellStyle name="Normal 7 3 15 2 3 2" xfId="34286" xr:uid="{00000000-0005-0000-0000-0000C57F0000}"/>
    <cellStyle name="Normal 7 3 15 2 4" xfId="24194" xr:uid="{00000000-0005-0000-0000-0000C67F0000}"/>
    <cellStyle name="Normal 7 3 15 3" xfId="2721" xr:uid="{00000000-0005-0000-0000-0000C77F0000}"/>
    <cellStyle name="Normal 7 3 15 3 2" xfId="7767" xr:uid="{00000000-0005-0000-0000-0000C87F0000}"/>
    <cellStyle name="Normal 7 3 15 3 2 2" xfId="17859" xr:uid="{00000000-0005-0000-0000-0000C97F0000}"/>
    <cellStyle name="Normal 7 3 15 3 2 2 2" xfId="38045" xr:uid="{00000000-0005-0000-0000-0000CA7F0000}"/>
    <cellStyle name="Normal 7 3 15 3 2 3" xfId="27953" xr:uid="{00000000-0005-0000-0000-0000CB7F0000}"/>
    <cellStyle name="Normal 7 3 15 3 3" xfId="12813" xr:uid="{00000000-0005-0000-0000-0000CC7F0000}"/>
    <cellStyle name="Normal 7 3 15 3 3 2" xfId="32999" xr:uid="{00000000-0005-0000-0000-0000CD7F0000}"/>
    <cellStyle name="Normal 7 3 15 3 4" xfId="22907" xr:uid="{00000000-0005-0000-0000-0000CE7F0000}"/>
    <cellStyle name="Normal 7 3 15 4" xfId="5193" xr:uid="{00000000-0005-0000-0000-0000CF7F0000}"/>
    <cellStyle name="Normal 7 3 15 4 2" xfId="10239" xr:uid="{00000000-0005-0000-0000-0000D07F0000}"/>
    <cellStyle name="Normal 7 3 15 4 2 2" xfId="20331" xr:uid="{00000000-0005-0000-0000-0000D17F0000}"/>
    <cellStyle name="Normal 7 3 15 4 2 2 2" xfId="40517" xr:uid="{00000000-0005-0000-0000-0000D27F0000}"/>
    <cellStyle name="Normal 7 3 15 4 2 3" xfId="30425" xr:uid="{00000000-0005-0000-0000-0000D37F0000}"/>
    <cellStyle name="Normal 7 3 15 4 3" xfId="15285" xr:uid="{00000000-0005-0000-0000-0000D47F0000}"/>
    <cellStyle name="Normal 7 3 15 4 3 2" xfId="35471" xr:uid="{00000000-0005-0000-0000-0000D57F0000}"/>
    <cellStyle name="Normal 7 3 15 4 4" xfId="25379" xr:uid="{00000000-0005-0000-0000-0000D67F0000}"/>
    <cellStyle name="Normal 7 3 15 5" xfId="6480" xr:uid="{00000000-0005-0000-0000-0000D77F0000}"/>
    <cellStyle name="Normal 7 3 15 5 2" xfId="16572" xr:uid="{00000000-0005-0000-0000-0000D87F0000}"/>
    <cellStyle name="Normal 7 3 15 5 2 2" xfId="36758" xr:uid="{00000000-0005-0000-0000-0000D97F0000}"/>
    <cellStyle name="Normal 7 3 15 5 3" xfId="26666" xr:uid="{00000000-0005-0000-0000-0000DA7F0000}"/>
    <cellStyle name="Normal 7 3 15 6" xfId="11526" xr:uid="{00000000-0005-0000-0000-0000DB7F0000}"/>
    <cellStyle name="Normal 7 3 15 6 2" xfId="31712" xr:uid="{00000000-0005-0000-0000-0000DC7F0000}"/>
    <cellStyle name="Normal 7 3 15 7" xfId="21620" xr:uid="{00000000-0005-0000-0000-0000DD7F0000}"/>
    <cellStyle name="Normal 7 3 16" xfId="661" xr:uid="{00000000-0005-0000-0000-0000DE7F0000}"/>
    <cellStyle name="Normal 7 3 16 2" xfId="3262" xr:uid="{00000000-0005-0000-0000-0000DF7F0000}"/>
    <cellStyle name="Normal 7 3 16 2 2" xfId="8308" xr:uid="{00000000-0005-0000-0000-0000E07F0000}"/>
    <cellStyle name="Normal 7 3 16 2 2 2" xfId="18400" xr:uid="{00000000-0005-0000-0000-0000E17F0000}"/>
    <cellStyle name="Normal 7 3 16 2 2 2 2" xfId="38586" xr:uid="{00000000-0005-0000-0000-0000E27F0000}"/>
    <cellStyle name="Normal 7 3 16 2 2 3" xfId="28494" xr:uid="{00000000-0005-0000-0000-0000E37F0000}"/>
    <cellStyle name="Normal 7 3 16 2 3" xfId="13354" xr:uid="{00000000-0005-0000-0000-0000E47F0000}"/>
    <cellStyle name="Normal 7 3 16 2 3 2" xfId="33540" xr:uid="{00000000-0005-0000-0000-0000E57F0000}"/>
    <cellStyle name="Normal 7 3 16 2 4" xfId="23448" xr:uid="{00000000-0005-0000-0000-0000E67F0000}"/>
    <cellStyle name="Normal 7 3 16 3" xfId="1975" xr:uid="{00000000-0005-0000-0000-0000E77F0000}"/>
    <cellStyle name="Normal 7 3 16 3 2" xfId="7021" xr:uid="{00000000-0005-0000-0000-0000E87F0000}"/>
    <cellStyle name="Normal 7 3 16 3 2 2" xfId="17113" xr:uid="{00000000-0005-0000-0000-0000E97F0000}"/>
    <cellStyle name="Normal 7 3 16 3 2 2 2" xfId="37299" xr:uid="{00000000-0005-0000-0000-0000EA7F0000}"/>
    <cellStyle name="Normal 7 3 16 3 2 3" xfId="27207" xr:uid="{00000000-0005-0000-0000-0000EB7F0000}"/>
    <cellStyle name="Normal 7 3 16 3 3" xfId="12067" xr:uid="{00000000-0005-0000-0000-0000EC7F0000}"/>
    <cellStyle name="Normal 7 3 16 3 3 2" xfId="32253" xr:uid="{00000000-0005-0000-0000-0000ED7F0000}"/>
    <cellStyle name="Normal 7 3 16 3 4" xfId="22161" xr:uid="{00000000-0005-0000-0000-0000EE7F0000}"/>
    <cellStyle name="Normal 7 3 16 4" xfId="4467" xr:uid="{00000000-0005-0000-0000-0000EF7F0000}"/>
    <cellStyle name="Normal 7 3 16 4 2" xfId="9513" xr:uid="{00000000-0005-0000-0000-0000F07F0000}"/>
    <cellStyle name="Normal 7 3 16 4 2 2" xfId="19605" xr:uid="{00000000-0005-0000-0000-0000F17F0000}"/>
    <cellStyle name="Normal 7 3 16 4 2 2 2" xfId="39791" xr:uid="{00000000-0005-0000-0000-0000F27F0000}"/>
    <cellStyle name="Normal 7 3 16 4 2 3" xfId="29699" xr:uid="{00000000-0005-0000-0000-0000F37F0000}"/>
    <cellStyle name="Normal 7 3 16 4 3" xfId="14559" xr:uid="{00000000-0005-0000-0000-0000F47F0000}"/>
    <cellStyle name="Normal 7 3 16 4 3 2" xfId="34745" xr:uid="{00000000-0005-0000-0000-0000F57F0000}"/>
    <cellStyle name="Normal 7 3 16 4 4" xfId="24653" xr:uid="{00000000-0005-0000-0000-0000F67F0000}"/>
    <cellStyle name="Normal 7 3 16 5" xfId="5734" xr:uid="{00000000-0005-0000-0000-0000F77F0000}"/>
    <cellStyle name="Normal 7 3 16 5 2" xfId="15826" xr:uid="{00000000-0005-0000-0000-0000F87F0000}"/>
    <cellStyle name="Normal 7 3 16 5 2 2" xfId="36012" xr:uid="{00000000-0005-0000-0000-0000F97F0000}"/>
    <cellStyle name="Normal 7 3 16 5 3" xfId="25920" xr:uid="{00000000-0005-0000-0000-0000FA7F0000}"/>
    <cellStyle name="Normal 7 3 16 6" xfId="10780" xr:uid="{00000000-0005-0000-0000-0000FB7F0000}"/>
    <cellStyle name="Normal 7 3 16 6 2" xfId="30966" xr:uid="{00000000-0005-0000-0000-0000FC7F0000}"/>
    <cellStyle name="Normal 7 3 16 7" xfId="20874" xr:uid="{00000000-0005-0000-0000-0000FD7F0000}"/>
    <cellStyle name="Normal 7 3 17" xfId="2884" xr:uid="{00000000-0005-0000-0000-0000FE7F0000}"/>
    <cellStyle name="Normal 7 3 17 2" xfId="7930" xr:uid="{00000000-0005-0000-0000-0000FF7F0000}"/>
    <cellStyle name="Normal 7 3 17 2 2" xfId="18022" xr:uid="{00000000-0005-0000-0000-000000800000}"/>
    <cellStyle name="Normal 7 3 17 2 2 2" xfId="38208" xr:uid="{00000000-0005-0000-0000-000001800000}"/>
    <cellStyle name="Normal 7 3 17 2 3" xfId="28116" xr:uid="{00000000-0005-0000-0000-000002800000}"/>
    <cellStyle name="Normal 7 3 17 3" xfId="12976" xr:uid="{00000000-0005-0000-0000-000003800000}"/>
    <cellStyle name="Normal 7 3 17 3 2" xfId="33162" xr:uid="{00000000-0005-0000-0000-000004800000}"/>
    <cellStyle name="Normal 7 3 17 4" xfId="23070" xr:uid="{00000000-0005-0000-0000-000005800000}"/>
    <cellStyle name="Normal 7 3 18" xfId="1597" xr:uid="{00000000-0005-0000-0000-000006800000}"/>
    <cellStyle name="Normal 7 3 18 2" xfId="6643" xr:uid="{00000000-0005-0000-0000-000007800000}"/>
    <cellStyle name="Normal 7 3 18 2 2" xfId="16735" xr:uid="{00000000-0005-0000-0000-000008800000}"/>
    <cellStyle name="Normal 7 3 18 2 2 2" xfId="36921" xr:uid="{00000000-0005-0000-0000-000009800000}"/>
    <cellStyle name="Normal 7 3 18 2 3" xfId="26829" xr:uid="{00000000-0005-0000-0000-00000A800000}"/>
    <cellStyle name="Normal 7 3 18 3" xfId="11689" xr:uid="{00000000-0005-0000-0000-00000B800000}"/>
    <cellStyle name="Normal 7 3 18 3 2" xfId="31875" xr:uid="{00000000-0005-0000-0000-00000C800000}"/>
    <cellStyle name="Normal 7 3 18 4" xfId="21783" xr:uid="{00000000-0005-0000-0000-00000D800000}"/>
    <cellStyle name="Normal 7 3 19" xfId="4153" xr:uid="{00000000-0005-0000-0000-00000E800000}"/>
    <cellStyle name="Normal 7 3 19 2" xfId="9199" xr:uid="{00000000-0005-0000-0000-00000F800000}"/>
    <cellStyle name="Normal 7 3 19 2 2" xfId="19291" xr:uid="{00000000-0005-0000-0000-000010800000}"/>
    <cellStyle name="Normal 7 3 19 2 2 2" xfId="39477" xr:uid="{00000000-0005-0000-0000-000011800000}"/>
    <cellStyle name="Normal 7 3 19 2 3" xfId="29385" xr:uid="{00000000-0005-0000-0000-000012800000}"/>
    <cellStyle name="Normal 7 3 19 3" xfId="14245" xr:uid="{00000000-0005-0000-0000-000013800000}"/>
    <cellStyle name="Normal 7 3 19 3 2" xfId="34431" xr:uid="{00000000-0005-0000-0000-000014800000}"/>
    <cellStyle name="Normal 7 3 19 4" xfId="24339" xr:uid="{00000000-0005-0000-0000-000015800000}"/>
    <cellStyle name="Normal 7 3 2" xfId="186" xr:uid="{00000000-0005-0000-0000-000016800000}"/>
    <cellStyle name="Normal 7 3 2 10" xfId="1221" xr:uid="{00000000-0005-0000-0000-000017800000}"/>
    <cellStyle name="Normal 7 3 2 10 2" xfId="3801" xr:uid="{00000000-0005-0000-0000-000018800000}"/>
    <cellStyle name="Normal 7 3 2 10 2 2" xfId="8847" xr:uid="{00000000-0005-0000-0000-000019800000}"/>
    <cellStyle name="Normal 7 3 2 10 2 2 2" xfId="18939" xr:uid="{00000000-0005-0000-0000-00001A800000}"/>
    <cellStyle name="Normal 7 3 2 10 2 2 2 2" xfId="39125" xr:uid="{00000000-0005-0000-0000-00001B800000}"/>
    <cellStyle name="Normal 7 3 2 10 2 2 3" xfId="29033" xr:uid="{00000000-0005-0000-0000-00001C800000}"/>
    <cellStyle name="Normal 7 3 2 10 2 3" xfId="13893" xr:uid="{00000000-0005-0000-0000-00001D800000}"/>
    <cellStyle name="Normal 7 3 2 10 2 3 2" xfId="34079" xr:uid="{00000000-0005-0000-0000-00001E800000}"/>
    <cellStyle name="Normal 7 3 2 10 2 4" xfId="23987" xr:uid="{00000000-0005-0000-0000-00001F800000}"/>
    <cellStyle name="Normal 7 3 2 10 3" xfId="2514" xr:uid="{00000000-0005-0000-0000-000020800000}"/>
    <cellStyle name="Normal 7 3 2 10 3 2" xfId="7560" xr:uid="{00000000-0005-0000-0000-000021800000}"/>
    <cellStyle name="Normal 7 3 2 10 3 2 2" xfId="17652" xr:uid="{00000000-0005-0000-0000-000022800000}"/>
    <cellStyle name="Normal 7 3 2 10 3 2 2 2" xfId="37838" xr:uid="{00000000-0005-0000-0000-000023800000}"/>
    <cellStyle name="Normal 7 3 2 10 3 2 3" xfId="27746" xr:uid="{00000000-0005-0000-0000-000024800000}"/>
    <cellStyle name="Normal 7 3 2 10 3 3" xfId="12606" xr:uid="{00000000-0005-0000-0000-000025800000}"/>
    <cellStyle name="Normal 7 3 2 10 3 3 2" xfId="32792" xr:uid="{00000000-0005-0000-0000-000026800000}"/>
    <cellStyle name="Normal 7 3 2 10 3 4" xfId="22700" xr:uid="{00000000-0005-0000-0000-000027800000}"/>
    <cellStyle name="Normal 7 3 2 10 4" xfId="4986" xr:uid="{00000000-0005-0000-0000-000028800000}"/>
    <cellStyle name="Normal 7 3 2 10 4 2" xfId="10032" xr:uid="{00000000-0005-0000-0000-000029800000}"/>
    <cellStyle name="Normal 7 3 2 10 4 2 2" xfId="20124" xr:uid="{00000000-0005-0000-0000-00002A800000}"/>
    <cellStyle name="Normal 7 3 2 10 4 2 2 2" xfId="40310" xr:uid="{00000000-0005-0000-0000-00002B800000}"/>
    <cellStyle name="Normal 7 3 2 10 4 2 3" xfId="30218" xr:uid="{00000000-0005-0000-0000-00002C800000}"/>
    <cellStyle name="Normal 7 3 2 10 4 3" xfId="15078" xr:uid="{00000000-0005-0000-0000-00002D800000}"/>
    <cellStyle name="Normal 7 3 2 10 4 3 2" xfId="35264" xr:uid="{00000000-0005-0000-0000-00002E800000}"/>
    <cellStyle name="Normal 7 3 2 10 4 4" xfId="25172" xr:uid="{00000000-0005-0000-0000-00002F800000}"/>
    <cellStyle name="Normal 7 3 2 10 5" xfId="6273" xr:uid="{00000000-0005-0000-0000-000030800000}"/>
    <cellStyle name="Normal 7 3 2 10 5 2" xfId="16365" xr:uid="{00000000-0005-0000-0000-000031800000}"/>
    <cellStyle name="Normal 7 3 2 10 5 2 2" xfId="36551" xr:uid="{00000000-0005-0000-0000-000032800000}"/>
    <cellStyle name="Normal 7 3 2 10 5 3" xfId="26459" xr:uid="{00000000-0005-0000-0000-000033800000}"/>
    <cellStyle name="Normal 7 3 2 10 6" xfId="11319" xr:uid="{00000000-0005-0000-0000-000034800000}"/>
    <cellStyle name="Normal 7 3 2 10 6 2" xfId="31505" xr:uid="{00000000-0005-0000-0000-000035800000}"/>
    <cellStyle name="Normal 7 3 2 10 7" xfId="21413" xr:uid="{00000000-0005-0000-0000-000036800000}"/>
    <cellStyle name="Normal 7 3 2 11" xfId="1294" xr:uid="{00000000-0005-0000-0000-000037800000}"/>
    <cellStyle name="Normal 7 3 2 11 2" xfId="3873" xr:uid="{00000000-0005-0000-0000-000038800000}"/>
    <cellStyle name="Normal 7 3 2 11 2 2" xfId="8919" xr:uid="{00000000-0005-0000-0000-000039800000}"/>
    <cellStyle name="Normal 7 3 2 11 2 2 2" xfId="19011" xr:uid="{00000000-0005-0000-0000-00003A800000}"/>
    <cellStyle name="Normal 7 3 2 11 2 2 2 2" xfId="39197" xr:uid="{00000000-0005-0000-0000-00003B800000}"/>
    <cellStyle name="Normal 7 3 2 11 2 2 3" xfId="29105" xr:uid="{00000000-0005-0000-0000-00003C800000}"/>
    <cellStyle name="Normal 7 3 2 11 2 3" xfId="13965" xr:uid="{00000000-0005-0000-0000-00003D800000}"/>
    <cellStyle name="Normal 7 3 2 11 2 3 2" xfId="34151" xr:uid="{00000000-0005-0000-0000-00003E800000}"/>
    <cellStyle name="Normal 7 3 2 11 2 4" xfId="24059" xr:uid="{00000000-0005-0000-0000-00003F800000}"/>
    <cellStyle name="Normal 7 3 2 11 3" xfId="2586" xr:uid="{00000000-0005-0000-0000-000040800000}"/>
    <cellStyle name="Normal 7 3 2 11 3 2" xfId="7632" xr:uid="{00000000-0005-0000-0000-000041800000}"/>
    <cellStyle name="Normal 7 3 2 11 3 2 2" xfId="17724" xr:uid="{00000000-0005-0000-0000-000042800000}"/>
    <cellStyle name="Normal 7 3 2 11 3 2 2 2" xfId="37910" xr:uid="{00000000-0005-0000-0000-000043800000}"/>
    <cellStyle name="Normal 7 3 2 11 3 2 3" xfId="27818" xr:uid="{00000000-0005-0000-0000-000044800000}"/>
    <cellStyle name="Normal 7 3 2 11 3 3" xfId="12678" xr:uid="{00000000-0005-0000-0000-000045800000}"/>
    <cellStyle name="Normal 7 3 2 11 3 3 2" xfId="32864" xr:uid="{00000000-0005-0000-0000-000046800000}"/>
    <cellStyle name="Normal 7 3 2 11 3 4" xfId="22772" xr:uid="{00000000-0005-0000-0000-000047800000}"/>
    <cellStyle name="Normal 7 3 2 11 4" xfId="5058" xr:uid="{00000000-0005-0000-0000-000048800000}"/>
    <cellStyle name="Normal 7 3 2 11 4 2" xfId="10104" xr:uid="{00000000-0005-0000-0000-000049800000}"/>
    <cellStyle name="Normal 7 3 2 11 4 2 2" xfId="20196" xr:uid="{00000000-0005-0000-0000-00004A800000}"/>
    <cellStyle name="Normal 7 3 2 11 4 2 2 2" xfId="40382" xr:uid="{00000000-0005-0000-0000-00004B800000}"/>
    <cellStyle name="Normal 7 3 2 11 4 2 3" xfId="30290" xr:uid="{00000000-0005-0000-0000-00004C800000}"/>
    <cellStyle name="Normal 7 3 2 11 4 3" xfId="15150" xr:uid="{00000000-0005-0000-0000-00004D800000}"/>
    <cellStyle name="Normal 7 3 2 11 4 3 2" xfId="35336" xr:uid="{00000000-0005-0000-0000-00004E800000}"/>
    <cellStyle name="Normal 7 3 2 11 4 4" xfId="25244" xr:uid="{00000000-0005-0000-0000-00004F800000}"/>
    <cellStyle name="Normal 7 3 2 11 5" xfId="6345" xr:uid="{00000000-0005-0000-0000-000050800000}"/>
    <cellStyle name="Normal 7 3 2 11 5 2" xfId="16437" xr:uid="{00000000-0005-0000-0000-000051800000}"/>
    <cellStyle name="Normal 7 3 2 11 5 2 2" xfId="36623" xr:uid="{00000000-0005-0000-0000-000052800000}"/>
    <cellStyle name="Normal 7 3 2 11 5 3" xfId="26531" xr:uid="{00000000-0005-0000-0000-000053800000}"/>
    <cellStyle name="Normal 7 3 2 11 6" xfId="11391" xr:uid="{00000000-0005-0000-0000-000054800000}"/>
    <cellStyle name="Normal 7 3 2 11 6 2" xfId="31577" xr:uid="{00000000-0005-0000-0000-000055800000}"/>
    <cellStyle name="Normal 7 3 2 11 7" xfId="21485" xr:uid="{00000000-0005-0000-0000-000056800000}"/>
    <cellStyle name="Normal 7 3 2 12" xfId="1366" xr:uid="{00000000-0005-0000-0000-000057800000}"/>
    <cellStyle name="Normal 7 3 2 12 2" xfId="3945" xr:uid="{00000000-0005-0000-0000-000058800000}"/>
    <cellStyle name="Normal 7 3 2 12 2 2" xfId="8991" xr:uid="{00000000-0005-0000-0000-000059800000}"/>
    <cellStyle name="Normal 7 3 2 12 2 2 2" xfId="19083" xr:uid="{00000000-0005-0000-0000-00005A800000}"/>
    <cellStyle name="Normal 7 3 2 12 2 2 2 2" xfId="39269" xr:uid="{00000000-0005-0000-0000-00005B800000}"/>
    <cellStyle name="Normal 7 3 2 12 2 2 3" xfId="29177" xr:uid="{00000000-0005-0000-0000-00005C800000}"/>
    <cellStyle name="Normal 7 3 2 12 2 3" xfId="14037" xr:uid="{00000000-0005-0000-0000-00005D800000}"/>
    <cellStyle name="Normal 7 3 2 12 2 3 2" xfId="34223" xr:uid="{00000000-0005-0000-0000-00005E800000}"/>
    <cellStyle name="Normal 7 3 2 12 2 4" xfId="24131" xr:uid="{00000000-0005-0000-0000-00005F800000}"/>
    <cellStyle name="Normal 7 3 2 12 3" xfId="2658" xr:uid="{00000000-0005-0000-0000-000060800000}"/>
    <cellStyle name="Normal 7 3 2 12 3 2" xfId="7704" xr:uid="{00000000-0005-0000-0000-000061800000}"/>
    <cellStyle name="Normal 7 3 2 12 3 2 2" xfId="17796" xr:uid="{00000000-0005-0000-0000-000062800000}"/>
    <cellStyle name="Normal 7 3 2 12 3 2 2 2" xfId="37982" xr:uid="{00000000-0005-0000-0000-000063800000}"/>
    <cellStyle name="Normal 7 3 2 12 3 2 3" xfId="27890" xr:uid="{00000000-0005-0000-0000-000064800000}"/>
    <cellStyle name="Normal 7 3 2 12 3 3" xfId="12750" xr:uid="{00000000-0005-0000-0000-000065800000}"/>
    <cellStyle name="Normal 7 3 2 12 3 3 2" xfId="32936" xr:uid="{00000000-0005-0000-0000-000066800000}"/>
    <cellStyle name="Normal 7 3 2 12 3 4" xfId="22844" xr:uid="{00000000-0005-0000-0000-000067800000}"/>
    <cellStyle name="Normal 7 3 2 12 4" xfId="5130" xr:uid="{00000000-0005-0000-0000-000068800000}"/>
    <cellStyle name="Normal 7 3 2 12 4 2" xfId="10176" xr:uid="{00000000-0005-0000-0000-000069800000}"/>
    <cellStyle name="Normal 7 3 2 12 4 2 2" xfId="20268" xr:uid="{00000000-0005-0000-0000-00006A800000}"/>
    <cellStyle name="Normal 7 3 2 12 4 2 2 2" xfId="40454" xr:uid="{00000000-0005-0000-0000-00006B800000}"/>
    <cellStyle name="Normal 7 3 2 12 4 2 3" xfId="30362" xr:uid="{00000000-0005-0000-0000-00006C800000}"/>
    <cellStyle name="Normal 7 3 2 12 4 3" xfId="15222" xr:uid="{00000000-0005-0000-0000-00006D800000}"/>
    <cellStyle name="Normal 7 3 2 12 4 3 2" xfId="35408" xr:uid="{00000000-0005-0000-0000-00006E800000}"/>
    <cellStyle name="Normal 7 3 2 12 4 4" xfId="25316" xr:uid="{00000000-0005-0000-0000-00006F800000}"/>
    <cellStyle name="Normal 7 3 2 12 5" xfId="6417" xr:uid="{00000000-0005-0000-0000-000070800000}"/>
    <cellStyle name="Normal 7 3 2 12 5 2" xfId="16509" xr:uid="{00000000-0005-0000-0000-000071800000}"/>
    <cellStyle name="Normal 7 3 2 12 5 2 2" xfId="36695" xr:uid="{00000000-0005-0000-0000-000072800000}"/>
    <cellStyle name="Normal 7 3 2 12 5 3" xfId="26603" xr:uid="{00000000-0005-0000-0000-000073800000}"/>
    <cellStyle name="Normal 7 3 2 12 6" xfId="11463" xr:uid="{00000000-0005-0000-0000-000074800000}"/>
    <cellStyle name="Normal 7 3 2 12 6 2" xfId="31649" xr:uid="{00000000-0005-0000-0000-000075800000}"/>
    <cellStyle name="Normal 7 3 2 12 7" xfId="21557" xr:uid="{00000000-0005-0000-0000-000076800000}"/>
    <cellStyle name="Normal 7 3 2 13" xfId="1442" xr:uid="{00000000-0005-0000-0000-000077800000}"/>
    <cellStyle name="Normal 7 3 2 13 2" xfId="4017" xr:uid="{00000000-0005-0000-0000-000078800000}"/>
    <cellStyle name="Normal 7 3 2 13 2 2" xfId="9063" xr:uid="{00000000-0005-0000-0000-000079800000}"/>
    <cellStyle name="Normal 7 3 2 13 2 2 2" xfId="19155" xr:uid="{00000000-0005-0000-0000-00007A800000}"/>
    <cellStyle name="Normal 7 3 2 13 2 2 2 2" xfId="39341" xr:uid="{00000000-0005-0000-0000-00007B800000}"/>
    <cellStyle name="Normal 7 3 2 13 2 2 3" xfId="29249" xr:uid="{00000000-0005-0000-0000-00007C800000}"/>
    <cellStyle name="Normal 7 3 2 13 2 3" xfId="14109" xr:uid="{00000000-0005-0000-0000-00007D800000}"/>
    <cellStyle name="Normal 7 3 2 13 2 3 2" xfId="34295" xr:uid="{00000000-0005-0000-0000-00007E800000}"/>
    <cellStyle name="Normal 7 3 2 13 2 4" xfId="24203" xr:uid="{00000000-0005-0000-0000-00007F800000}"/>
    <cellStyle name="Normal 7 3 2 13 3" xfId="2730" xr:uid="{00000000-0005-0000-0000-000080800000}"/>
    <cellStyle name="Normal 7 3 2 13 3 2" xfId="7776" xr:uid="{00000000-0005-0000-0000-000081800000}"/>
    <cellStyle name="Normal 7 3 2 13 3 2 2" xfId="17868" xr:uid="{00000000-0005-0000-0000-000082800000}"/>
    <cellStyle name="Normal 7 3 2 13 3 2 2 2" xfId="38054" xr:uid="{00000000-0005-0000-0000-000083800000}"/>
    <cellStyle name="Normal 7 3 2 13 3 2 3" xfId="27962" xr:uid="{00000000-0005-0000-0000-000084800000}"/>
    <cellStyle name="Normal 7 3 2 13 3 3" xfId="12822" xr:uid="{00000000-0005-0000-0000-000085800000}"/>
    <cellStyle name="Normal 7 3 2 13 3 3 2" xfId="33008" xr:uid="{00000000-0005-0000-0000-000086800000}"/>
    <cellStyle name="Normal 7 3 2 13 3 4" xfId="22916" xr:uid="{00000000-0005-0000-0000-000087800000}"/>
    <cellStyle name="Normal 7 3 2 13 4" xfId="5202" xr:uid="{00000000-0005-0000-0000-000088800000}"/>
    <cellStyle name="Normal 7 3 2 13 4 2" xfId="10248" xr:uid="{00000000-0005-0000-0000-000089800000}"/>
    <cellStyle name="Normal 7 3 2 13 4 2 2" xfId="20340" xr:uid="{00000000-0005-0000-0000-00008A800000}"/>
    <cellStyle name="Normal 7 3 2 13 4 2 2 2" xfId="40526" xr:uid="{00000000-0005-0000-0000-00008B800000}"/>
    <cellStyle name="Normal 7 3 2 13 4 2 3" xfId="30434" xr:uid="{00000000-0005-0000-0000-00008C800000}"/>
    <cellStyle name="Normal 7 3 2 13 4 3" xfId="15294" xr:uid="{00000000-0005-0000-0000-00008D800000}"/>
    <cellStyle name="Normal 7 3 2 13 4 3 2" xfId="35480" xr:uid="{00000000-0005-0000-0000-00008E800000}"/>
    <cellStyle name="Normal 7 3 2 13 4 4" xfId="25388" xr:uid="{00000000-0005-0000-0000-00008F800000}"/>
    <cellStyle name="Normal 7 3 2 13 5" xfId="6489" xr:uid="{00000000-0005-0000-0000-000090800000}"/>
    <cellStyle name="Normal 7 3 2 13 5 2" xfId="16581" xr:uid="{00000000-0005-0000-0000-000091800000}"/>
    <cellStyle name="Normal 7 3 2 13 5 2 2" xfId="36767" xr:uid="{00000000-0005-0000-0000-000092800000}"/>
    <cellStyle name="Normal 7 3 2 13 5 3" xfId="26675" xr:uid="{00000000-0005-0000-0000-000093800000}"/>
    <cellStyle name="Normal 7 3 2 13 6" xfId="11535" xr:uid="{00000000-0005-0000-0000-000094800000}"/>
    <cellStyle name="Normal 7 3 2 13 6 2" xfId="31721" xr:uid="{00000000-0005-0000-0000-000095800000}"/>
    <cellStyle name="Normal 7 3 2 13 7" xfId="21629" xr:uid="{00000000-0005-0000-0000-000096800000}"/>
    <cellStyle name="Normal 7 3 2 14" xfId="662" xr:uid="{00000000-0005-0000-0000-000097800000}"/>
    <cellStyle name="Normal 7 3 2 14 2" xfId="3263" xr:uid="{00000000-0005-0000-0000-000098800000}"/>
    <cellStyle name="Normal 7 3 2 14 2 2" xfId="8309" xr:uid="{00000000-0005-0000-0000-000099800000}"/>
    <cellStyle name="Normal 7 3 2 14 2 2 2" xfId="18401" xr:uid="{00000000-0005-0000-0000-00009A800000}"/>
    <cellStyle name="Normal 7 3 2 14 2 2 2 2" xfId="38587" xr:uid="{00000000-0005-0000-0000-00009B800000}"/>
    <cellStyle name="Normal 7 3 2 14 2 2 3" xfId="28495" xr:uid="{00000000-0005-0000-0000-00009C800000}"/>
    <cellStyle name="Normal 7 3 2 14 2 3" xfId="13355" xr:uid="{00000000-0005-0000-0000-00009D800000}"/>
    <cellStyle name="Normal 7 3 2 14 2 3 2" xfId="33541" xr:uid="{00000000-0005-0000-0000-00009E800000}"/>
    <cellStyle name="Normal 7 3 2 14 2 4" xfId="23449" xr:uid="{00000000-0005-0000-0000-00009F800000}"/>
    <cellStyle name="Normal 7 3 2 14 3" xfId="1976" xr:uid="{00000000-0005-0000-0000-0000A0800000}"/>
    <cellStyle name="Normal 7 3 2 14 3 2" xfId="7022" xr:uid="{00000000-0005-0000-0000-0000A1800000}"/>
    <cellStyle name="Normal 7 3 2 14 3 2 2" xfId="17114" xr:uid="{00000000-0005-0000-0000-0000A2800000}"/>
    <cellStyle name="Normal 7 3 2 14 3 2 2 2" xfId="37300" xr:uid="{00000000-0005-0000-0000-0000A3800000}"/>
    <cellStyle name="Normal 7 3 2 14 3 2 3" xfId="27208" xr:uid="{00000000-0005-0000-0000-0000A4800000}"/>
    <cellStyle name="Normal 7 3 2 14 3 3" xfId="12068" xr:uid="{00000000-0005-0000-0000-0000A5800000}"/>
    <cellStyle name="Normal 7 3 2 14 3 3 2" xfId="32254" xr:uid="{00000000-0005-0000-0000-0000A6800000}"/>
    <cellStyle name="Normal 7 3 2 14 3 4" xfId="22162" xr:uid="{00000000-0005-0000-0000-0000A7800000}"/>
    <cellStyle name="Normal 7 3 2 14 4" xfId="4468" xr:uid="{00000000-0005-0000-0000-0000A8800000}"/>
    <cellStyle name="Normal 7 3 2 14 4 2" xfId="9514" xr:uid="{00000000-0005-0000-0000-0000A9800000}"/>
    <cellStyle name="Normal 7 3 2 14 4 2 2" xfId="19606" xr:uid="{00000000-0005-0000-0000-0000AA800000}"/>
    <cellStyle name="Normal 7 3 2 14 4 2 2 2" xfId="39792" xr:uid="{00000000-0005-0000-0000-0000AB800000}"/>
    <cellStyle name="Normal 7 3 2 14 4 2 3" xfId="29700" xr:uid="{00000000-0005-0000-0000-0000AC800000}"/>
    <cellStyle name="Normal 7 3 2 14 4 3" xfId="14560" xr:uid="{00000000-0005-0000-0000-0000AD800000}"/>
    <cellStyle name="Normal 7 3 2 14 4 3 2" xfId="34746" xr:uid="{00000000-0005-0000-0000-0000AE800000}"/>
    <cellStyle name="Normal 7 3 2 14 4 4" xfId="24654" xr:uid="{00000000-0005-0000-0000-0000AF800000}"/>
    <cellStyle name="Normal 7 3 2 14 5" xfId="5735" xr:uid="{00000000-0005-0000-0000-0000B0800000}"/>
    <cellStyle name="Normal 7 3 2 14 5 2" xfId="15827" xr:uid="{00000000-0005-0000-0000-0000B1800000}"/>
    <cellStyle name="Normal 7 3 2 14 5 2 2" xfId="36013" xr:uid="{00000000-0005-0000-0000-0000B2800000}"/>
    <cellStyle name="Normal 7 3 2 14 5 3" xfId="25921" xr:uid="{00000000-0005-0000-0000-0000B3800000}"/>
    <cellStyle name="Normal 7 3 2 14 6" xfId="10781" xr:uid="{00000000-0005-0000-0000-0000B4800000}"/>
    <cellStyle name="Normal 7 3 2 14 6 2" xfId="30967" xr:uid="{00000000-0005-0000-0000-0000B5800000}"/>
    <cellStyle name="Normal 7 3 2 14 7" xfId="20875" xr:uid="{00000000-0005-0000-0000-0000B6800000}"/>
    <cellStyle name="Normal 7 3 2 15" xfId="2893" xr:uid="{00000000-0005-0000-0000-0000B7800000}"/>
    <cellStyle name="Normal 7 3 2 15 2" xfId="7939" xr:uid="{00000000-0005-0000-0000-0000B8800000}"/>
    <cellStyle name="Normal 7 3 2 15 2 2" xfId="18031" xr:uid="{00000000-0005-0000-0000-0000B9800000}"/>
    <cellStyle name="Normal 7 3 2 15 2 2 2" xfId="38217" xr:uid="{00000000-0005-0000-0000-0000BA800000}"/>
    <cellStyle name="Normal 7 3 2 15 2 3" xfId="28125" xr:uid="{00000000-0005-0000-0000-0000BB800000}"/>
    <cellStyle name="Normal 7 3 2 15 3" xfId="12985" xr:uid="{00000000-0005-0000-0000-0000BC800000}"/>
    <cellStyle name="Normal 7 3 2 15 3 2" xfId="33171" xr:uid="{00000000-0005-0000-0000-0000BD800000}"/>
    <cellStyle name="Normal 7 3 2 15 4" xfId="23079" xr:uid="{00000000-0005-0000-0000-0000BE800000}"/>
    <cellStyle name="Normal 7 3 2 16" xfId="1606" xr:uid="{00000000-0005-0000-0000-0000BF800000}"/>
    <cellStyle name="Normal 7 3 2 16 2" xfId="6652" xr:uid="{00000000-0005-0000-0000-0000C0800000}"/>
    <cellStyle name="Normal 7 3 2 16 2 2" xfId="16744" xr:uid="{00000000-0005-0000-0000-0000C1800000}"/>
    <cellStyle name="Normal 7 3 2 16 2 2 2" xfId="36930" xr:uid="{00000000-0005-0000-0000-0000C2800000}"/>
    <cellStyle name="Normal 7 3 2 16 2 3" xfId="26838" xr:uid="{00000000-0005-0000-0000-0000C3800000}"/>
    <cellStyle name="Normal 7 3 2 16 3" xfId="11698" xr:uid="{00000000-0005-0000-0000-0000C4800000}"/>
    <cellStyle name="Normal 7 3 2 16 3 2" xfId="31884" xr:uid="{00000000-0005-0000-0000-0000C5800000}"/>
    <cellStyle name="Normal 7 3 2 16 4" xfId="21792" xr:uid="{00000000-0005-0000-0000-0000C6800000}"/>
    <cellStyle name="Normal 7 3 2 17" xfId="4162" xr:uid="{00000000-0005-0000-0000-0000C7800000}"/>
    <cellStyle name="Normal 7 3 2 17 2" xfId="9208" xr:uid="{00000000-0005-0000-0000-0000C8800000}"/>
    <cellStyle name="Normal 7 3 2 17 2 2" xfId="19300" xr:uid="{00000000-0005-0000-0000-0000C9800000}"/>
    <cellStyle name="Normal 7 3 2 17 2 2 2" xfId="39486" xr:uid="{00000000-0005-0000-0000-0000CA800000}"/>
    <cellStyle name="Normal 7 3 2 17 2 3" xfId="29394" xr:uid="{00000000-0005-0000-0000-0000CB800000}"/>
    <cellStyle name="Normal 7 3 2 17 3" xfId="14254" xr:uid="{00000000-0005-0000-0000-0000CC800000}"/>
    <cellStyle name="Normal 7 3 2 17 3 2" xfId="34440" xr:uid="{00000000-0005-0000-0000-0000CD800000}"/>
    <cellStyle name="Normal 7 3 2 17 4" xfId="24348" xr:uid="{00000000-0005-0000-0000-0000CE800000}"/>
    <cellStyle name="Normal 7 3 2 18" xfId="5365" xr:uid="{00000000-0005-0000-0000-0000CF800000}"/>
    <cellStyle name="Normal 7 3 2 18 2" xfId="15457" xr:uid="{00000000-0005-0000-0000-0000D0800000}"/>
    <cellStyle name="Normal 7 3 2 18 2 2" xfId="35643" xr:uid="{00000000-0005-0000-0000-0000D1800000}"/>
    <cellStyle name="Normal 7 3 2 18 3" xfId="25551" xr:uid="{00000000-0005-0000-0000-0000D2800000}"/>
    <cellStyle name="Normal 7 3 2 19" xfId="10411" xr:uid="{00000000-0005-0000-0000-0000D3800000}"/>
    <cellStyle name="Normal 7 3 2 19 2" xfId="30597" xr:uid="{00000000-0005-0000-0000-0000D4800000}"/>
    <cellStyle name="Normal 7 3 2 2" xfId="224" xr:uid="{00000000-0005-0000-0000-0000D5800000}"/>
    <cellStyle name="Normal 7 3 2 2 10" xfId="1312" xr:uid="{00000000-0005-0000-0000-0000D6800000}"/>
    <cellStyle name="Normal 7 3 2 2 10 2" xfId="3891" xr:uid="{00000000-0005-0000-0000-0000D7800000}"/>
    <cellStyle name="Normal 7 3 2 2 10 2 2" xfId="8937" xr:uid="{00000000-0005-0000-0000-0000D8800000}"/>
    <cellStyle name="Normal 7 3 2 2 10 2 2 2" xfId="19029" xr:uid="{00000000-0005-0000-0000-0000D9800000}"/>
    <cellStyle name="Normal 7 3 2 2 10 2 2 2 2" xfId="39215" xr:uid="{00000000-0005-0000-0000-0000DA800000}"/>
    <cellStyle name="Normal 7 3 2 2 10 2 2 3" xfId="29123" xr:uid="{00000000-0005-0000-0000-0000DB800000}"/>
    <cellStyle name="Normal 7 3 2 2 10 2 3" xfId="13983" xr:uid="{00000000-0005-0000-0000-0000DC800000}"/>
    <cellStyle name="Normal 7 3 2 2 10 2 3 2" xfId="34169" xr:uid="{00000000-0005-0000-0000-0000DD800000}"/>
    <cellStyle name="Normal 7 3 2 2 10 2 4" xfId="24077" xr:uid="{00000000-0005-0000-0000-0000DE800000}"/>
    <cellStyle name="Normal 7 3 2 2 10 3" xfId="2604" xr:uid="{00000000-0005-0000-0000-0000DF800000}"/>
    <cellStyle name="Normal 7 3 2 2 10 3 2" xfId="7650" xr:uid="{00000000-0005-0000-0000-0000E0800000}"/>
    <cellStyle name="Normal 7 3 2 2 10 3 2 2" xfId="17742" xr:uid="{00000000-0005-0000-0000-0000E1800000}"/>
    <cellStyle name="Normal 7 3 2 2 10 3 2 2 2" xfId="37928" xr:uid="{00000000-0005-0000-0000-0000E2800000}"/>
    <cellStyle name="Normal 7 3 2 2 10 3 2 3" xfId="27836" xr:uid="{00000000-0005-0000-0000-0000E3800000}"/>
    <cellStyle name="Normal 7 3 2 2 10 3 3" xfId="12696" xr:uid="{00000000-0005-0000-0000-0000E4800000}"/>
    <cellStyle name="Normal 7 3 2 2 10 3 3 2" xfId="32882" xr:uid="{00000000-0005-0000-0000-0000E5800000}"/>
    <cellStyle name="Normal 7 3 2 2 10 3 4" xfId="22790" xr:uid="{00000000-0005-0000-0000-0000E6800000}"/>
    <cellStyle name="Normal 7 3 2 2 10 4" xfId="5076" xr:uid="{00000000-0005-0000-0000-0000E7800000}"/>
    <cellStyle name="Normal 7 3 2 2 10 4 2" xfId="10122" xr:uid="{00000000-0005-0000-0000-0000E8800000}"/>
    <cellStyle name="Normal 7 3 2 2 10 4 2 2" xfId="20214" xr:uid="{00000000-0005-0000-0000-0000E9800000}"/>
    <cellStyle name="Normal 7 3 2 2 10 4 2 2 2" xfId="40400" xr:uid="{00000000-0005-0000-0000-0000EA800000}"/>
    <cellStyle name="Normal 7 3 2 2 10 4 2 3" xfId="30308" xr:uid="{00000000-0005-0000-0000-0000EB800000}"/>
    <cellStyle name="Normal 7 3 2 2 10 4 3" xfId="15168" xr:uid="{00000000-0005-0000-0000-0000EC800000}"/>
    <cellStyle name="Normal 7 3 2 2 10 4 3 2" xfId="35354" xr:uid="{00000000-0005-0000-0000-0000ED800000}"/>
    <cellStyle name="Normal 7 3 2 2 10 4 4" xfId="25262" xr:uid="{00000000-0005-0000-0000-0000EE800000}"/>
    <cellStyle name="Normal 7 3 2 2 10 5" xfId="6363" xr:uid="{00000000-0005-0000-0000-0000EF800000}"/>
    <cellStyle name="Normal 7 3 2 2 10 5 2" xfId="16455" xr:uid="{00000000-0005-0000-0000-0000F0800000}"/>
    <cellStyle name="Normal 7 3 2 2 10 5 2 2" xfId="36641" xr:uid="{00000000-0005-0000-0000-0000F1800000}"/>
    <cellStyle name="Normal 7 3 2 2 10 5 3" xfId="26549" xr:uid="{00000000-0005-0000-0000-0000F2800000}"/>
    <cellStyle name="Normal 7 3 2 2 10 6" xfId="11409" xr:uid="{00000000-0005-0000-0000-0000F3800000}"/>
    <cellStyle name="Normal 7 3 2 2 10 6 2" xfId="31595" xr:uid="{00000000-0005-0000-0000-0000F4800000}"/>
    <cellStyle name="Normal 7 3 2 2 10 7" xfId="21503" xr:uid="{00000000-0005-0000-0000-0000F5800000}"/>
    <cellStyle name="Normal 7 3 2 2 11" xfId="1384" xr:uid="{00000000-0005-0000-0000-0000F6800000}"/>
    <cellStyle name="Normal 7 3 2 2 11 2" xfId="3963" xr:uid="{00000000-0005-0000-0000-0000F7800000}"/>
    <cellStyle name="Normal 7 3 2 2 11 2 2" xfId="9009" xr:uid="{00000000-0005-0000-0000-0000F8800000}"/>
    <cellStyle name="Normal 7 3 2 2 11 2 2 2" xfId="19101" xr:uid="{00000000-0005-0000-0000-0000F9800000}"/>
    <cellStyle name="Normal 7 3 2 2 11 2 2 2 2" xfId="39287" xr:uid="{00000000-0005-0000-0000-0000FA800000}"/>
    <cellStyle name="Normal 7 3 2 2 11 2 2 3" xfId="29195" xr:uid="{00000000-0005-0000-0000-0000FB800000}"/>
    <cellStyle name="Normal 7 3 2 2 11 2 3" xfId="14055" xr:uid="{00000000-0005-0000-0000-0000FC800000}"/>
    <cellStyle name="Normal 7 3 2 2 11 2 3 2" xfId="34241" xr:uid="{00000000-0005-0000-0000-0000FD800000}"/>
    <cellStyle name="Normal 7 3 2 2 11 2 4" xfId="24149" xr:uid="{00000000-0005-0000-0000-0000FE800000}"/>
    <cellStyle name="Normal 7 3 2 2 11 3" xfId="2676" xr:uid="{00000000-0005-0000-0000-0000FF800000}"/>
    <cellStyle name="Normal 7 3 2 2 11 3 2" xfId="7722" xr:uid="{00000000-0005-0000-0000-000000810000}"/>
    <cellStyle name="Normal 7 3 2 2 11 3 2 2" xfId="17814" xr:uid="{00000000-0005-0000-0000-000001810000}"/>
    <cellStyle name="Normal 7 3 2 2 11 3 2 2 2" xfId="38000" xr:uid="{00000000-0005-0000-0000-000002810000}"/>
    <cellStyle name="Normal 7 3 2 2 11 3 2 3" xfId="27908" xr:uid="{00000000-0005-0000-0000-000003810000}"/>
    <cellStyle name="Normal 7 3 2 2 11 3 3" xfId="12768" xr:uid="{00000000-0005-0000-0000-000004810000}"/>
    <cellStyle name="Normal 7 3 2 2 11 3 3 2" xfId="32954" xr:uid="{00000000-0005-0000-0000-000005810000}"/>
    <cellStyle name="Normal 7 3 2 2 11 3 4" xfId="22862" xr:uid="{00000000-0005-0000-0000-000006810000}"/>
    <cellStyle name="Normal 7 3 2 2 11 4" xfId="5148" xr:uid="{00000000-0005-0000-0000-000007810000}"/>
    <cellStyle name="Normal 7 3 2 2 11 4 2" xfId="10194" xr:uid="{00000000-0005-0000-0000-000008810000}"/>
    <cellStyle name="Normal 7 3 2 2 11 4 2 2" xfId="20286" xr:uid="{00000000-0005-0000-0000-000009810000}"/>
    <cellStyle name="Normal 7 3 2 2 11 4 2 2 2" xfId="40472" xr:uid="{00000000-0005-0000-0000-00000A810000}"/>
    <cellStyle name="Normal 7 3 2 2 11 4 2 3" xfId="30380" xr:uid="{00000000-0005-0000-0000-00000B810000}"/>
    <cellStyle name="Normal 7 3 2 2 11 4 3" xfId="15240" xr:uid="{00000000-0005-0000-0000-00000C810000}"/>
    <cellStyle name="Normal 7 3 2 2 11 4 3 2" xfId="35426" xr:uid="{00000000-0005-0000-0000-00000D810000}"/>
    <cellStyle name="Normal 7 3 2 2 11 4 4" xfId="25334" xr:uid="{00000000-0005-0000-0000-00000E810000}"/>
    <cellStyle name="Normal 7 3 2 2 11 5" xfId="6435" xr:uid="{00000000-0005-0000-0000-00000F810000}"/>
    <cellStyle name="Normal 7 3 2 2 11 5 2" xfId="16527" xr:uid="{00000000-0005-0000-0000-000010810000}"/>
    <cellStyle name="Normal 7 3 2 2 11 5 2 2" xfId="36713" xr:uid="{00000000-0005-0000-0000-000011810000}"/>
    <cellStyle name="Normal 7 3 2 2 11 5 3" xfId="26621" xr:uid="{00000000-0005-0000-0000-000012810000}"/>
    <cellStyle name="Normal 7 3 2 2 11 6" xfId="11481" xr:uid="{00000000-0005-0000-0000-000013810000}"/>
    <cellStyle name="Normal 7 3 2 2 11 6 2" xfId="31667" xr:uid="{00000000-0005-0000-0000-000014810000}"/>
    <cellStyle name="Normal 7 3 2 2 11 7" xfId="21575" xr:uid="{00000000-0005-0000-0000-000015810000}"/>
    <cellStyle name="Normal 7 3 2 2 12" xfId="1460" xr:uid="{00000000-0005-0000-0000-000016810000}"/>
    <cellStyle name="Normal 7 3 2 2 12 2" xfId="4035" xr:uid="{00000000-0005-0000-0000-000017810000}"/>
    <cellStyle name="Normal 7 3 2 2 12 2 2" xfId="9081" xr:uid="{00000000-0005-0000-0000-000018810000}"/>
    <cellStyle name="Normal 7 3 2 2 12 2 2 2" xfId="19173" xr:uid="{00000000-0005-0000-0000-000019810000}"/>
    <cellStyle name="Normal 7 3 2 2 12 2 2 2 2" xfId="39359" xr:uid="{00000000-0005-0000-0000-00001A810000}"/>
    <cellStyle name="Normal 7 3 2 2 12 2 2 3" xfId="29267" xr:uid="{00000000-0005-0000-0000-00001B810000}"/>
    <cellStyle name="Normal 7 3 2 2 12 2 3" xfId="14127" xr:uid="{00000000-0005-0000-0000-00001C810000}"/>
    <cellStyle name="Normal 7 3 2 2 12 2 3 2" xfId="34313" xr:uid="{00000000-0005-0000-0000-00001D810000}"/>
    <cellStyle name="Normal 7 3 2 2 12 2 4" xfId="24221" xr:uid="{00000000-0005-0000-0000-00001E810000}"/>
    <cellStyle name="Normal 7 3 2 2 12 3" xfId="2748" xr:uid="{00000000-0005-0000-0000-00001F810000}"/>
    <cellStyle name="Normal 7 3 2 2 12 3 2" xfId="7794" xr:uid="{00000000-0005-0000-0000-000020810000}"/>
    <cellStyle name="Normal 7 3 2 2 12 3 2 2" xfId="17886" xr:uid="{00000000-0005-0000-0000-000021810000}"/>
    <cellStyle name="Normal 7 3 2 2 12 3 2 2 2" xfId="38072" xr:uid="{00000000-0005-0000-0000-000022810000}"/>
    <cellStyle name="Normal 7 3 2 2 12 3 2 3" xfId="27980" xr:uid="{00000000-0005-0000-0000-000023810000}"/>
    <cellStyle name="Normal 7 3 2 2 12 3 3" xfId="12840" xr:uid="{00000000-0005-0000-0000-000024810000}"/>
    <cellStyle name="Normal 7 3 2 2 12 3 3 2" xfId="33026" xr:uid="{00000000-0005-0000-0000-000025810000}"/>
    <cellStyle name="Normal 7 3 2 2 12 3 4" xfId="22934" xr:uid="{00000000-0005-0000-0000-000026810000}"/>
    <cellStyle name="Normal 7 3 2 2 12 4" xfId="5220" xr:uid="{00000000-0005-0000-0000-000027810000}"/>
    <cellStyle name="Normal 7 3 2 2 12 4 2" xfId="10266" xr:uid="{00000000-0005-0000-0000-000028810000}"/>
    <cellStyle name="Normal 7 3 2 2 12 4 2 2" xfId="20358" xr:uid="{00000000-0005-0000-0000-000029810000}"/>
    <cellStyle name="Normal 7 3 2 2 12 4 2 2 2" xfId="40544" xr:uid="{00000000-0005-0000-0000-00002A810000}"/>
    <cellStyle name="Normal 7 3 2 2 12 4 2 3" xfId="30452" xr:uid="{00000000-0005-0000-0000-00002B810000}"/>
    <cellStyle name="Normal 7 3 2 2 12 4 3" xfId="15312" xr:uid="{00000000-0005-0000-0000-00002C810000}"/>
    <cellStyle name="Normal 7 3 2 2 12 4 3 2" xfId="35498" xr:uid="{00000000-0005-0000-0000-00002D810000}"/>
    <cellStyle name="Normal 7 3 2 2 12 4 4" xfId="25406" xr:uid="{00000000-0005-0000-0000-00002E810000}"/>
    <cellStyle name="Normal 7 3 2 2 12 5" xfId="6507" xr:uid="{00000000-0005-0000-0000-00002F810000}"/>
    <cellStyle name="Normal 7 3 2 2 12 5 2" xfId="16599" xr:uid="{00000000-0005-0000-0000-000030810000}"/>
    <cellStyle name="Normal 7 3 2 2 12 5 2 2" xfId="36785" xr:uid="{00000000-0005-0000-0000-000031810000}"/>
    <cellStyle name="Normal 7 3 2 2 12 5 3" xfId="26693" xr:uid="{00000000-0005-0000-0000-000032810000}"/>
    <cellStyle name="Normal 7 3 2 2 12 6" xfId="11553" xr:uid="{00000000-0005-0000-0000-000033810000}"/>
    <cellStyle name="Normal 7 3 2 2 12 6 2" xfId="31739" xr:uid="{00000000-0005-0000-0000-000034810000}"/>
    <cellStyle name="Normal 7 3 2 2 12 7" xfId="21647" xr:uid="{00000000-0005-0000-0000-000035810000}"/>
    <cellStyle name="Normal 7 3 2 2 13" xfId="695" xr:uid="{00000000-0005-0000-0000-000036810000}"/>
    <cellStyle name="Normal 7 3 2 2 13 2" xfId="3284" xr:uid="{00000000-0005-0000-0000-000037810000}"/>
    <cellStyle name="Normal 7 3 2 2 13 2 2" xfId="8330" xr:uid="{00000000-0005-0000-0000-000038810000}"/>
    <cellStyle name="Normal 7 3 2 2 13 2 2 2" xfId="18422" xr:uid="{00000000-0005-0000-0000-000039810000}"/>
    <cellStyle name="Normal 7 3 2 2 13 2 2 2 2" xfId="38608" xr:uid="{00000000-0005-0000-0000-00003A810000}"/>
    <cellStyle name="Normal 7 3 2 2 13 2 2 3" xfId="28516" xr:uid="{00000000-0005-0000-0000-00003B810000}"/>
    <cellStyle name="Normal 7 3 2 2 13 2 3" xfId="13376" xr:uid="{00000000-0005-0000-0000-00003C810000}"/>
    <cellStyle name="Normal 7 3 2 2 13 2 3 2" xfId="33562" xr:uid="{00000000-0005-0000-0000-00003D810000}"/>
    <cellStyle name="Normal 7 3 2 2 13 2 4" xfId="23470" xr:uid="{00000000-0005-0000-0000-00003E810000}"/>
    <cellStyle name="Normal 7 3 2 2 13 3" xfId="1997" xr:uid="{00000000-0005-0000-0000-00003F810000}"/>
    <cellStyle name="Normal 7 3 2 2 13 3 2" xfId="7043" xr:uid="{00000000-0005-0000-0000-000040810000}"/>
    <cellStyle name="Normal 7 3 2 2 13 3 2 2" xfId="17135" xr:uid="{00000000-0005-0000-0000-000041810000}"/>
    <cellStyle name="Normal 7 3 2 2 13 3 2 2 2" xfId="37321" xr:uid="{00000000-0005-0000-0000-000042810000}"/>
    <cellStyle name="Normal 7 3 2 2 13 3 2 3" xfId="27229" xr:uid="{00000000-0005-0000-0000-000043810000}"/>
    <cellStyle name="Normal 7 3 2 2 13 3 3" xfId="12089" xr:uid="{00000000-0005-0000-0000-000044810000}"/>
    <cellStyle name="Normal 7 3 2 2 13 3 3 2" xfId="32275" xr:uid="{00000000-0005-0000-0000-000045810000}"/>
    <cellStyle name="Normal 7 3 2 2 13 3 4" xfId="22183" xr:uid="{00000000-0005-0000-0000-000046810000}"/>
    <cellStyle name="Normal 7 3 2 2 13 4" xfId="4489" xr:uid="{00000000-0005-0000-0000-000047810000}"/>
    <cellStyle name="Normal 7 3 2 2 13 4 2" xfId="9535" xr:uid="{00000000-0005-0000-0000-000048810000}"/>
    <cellStyle name="Normal 7 3 2 2 13 4 2 2" xfId="19627" xr:uid="{00000000-0005-0000-0000-000049810000}"/>
    <cellStyle name="Normal 7 3 2 2 13 4 2 2 2" xfId="39813" xr:uid="{00000000-0005-0000-0000-00004A810000}"/>
    <cellStyle name="Normal 7 3 2 2 13 4 2 3" xfId="29721" xr:uid="{00000000-0005-0000-0000-00004B810000}"/>
    <cellStyle name="Normal 7 3 2 2 13 4 3" xfId="14581" xr:uid="{00000000-0005-0000-0000-00004C810000}"/>
    <cellStyle name="Normal 7 3 2 2 13 4 3 2" xfId="34767" xr:uid="{00000000-0005-0000-0000-00004D810000}"/>
    <cellStyle name="Normal 7 3 2 2 13 4 4" xfId="24675" xr:uid="{00000000-0005-0000-0000-00004E810000}"/>
    <cellStyle name="Normal 7 3 2 2 13 5" xfId="5756" xr:uid="{00000000-0005-0000-0000-00004F810000}"/>
    <cellStyle name="Normal 7 3 2 2 13 5 2" xfId="15848" xr:uid="{00000000-0005-0000-0000-000050810000}"/>
    <cellStyle name="Normal 7 3 2 2 13 5 2 2" xfId="36034" xr:uid="{00000000-0005-0000-0000-000051810000}"/>
    <cellStyle name="Normal 7 3 2 2 13 5 3" xfId="25942" xr:uid="{00000000-0005-0000-0000-000052810000}"/>
    <cellStyle name="Normal 7 3 2 2 13 6" xfId="10802" xr:uid="{00000000-0005-0000-0000-000053810000}"/>
    <cellStyle name="Normal 7 3 2 2 13 6 2" xfId="30988" xr:uid="{00000000-0005-0000-0000-000054810000}"/>
    <cellStyle name="Normal 7 3 2 2 13 7" xfId="20896" xr:uid="{00000000-0005-0000-0000-000055810000}"/>
    <cellStyle name="Normal 7 3 2 2 14" xfId="2929" xr:uid="{00000000-0005-0000-0000-000056810000}"/>
    <cellStyle name="Normal 7 3 2 2 14 2" xfId="7975" xr:uid="{00000000-0005-0000-0000-000057810000}"/>
    <cellStyle name="Normal 7 3 2 2 14 2 2" xfId="18067" xr:uid="{00000000-0005-0000-0000-000058810000}"/>
    <cellStyle name="Normal 7 3 2 2 14 2 2 2" xfId="38253" xr:uid="{00000000-0005-0000-0000-000059810000}"/>
    <cellStyle name="Normal 7 3 2 2 14 2 3" xfId="28161" xr:uid="{00000000-0005-0000-0000-00005A810000}"/>
    <cellStyle name="Normal 7 3 2 2 14 3" xfId="13021" xr:uid="{00000000-0005-0000-0000-00005B810000}"/>
    <cellStyle name="Normal 7 3 2 2 14 3 2" xfId="33207" xr:uid="{00000000-0005-0000-0000-00005C810000}"/>
    <cellStyle name="Normal 7 3 2 2 14 4" xfId="23115" xr:uid="{00000000-0005-0000-0000-00005D810000}"/>
    <cellStyle name="Normal 7 3 2 2 15" xfId="1642" xr:uid="{00000000-0005-0000-0000-00005E810000}"/>
    <cellStyle name="Normal 7 3 2 2 15 2" xfId="6688" xr:uid="{00000000-0005-0000-0000-00005F810000}"/>
    <cellStyle name="Normal 7 3 2 2 15 2 2" xfId="16780" xr:uid="{00000000-0005-0000-0000-000060810000}"/>
    <cellStyle name="Normal 7 3 2 2 15 2 2 2" xfId="36966" xr:uid="{00000000-0005-0000-0000-000061810000}"/>
    <cellStyle name="Normal 7 3 2 2 15 2 3" xfId="26874" xr:uid="{00000000-0005-0000-0000-000062810000}"/>
    <cellStyle name="Normal 7 3 2 2 15 3" xfId="11734" xr:uid="{00000000-0005-0000-0000-000063810000}"/>
    <cellStyle name="Normal 7 3 2 2 15 3 2" xfId="31920" xr:uid="{00000000-0005-0000-0000-000064810000}"/>
    <cellStyle name="Normal 7 3 2 2 15 4" xfId="21828" xr:uid="{00000000-0005-0000-0000-000065810000}"/>
    <cellStyle name="Normal 7 3 2 2 16" xfId="4180" xr:uid="{00000000-0005-0000-0000-000066810000}"/>
    <cellStyle name="Normal 7 3 2 2 16 2" xfId="9226" xr:uid="{00000000-0005-0000-0000-000067810000}"/>
    <cellStyle name="Normal 7 3 2 2 16 2 2" xfId="19318" xr:uid="{00000000-0005-0000-0000-000068810000}"/>
    <cellStyle name="Normal 7 3 2 2 16 2 2 2" xfId="39504" xr:uid="{00000000-0005-0000-0000-000069810000}"/>
    <cellStyle name="Normal 7 3 2 2 16 2 3" xfId="29412" xr:uid="{00000000-0005-0000-0000-00006A810000}"/>
    <cellStyle name="Normal 7 3 2 2 16 3" xfId="14272" xr:uid="{00000000-0005-0000-0000-00006B810000}"/>
    <cellStyle name="Normal 7 3 2 2 16 3 2" xfId="34458" xr:uid="{00000000-0005-0000-0000-00006C810000}"/>
    <cellStyle name="Normal 7 3 2 2 16 4" xfId="24366" xr:uid="{00000000-0005-0000-0000-00006D810000}"/>
    <cellStyle name="Normal 7 3 2 2 17" xfId="5401" xr:uid="{00000000-0005-0000-0000-00006E810000}"/>
    <cellStyle name="Normal 7 3 2 2 17 2" xfId="15493" xr:uid="{00000000-0005-0000-0000-00006F810000}"/>
    <cellStyle name="Normal 7 3 2 2 17 2 2" xfId="35679" xr:uid="{00000000-0005-0000-0000-000070810000}"/>
    <cellStyle name="Normal 7 3 2 2 17 3" xfId="25587" xr:uid="{00000000-0005-0000-0000-000071810000}"/>
    <cellStyle name="Normal 7 3 2 2 18" xfId="10447" xr:uid="{00000000-0005-0000-0000-000072810000}"/>
    <cellStyle name="Normal 7 3 2 2 18 2" xfId="30633" xr:uid="{00000000-0005-0000-0000-000073810000}"/>
    <cellStyle name="Normal 7 3 2 2 19" xfId="20541" xr:uid="{00000000-0005-0000-0000-000074810000}"/>
    <cellStyle name="Normal 7 3 2 2 2" xfId="260" xr:uid="{00000000-0005-0000-0000-000075810000}"/>
    <cellStyle name="Normal 7 3 2 2 2 10" xfId="1420" xr:uid="{00000000-0005-0000-0000-000076810000}"/>
    <cellStyle name="Normal 7 3 2 2 2 10 2" xfId="3999" xr:uid="{00000000-0005-0000-0000-000077810000}"/>
    <cellStyle name="Normal 7 3 2 2 2 10 2 2" xfId="9045" xr:uid="{00000000-0005-0000-0000-000078810000}"/>
    <cellStyle name="Normal 7 3 2 2 2 10 2 2 2" xfId="19137" xr:uid="{00000000-0005-0000-0000-000079810000}"/>
    <cellStyle name="Normal 7 3 2 2 2 10 2 2 2 2" xfId="39323" xr:uid="{00000000-0005-0000-0000-00007A810000}"/>
    <cellStyle name="Normal 7 3 2 2 2 10 2 2 3" xfId="29231" xr:uid="{00000000-0005-0000-0000-00007B810000}"/>
    <cellStyle name="Normal 7 3 2 2 2 10 2 3" xfId="14091" xr:uid="{00000000-0005-0000-0000-00007C810000}"/>
    <cellStyle name="Normal 7 3 2 2 2 10 2 3 2" xfId="34277" xr:uid="{00000000-0005-0000-0000-00007D810000}"/>
    <cellStyle name="Normal 7 3 2 2 2 10 2 4" xfId="24185" xr:uid="{00000000-0005-0000-0000-00007E810000}"/>
    <cellStyle name="Normal 7 3 2 2 2 10 3" xfId="2712" xr:uid="{00000000-0005-0000-0000-00007F810000}"/>
    <cellStyle name="Normal 7 3 2 2 2 10 3 2" xfId="7758" xr:uid="{00000000-0005-0000-0000-000080810000}"/>
    <cellStyle name="Normal 7 3 2 2 2 10 3 2 2" xfId="17850" xr:uid="{00000000-0005-0000-0000-000081810000}"/>
    <cellStyle name="Normal 7 3 2 2 2 10 3 2 2 2" xfId="38036" xr:uid="{00000000-0005-0000-0000-000082810000}"/>
    <cellStyle name="Normal 7 3 2 2 2 10 3 2 3" xfId="27944" xr:uid="{00000000-0005-0000-0000-000083810000}"/>
    <cellStyle name="Normal 7 3 2 2 2 10 3 3" xfId="12804" xr:uid="{00000000-0005-0000-0000-000084810000}"/>
    <cellStyle name="Normal 7 3 2 2 2 10 3 3 2" xfId="32990" xr:uid="{00000000-0005-0000-0000-000085810000}"/>
    <cellStyle name="Normal 7 3 2 2 2 10 3 4" xfId="22898" xr:uid="{00000000-0005-0000-0000-000086810000}"/>
    <cellStyle name="Normal 7 3 2 2 2 10 4" xfId="5184" xr:uid="{00000000-0005-0000-0000-000087810000}"/>
    <cellStyle name="Normal 7 3 2 2 2 10 4 2" xfId="10230" xr:uid="{00000000-0005-0000-0000-000088810000}"/>
    <cellStyle name="Normal 7 3 2 2 2 10 4 2 2" xfId="20322" xr:uid="{00000000-0005-0000-0000-000089810000}"/>
    <cellStyle name="Normal 7 3 2 2 2 10 4 2 2 2" xfId="40508" xr:uid="{00000000-0005-0000-0000-00008A810000}"/>
    <cellStyle name="Normal 7 3 2 2 2 10 4 2 3" xfId="30416" xr:uid="{00000000-0005-0000-0000-00008B810000}"/>
    <cellStyle name="Normal 7 3 2 2 2 10 4 3" xfId="15276" xr:uid="{00000000-0005-0000-0000-00008C810000}"/>
    <cellStyle name="Normal 7 3 2 2 2 10 4 3 2" xfId="35462" xr:uid="{00000000-0005-0000-0000-00008D810000}"/>
    <cellStyle name="Normal 7 3 2 2 2 10 4 4" xfId="25370" xr:uid="{00000000-0005-0000-0000-00008E810000}"/>
    <cellStyle name="Normal 7 3 2 2 2 10 5" xfId="6471" xr:uid="{00000000-0005-0000-0000-00008F810000}"/>
    <cellStyle name="Normal 7 3 2 2 2 10 5 2" xfId="16563" xr:uid="{00000000-0005-0000-0000-000090810000}"/>
    <cellStyle name="Normal 7 3 2 2 2 10 5 2 2" xfId="36749" xr:uid="{00000000-0005-0000-0000-000091810000}"/>
    <cellStyle name="Normal 7 3 2 2 2 10 5 3" xfId="26657" xr:uid="{00000000-0005-0000-0000-000092810000}"/>
    <cellStyle name="Normal 7 3 2 2 2 10 6" xfId="11517" xr:uid="{00000000-0005-0000-0000-000093810000}"/>
    <cellStyle name="Normal 7 3 2 2 2 10 6 2" xfId="31703" xr:uid="{00000000-0005-0000-0000-000094810000}"/>
    <cellStyle name="Normal 7 3 2 2 2 10 7" xfId="21611" xr:uid="{00000000-0005-0000-0000-000095810000}"/>
    <cellStyle name="Normal 7 3 2 2 2 11" xfId="1496" xr:uid="{00000000-0005-0000-0000-000096810000}"/>
    <cellStyle name="Normal 7 3 2 2 2 11 2" xfId="4071" xr:uid="{00000000-0005-0000-0000-000097810000}"/>
    <cellStyle name="Normal 7 3 2 2 2 11 2 2" xfId="9117" xr:uid="{00000000-0005-0000-0000-000098810000}"/>
    <cellStyle name="Normal 7 3 2 2 2 11 2 2 2" xfId="19209" xr:uid="{00000000-0005-0000-0000-000099810000}"/>
    <cellStyle name="Normal 7 3 2 2 2 11 2 2 2 2" xfId="39395" xr:uid="{00000000-0005-0000-0000-00009A810000}"/>
    <cellStyle name="Normal 7 3 2 2 2 11 2 2 3" xfId="29303" xr:uid="{00000000-0005-0000-0000-00009B810000}"/>
    <cellStyle name="Normal 7 3 2 2 2 11 2 3" xfId="14163" xr:uid="{00000000-0005-0000-0000-00009C810000}"/>
    <cellStyle name="Normal 7 3 2 2 2 11 2 3 2" xfId="34349" xr:uid="{00000000-0005-0000-0000-00009D810000}"/>
    <cellStyle name="Normal 7 3 2 2 2 11 2 4" xfId="24257" xr:uid="{00000000-0005-0000-0000-00009E810000}"/>
    <cellStyle name="Normal 7 3 2 2 2 11 3" xfId="2784" xr:uid="{00000000-0005-0000-0000-00009F810000}"/>
    <cellStyle name="Normal 7 3 2 2 2 11 3 2" xfId="7830" xr:uid="{00000000-0005-0000-0000-0000A0810000}"/>
    <cellStyle name="Normal 7 3 2 2 2 11 3 2 2" xfId="17922" xr:uid="{00000000-0005-0000-0000-0000A1810000}"/>
    <cellStyle name="Normal 7 3 2 2 2 11 3 2 2 2" xfId="38108" xr:uid="{00000000-0005-0000-0000-0000A2810000}"/>
    <cellStyle name="Normal 7 3 2 2 2 11 3 2 3" xfId="28016" xr:uid="{00000000-0005-0000-0000-0000A3810000}"/>
    <cellStyle name="Normal 7 3 2 2 2 11 3 3" xfId="12876" xr:uid="{00000000-0005-0000-0000-0000A4810000}"/>
    <cellStyle name="Normal 7 3 2 2 2 11 3 3 2" xfId="33062" xr:uid="{00000000-0005-0000-0000-0000A5810000}"/>
    <cellStyle name="Normal 7 3 2 2 2 11 3 4" xfId="22970" xr:uid="{00000000-0005-0000-0000-0000A6810000}"/>
    <cellStyle name="Normal 7 3 2 2 2 11 4" xfId="5256" xr:uid="{00000000-0005-0000-0000-0000A7810000}"/>
    <cellStyle name="Normal 7 3 2 2 2 11 4 2" xfId="10302" xr:uid="{00000000-0005-0000-0000-0000A8810000}"/>
    <cellStyle name="Normal 7 3 2 2 2 11 4 2 2" xfId="20394" xr:uid="{00000000-0005-0000-0000-0000A9810000}"/>
    <cellStyle name="Normal 7 3 2 2 2 11 4 2 2 2" xfId="40580" xr:uid="{00000000-0005-0000-0000-0000AA810000}"/>
    <cellStyle name="Normal 7 3 2 2 2 11 4 2 3" xfId="30488" xr:uid="{00000000-0005-0000-0000-0000AB810000}"/>
    <cellStyle name="Normal 7 3 2 2 2 11 4 3" xfId="15348" xr:uid="{00000000-0005-0000-0000-0000AC810000}"/>
    <cellStyle name="Normal 7 3 2 2 2 11 4 3 2" xfId="35534" xr:uid="{00000000-0005-0000-0000-0000AD810000}"/>
    <cellStyle name="Normal 7 3 2 2 2 11 4 4" xfId="25442" xr:uid="{00000000-0005-0000-0000-0000AE810000}"/>
    <cellStyle name="Normal 7 3 2 2 2 11 5" xfId="6543" xr:uid="{00000000-0005-0000-0000-0000AF810000}"/>
    <cellStyle name="Normal 7 3 2 2 2 11 5 2" xfId="16635" xr:uid="{00000000-0005-0000-0000-0000B0810000}"/>
    <cellStyle name="Normal 7 3 2 2 2 11 5 2 2" xfId="36821" xr:uid="{00000000-0005-0000-0000-0000B1810000}"/>
    <cellStyle name="Normal 7 3 2 2 2 11 5 3" xfId="26729" xr:uid="{00000000-0005-0000-0000-0000B2810000}"/>
    <cellStyle name="Normal 7 3 2 2 2 11 6" xfId="11589" xr:uid="{00000000-0005-0000-0000-0000B3810000}"/>
    <cellStyle name="Normal 7 3 2 2 2 11 6 2" xfId="31775" xr:uid="{00000000-0005-0000-0000-0000B4810000}"/>
    <cellStyle name="Normal 7 3 2 2 2 11 7" xfId="21683" xr:uid="{00000000-0005-0000-0000-0000B5810000}"/>
    <cellStyle name="Normal 7 3 2 2 2 12" xfId="750" xr:uid="{00000000-0005-0000-0000-0000B6810000}"/>
    <cellStyle name="Normal 7 3 2 2 2 12 2" xfId="3338" xr:uid="{00000000-0005-0000-0000-0000B7810000}"/>
    <cellStyle name="Normal 7 3 2 2 2 12 2 2" xfId="8384" xr:uid="{00000000-0005-0000-0000-0000B8810000}"/>
    <cellStyle name="Normal 7 3 2 2 2 12 2 2 2" xfId="18476" xr:uid="{00000000-0005-0000-0000-0000B9810000}"/>
    <cellStyle name="Normal 7 3 2 2 2 12 2 2 2 2" xfId="38662" xr:uid="{00000000-0005-0000-0000-0000BA810000}"/>
    <cellStyle name="Normal 7 3 2 2 2 12 2 2 3" xfId="28570" xr:uid="{00000000-0005-0000-0000-0000BB810000}"/>
    <cellStyle name="Normal 7 3 2 2 2 12 2 3" xfId="13430" xr:uid="{00000000-0005-0000-0000-0000BC810000}"/>
    <cellStyle name="Normal 7 3 2 2 2 12 2 3 2" xfId="33616" xr:uid="{00000000-0005-0000-0000-0000BD810000}"/>
    <cellStyle name="Normal 7 3 2 2 2 12 2 4" xfId="23524" xr:uid="{00000000-0005-0000-0000-0000BE810000}"/>
    <cellStyle name="Normal 7 3 2 2 2 12 3" xfId="2051" xr:uid="{00000000-0005-0000-0000-0000BF810000}"/>
    <cellStyle name="Normal 7 3 2 2 2 12 3 2" xfId="7097" xr:uid="{00000000-0005-0000-0000-0000C0810000}"/>
    <cellStyle name="Normal 7 3 2 2 2 12 3 2 2" xfId="17189" xr:uid="{00000000-0005-0000-0000-0000C1810000}"/>
    <cellStyle name="Normal 7 3 2 2 2 12 3 2 2 2" xfId="37375" xr:uid="{00000000-0005-0000-0000-0000C2810000}"/>
    <cellStyle name="Normal 7 3 2 2 2 12 3 2 3" xfId="27283" xr:uid="{00000000-0005-0000-0000-0000C3810000}"/>
    <cellStyle name="Normal 7 3 2 2 2 12 3 3" xfId="12143" xr:uid="{00000000-0005-0000-0000-0000C4810000}"/>
    <cellStyle name="Normal 7 3 2 2 2 12 3 3 2" xfId="32329" xr:uid="{00000000-0005-0000-0000-0000C5810000}"/>
    <cellStyle name="Normal 7 3 2 2 2 12 3 4" xfId="22237" xr:uid="{00000000-0005-0000-0000-0000C6810000}"/>
    <cellStyle name="Normal 7 3 2 2 2 12 4" xfId="4525" xr:uid="{00000000-0005-0000-0000-0000C7810000}"/>
    <cellStyle name="Normal 7 3 2 2 2 12 4 2" xfId="9571" xr:uid="{00000000-0005-0000-0000-0000C8810000}"/>
    <cellStyle name="Normal 7 3 2 2 2 12 4 2 2" xfId="19663" xr:uid="{00000000-0005-0000-0000-0000C9810000}"/>
    <cellStyle name="Normal 7 3 2 2 2 12 4 2 2 2" xfId="39849" xr:uid="{00000000-0005-0000-0000-0000CA810000}"/>
    <cellStyle name="Normal 7 3 2 2 2 12 4 2 3" xfId="29757" xr:uid="{00000000-0005-0000-0000-0000CB810000}"/>
    <cellStyle name="Normal 7 3 2 2 2 12 4 3" xfId="14617" xr:uid="{00000000-0005-0000-0000-0000CC810000}"/>
    <cellStyle name="Normal 7 3 2 2 2 12 4 3 2" xfId="34803" xr:uid="{00000000-0005-0000-0000-0000CD810000}"/>
    <cellStyle name="Normal 7 3 2 2 2 12 4 4" xfId="24711" xr:uid="{00000000-0005-0000-0000-0000CE810000}"/>
    <cellStyle name="Normal 7 3 2 2 2 12 5" xfId="5810" xr:uid="{00000000-0005-0000-0000-0000CF810000}"/>
    <cellStyle name="Normal 7 3 2 2 2 12 5 2" xfId="15902" xr:uid="{00000000-0005-0000-0000-0000D0810000}"/>
    <cellStyle name="Normal 7 3 2 2 2 12 5 2 2" xfId="36088" xr:uid="{00000000-0005-0000-0000-0000D1810000}"/>
    <cellStyle name="Normal 7 3 2 2 2 12 5 3" xfId="25996" xr:uid="{00000000-0005-0000-0000-0000D2810000}"/>
    <cellStyle name="Normal 7 3 2 2 2 12 6" xfId="10856" xr:uid="{00000000-0005-0000-0000-0000D3810000}"/>
    <cellStyle name="Normal 7 3 2 2 2 12 6 2" xfId="31042" xr:uid="{00000000-0005-0000-0000-0000D4810000}"/>
    <cellStyle name="Normal 7 3 2 2 2 12 7" xfId="20950" xr:uid="{00000000-0005-0000-0000-0000D5810000}"/>
    <cellStyle name="Normal 7 3 2 2 2 13" xfId="2965" xr:uid="{00000000-0005-0000-0000-0000D6810000}"/>
    <cellStyle name="Normal 7 3 2 2 2 13 2" xfId="8011" xr:uid="{00000000-0005-0000-0000-0000D7810000}"/>
    <cellStyle name="Normal 7 3 2 2 2 13 2 2" xfId="18103" xr:uid="{00000000-0005-0000-0000-0000D8810000}"/>
    <cellStyle name="Normal 7 3 2 2 2 13 2 2 2" xfId="38289" xr:uid="{00000000-0005-0000-0000-0000D9810000}"/>
    <cellStyle name="Normal 7 3 2 2 2 13 2 3" xfId="28197" xr:uid="{00000000-0005-0000-0000-0000DA810000}"/>
    <cellStyle name="Normal 7 3 2 2 2 13 3" xfId="13057" xr:uid="{00000000-0005-0000-0000-0000DB810000}"/>
    <cellStyle name="Normal 7 3 2 2 2 13 3 2" xfId="33243" xr:uid="{00000000-0005-0000-0000-0000DC810000}"/>
    <cellStyle name="Normal 7 3 2 2 2 13 4" xfId="23151" xr:uid="{00000000-0005-0000-0000-0000DD810000}"/>
    <cellStyle name="Normal 7 3 2 2 2 14" xfId="1678" xr:uid="{00000000-0005-0000-0000-0000DE810000}"/>
    <cellStyle name="Normal 7 3 2 2 2 14 2" xfId="6724" xr:uid="{00000000-0005-0000-0000-0000DF810000}"/>
    <cellStyle name="Normal 7 3 2 2 2 14 2 2" xfId="16816" xr:uid="{00000000-0005-0000-0000-0000E0810000}"/>
    <cellStyle name="Normal 7 3 2 2 2 14 2 2 2" xfId="37002" xr:uid="{00000000-0005-0000-0000-0000E1810000}"/>
    <cellStyle name="Normal 7 3 2 2 2 14 2 3" xfId="26910" xr:uid="{00000000-0005-0000-0000-0000E2810000}"/>
    <cellStyle name="Normal 7 3 2 2 2 14 3" xfId="11770" xr:uid="{00000000-0005-0000-0000-0000E3810000}"/>
    <cellStyle name="Normal 7 3 2 2 2 14 3 2" xfId="31956" xr:uid="{00000000-0005-0000-0000-0000E4810000}"/>
    <cellStyle name="Normal 7 3 2 2 2 14 4" xfId="21864" xr:uid="{00000000-0005-0000-0000-0000E5810000}"/>
    <cellStyle name="Normal 7 3 2 2 2 15" xfId="4216" xr:uid="{00000000-0005-0000-0000-0000E6810000}"/>
    <cellStyle name="Normal 7 3 2 2 2 15 2" xfId="9262" xr:uid="{00000000-0005-0000-0000-0000E7810000}"/>
    <cellStyle name="Normal 7 3 2 2 2 15 2 2" xfId="19354" xr:uid="{00000000-0005-0000-0000-0000E8810000}"/>
    <cellStyle name="Normal 7 3 2 2 2 15 2 2 2" xfId="39540" xr:uid="{00000000-0005-0000-0000-0000E9810000}"/>
    <cellStyle name="Normal 7 3 2 2 2 15 2 3" xfId="29448" xr:uid="{00000000-0005-0000-0000-0000EA810000}"/>
    <cellStyle name="Normal 7 3 2 2 2 15 3" xfId="14308" xr:uid="{00000000-0005-0000-0000-0000EB810000}"/>
    <cellStyle name="Normal 7 3 2 2 2 15 3 2" xfId="34494" xr:uid="{00000000-0005-0000-0000-0000EC810000}"/>
    <cellStyle name="Normal 7 3 2 2 2 15 4" xfId="24402" xr:uid="{00000000-0005-0000-0000-0000ED810000}"/>
    <cellStyle name="Normal 7 3 2 2 2 16" xfId="5437" xr:uid="{00000000-0005-0000-0000-0000EE810000}"/>
    <cellStyle name="Normal 7 3 2 2 2 16 2" xfId="15529" xr:uid="{00000000-0005-0000-0000-0000EF810000}"/>
    <cellStyle name="Normal 7 3 2 2 2 16 2 2" xfId="35715" xr:uid="{00000000-0005-0000-0000-0000F0810000}"/>
    <cellStyle name="Normal 7 3 2 2 2 16 3" xfId="25623" xr:uid="{00000000-0005-0000-0000-0000F1810000}"/>
    <cellStyle name="Normal 7 3 2 2 2 17" xfId="10483" xr:uid="{00000000-0005-0000-0000-0000F2810000}"/>
    <cellStyle name="Normal 7 3 2 2 2 17 2" xfId="30669" xr:uid="{00000000-0005-0000-0000-0000F3810000}"/>
    <cellStyle name="Normal 7 3 2 2 2 18" xfId="20577" xr:uid="{00000000-0005-0000-0000-0000F4810000}"/>
    <cellStyle name="Normal 7 3 2 2 2 2" xfId="332" xr:uid="{00000000-0005-0000-0000-0000F5810000}"/>
    <cellStyle name="Normal 7 3 2 2 2 2 2" xfId="476" xr:uid="{00000000-0005-0000-0000-0000F6810000}"/>
    <cellStyle name="Normal 7 3 2 2 2 2 2 2" xfId="1568" xr:uid="{00000000-0005-0000-0000-0000F7810000}"/>
    <cellStyle name="Normal 7 3 2 2 2 2 2 2 2" xfId="4143" xr:uid="{00000000-0005-0000-0000-0000F8810000}"/>
    <cellStyle name="Normal 7 3 2 2 2 2 2 2 2 2" xfId="9189" xr:uid="{00000000-0005-0000-0000-0000F9810000}"/>
    <cellStyle name="Normal 7 3 2 2 2 2 2 2 2 2 2" xfId="19281" xr:uid="{00000000-0005-0000-0000-0000FA810000}"/>
    <cellStyle name="Normal 7 3 2 2 2 2 2 2 2 2 2 2" xfId="39467" xr:uid="{00000000-0005-0000-0000-0000FB810000}"/>
    <cellStyle name="Normal 7 3 2 2 2 2 2 2 2 2 3" xfId="29375" xr:uid="{00000000-0005-0000-0000-0000FC810000}"/>
    <cellStyle name="Normal 7 3 2 2 2 2 2 2 2 3" xfId="14235" xr:uid="{00000000-0005-0000-0000-0000FD810000}"/>
    <cellStyle name="Normal 7 3 2 2 2 2 2 2 2 3 2" xfId="34421" xr:uid="{00000000-0005-0000-0000-0000FE810000}"/>
    <cellStyle name="Normal 7 3 2 2 2 2 2 2 2 4" xfId="24329" xr:uid="{00000000-0005-0000-0000-0000FF810000}"/>
    <cellStyle name="Normal 7 3 2 2 2 2 2 2 3" xfId="2856" xr:uid="{00000000-0005-0000-0000-000000820000}"/>
    <cellStyle name="Normal 7 3 2 2 2 2 2 2 3 2" xfId="7902" xr:uid="{00000000-0005-0000-0000-000001820000}"/>
    <cellStyle name="Normal 7 3 2 2 2 2 2 2 3 2 2" xfId="17994" xr:uid="{00000000-0005-0000-0000-000002820000}"/>
    <cellStyle name="Normal 7 3 2 2 2 2 2 2 3 2 2 2" xfId="38180" xr:uid="{00000000-0005-0000-0000-000003820000}"/>
    <cellStyle name="Normal 7 3 2 2 2 2 2 2 3 2 3" xfId="28088" xr:uid="{00000000-0005-0000-0000-000004820000}"/>
    <cellStyle name="Normal 7 3 2 2 2 2 2 2 3 3" xfId="12948" xr:uid="{00000000-0005-0000-0000-000005820000}"/>
    <cellStyle name="Normal 7 3 2 2 2 2 2 2 3 3 2" xfId="33134" xr:uid="{00000000-0005-0000-0000-000006820000}"/>
    <cellStyle name="Normal 7 3 2 2 2 2 2 2 3 4" xfId="23042" xr:uid="{00000000-0005-0000-0000-000007820000}"/>
    <cellStyle name="Normal 7 3 2 2 2 2 2 2 4" xfId="5328" xr:uid="{00000000-0005-0000-0000-000008820000}"/>
    <cellStyle name="Normal 7 3 2 2 2 2 2 2 4 2" xfId="10374" xr:uid="{00000000-0005-0000-0000-000009820000}"/>
    <cellStyle name="Normal 7 3 2 2 2 2 2 2 4 2 2" xfId="20466" xr:uid="{00000000-0005-0000-0000-00000A820000}"/>
    <cellStyle name="Normal 7 3 2 2 2 2 2 2 4 2 2 2" xfId="40652" xr:uid="{00000000-0005-0000-0000-00000B820000}"/>
    <cellStyle name="Normal 7 3 2 2 2 2 2 2 4 2 3" xfId="30560" xr:uid="{00000000-0005-0000-0000-00000C820000}"/>
    <cellStyle name="Normal 7 3 2 2 2 2 2 2 4 3" xfId="15420" xr:uid="{00000000-0005-0000-0000-00000D820000}"/>
    <cellStyle name="Normal 7 3 2 2 2 2 2 2 4 3 2" xfId="35606" xr:uid="{00000000-0005-0000-0000-00000E820000}"/>
    <cellStyle name="Normal 7 3 2 2 2 2 2 2 4 4" xfId="25514" xr:uid="{00000000-0005-0000-0000-00000F820000}"/>
    <cellStyle name="Normal 7 3 2 2 2 2 2 2 5" xfId="6615" xr:uid="{00000000-0005-0000-0000-000010820000}"/>
    <cellStyle name="Normal 7 3 2 2 2 2 2 2 5 2" xfId="16707" xr:uid="{00000000-0005-0000-0000-000011820000}"/>
    <cellStyle name="Normal 7 3 2 2 2 2 2 2 5 2 2" xfId="36893" xr:uid="{00000000-0005-0000-0000-000012820000}"/>
    <cellStyle name="Normal 7 3 2 2 2 2 2 2 5 3" xfId="26801" xr:uid="{00000000-0005-0000-0000-000013820000}"/>
    <cellStyle name="Normal 7 3 2 2 2 2 2 2 6" xfId="11661" xr:uid="{00000000-0005-0000-0000-000014820000}"/>
    <cellStyle name="Normal 7 3 2 2 2 2 2 2 6 2" xfId="31847" xr:uid="{00000000-0005-0000-0000-000015820000}"/>
    <cellStyle name="Normal 7 3 2 2 2 2 2 2 7" xfId="21755" xr:uid="{00000000-0005-0000-0000-000016820000}"/>
    <cellStyle name="Normal 7 3 2 2 2 2 2 3" xfId="3181" xr:uid="{00000000-0005-0000-0000-000017820000}"/>
    <cellStyle name="Normal 7 3 2 2 2 2 2 3 2" xfId="8227" xr:uid="{00000000-0005-0000-0000-000018820000}"/>
    <cellStyle name="Normal 7 3 2 2 2 2 2 3 2 2" xfId="18319" xr:uid="{00000000-0005-0000-0000-000019820000}"/>
    <cellStyle name="Normal 7 3 2 2 2 2 2 3 2 2 2" xfId="38505" xr:uid="{00000000-0005-0000-0000-00001A820000}"/>
    <cellStyle name="Normal 7 3 2 2 2 2 2 3 2 3" xfId="28413" xr:uid="{00000000-0005-0000-0000-00001B820000}"/>
    <cellStyle name="Normal 7 3 2 2 2 2 2 3 3" xfId="13273" xr:uid="{00000000-0005-0000-0000-00001C820000}"/>
    <cellStyle name="Normal 7 3 2 2 2 2 2 3 3 2" xfId="33459" xr:uid="{00000000-0005-0000-0000-00001D820000}"/>
    <cellStyle name="Normal 7 3 2 2 2 2 2 3 4" xfId="23367" xr:uid="{00000000-0005-0000-0000-00001E820000}"/>
    <cellStyle name="Normal 7 3 2 2 2 2 2 4" xfId="1894" xr:uid="{00000000-0005-0000-0000-00001F820000}"/>
    <cellStyle name="Normal 7 3 2 2 2 2 2 4 2" xfId="6940" xr:uid="{00000000-0005-0000-0000-000020820000}"/>
    <cellStyle name="Normal 7 3 2 2 2 2 2 4 2 2" xfId="17032" xr:uid="{00000000-0005-0000-0000-000021820000}"/>
    <cellStyle name="Normal 7 3 2 2 2 2 2 4 2 2 2" xfId="37218" xr:uid="{00000000-0005-0000-0000-000022820000}"/>
    <cellStyle name="Normal 7 3 2 2 2 2 2 4 2 3" xfId="27126" xr:uid="{00000000-0005-0000-0000-000023820000}"/>
    <cellStyle name="Normal 7 3 2 2 2 2 2 4 3" xfId="11986" xr:uid="{00000000-0005-0000-0000-000024820000}"/>
    <cellStyle name="Normal 7 3 2 2 2 2 2 4 3 2" xfId="32172" xr:uid="{00000000-0005-0000-0000-000025820000}"/>
    <cellStyle name="Normal 7 3 2 2 2 2 2 4 4" xfId="22080" xr:uid="{00000000-0005-0000-0000-000026820000}"/>
    <cellStyle name="Normal 7 3 2 2 2 2 2 5" xfId="4432" xr:uid="{00000000-0005-0000-0000-000027820000}"/>
    <cellStyle name="Normal 7 3 2 2 2 2 2 5 2" xfId="9478" xr:uid="{00000000-0005-0000-0000-000028820000}"/>
    <cellStyle name="Normal 7 3 2 2 2 2 2 5 2 2" xfId="19570" xr:uid="{00000000-0005-0000-0000-000029820000}"/>
    <cellStyle name="Normal 7 3 2 2 2 2 2 5 2 2 2" xfId="39756" xr:uid="{00000000-0005-0000-0000-00002A820000}"/>
    <cellStyle name="Normal 7 3 2 2 2 2 2 5 2 3" xfId="29664" xr:uid="{00000000-0005-0000-0000-00002B820000}"/>
    <cellStyle name="Normal 7 3 2 2 2 2 2 5 3" xfId="14524" xr:uid="{00000000-0005-0000-0000-00002C820000}"/>
    <cellStyle name="Normal 7 3 2 2 2 2 2 5 3 2" xfId="34710" xr:uid="{00000000-0005-0000-0000-00002D820000}"/>
    <cellStyle name="Normal 7 3 2 2 2 2 2 5 4" xfId="24618" xr:uid="{00000000-0005-0000-0000-00002E820000}"/>
    <cellStyle name="Normal 7 3 2 2 2 2 2 6" xfId="5653" xr:uid="{00000000-0005-0000-0000-00002F820000}"/>
    <cellStyle name="Normal 7 3 2 2 2 2 2 6 2" xfId="15745" xr:uid="{00000000-0005-0000-0000-000030820000}"/>
    <cellStyle name="Normal 7 3 2 2 2 2 2 6 2 2" xfId="35931" xr:uid="{00000000-0005-0000-0000-000031820000}"/>
    <cellStyle name="Normal 7 3 2 2 2 2 2 6 3" xfId="25839" xr:uid="{00000000-0005-0000-0000-000032820000}"/>
    <cellStyle name="Normal 7 3 2 2 2 2 2 7" xfId="10699" xr:uid="{00000000-0005-0000-0000-000033820000}"/>
    <cellStyle name="Normal 7 3 2 2 2 2 2 7 2" xfId="30885" xr:uid="{00000000-0005-0000-0000-000034820000}"/>
    <cellStyle name="Normal 7 3 2 2 2 2 2 8" xfId="20793" xr:uid="{00000000-0005-0000-0000-000035820000}"/>
    <cellStyle name="Normal 7 3 2 2 2 2 3" xfId="824" xr:uid="{00000000-0005-0000-0000-000036820000}"/>
    <cellStyle name="Normal 7 3 2 2 2 2 3 2" xfId="3411" xr:uid="{00000000-0005-0000-0000-000037820000}"/>
    <cellStyle name="Normal 7 3 2 2 2 2 3 2 2" xfId="8457" xr:uid="{00000000-0005-0000-0000-000038820000}"/>
    <cellStyle name="Normal 7 3 2 2 2 2 3 2 2 2" xfId="18549" xr:uid="{00000000-0005-0000-0000-000039820000}"/>
    <cellStyle name="Normal 7 3 2 2 2 2 3 2 2 2 2" xfId="38735" xr:uid="{00000000-0005-0000-0000-00003A820000}"/>
    <cellStyle name="Normal 7 3 2 2 2 2 3 2 2 3" xfId="28643" xr:uid="{00000000-0005-0000-0000-00003B820000}"/>
    <cellStyle name="Normal 7 3 2 2 2 2 3 2 3" xfId="13503" xr:uid="{00000000-0005-0000-0000-00003C820000}"/>
    <cellStyle name="Normal 7 3 2 2 2 2 3 2 3 2" xfId="33689" xr:uid="{00000000-0005-0000-0000-00003D820000}"/>
    <cellStyle name="Normal 7 3 2 2 2 2 3 2 4" xfId="23597" xr:uid="{00000000-0005-0000-0000-00003E820000}"/>
    <cellStyle name="Normal 7 3 2 2 2 2 3 3" xfId="2124" xr:uid="{00000000-0005-0000-0000-00003F820000}"/>
    <cellStyle name="Normal 7 3 2 2 2 2 3 3 2" xfId="7170" xr:uid="{00000000-0005-0000-0000-000040820000}"/>
    <cellStyle name="Normal 7 3 2 2 2 2 3 3 2 2" xfId="17262" xr:uid="{00000000-0005-0000-0000-000041820000}"/>
    <cellStyle name="Normal 7 3 2 2 2 2 3 3 2 2 2" xfId="37448" xr:uid="{00000000-0005-0000-0000-000042820000}"/>
    <cellStyle name="Normal 7 3 2 2 2 2 3 3 2 3" xfId="27356" xr:uid="{00000000-0005-0000-0000-000043820000}"/>
    <cellStyle name="Normal 7 3 2 2 2 2 3 3 3" xfId="12216" xr:uid="{00000000-0005-0000-0000-000044820000}"/>
    <cellStyle name="Normal 7 3 2 2 2 2 3 3 3 2" xfId="32402" xr:uid="{00000000-0005-0000-0000-000045820000}"/>
    <cellStyle name="Normal 7 3 2 2 2 2 3 3 4" xfId="22310" xr:uid="{00000000-0005-0000-0000-000046820000}"/>
    <cellStyle name="Normal 7 3 2 2 2 2 3 4" xfId="4597" xr:uid="{00000000-0005-0000-0000-000047820000}"/>
    <cellStyle name="Normal 7 3 2 2 2 2 3 4 2" xfId="9643" xr:uid="{00000000-0005-0000-0000-000048820000}"/>
    <cellStyle name="Normal 7 3 2 2 2 2 3 4 2 2" xfId="19735" xr:uid="{00000000-0005-0000-0000-000049820000}"/>
    <cellStyle name="Normal 7 3 2 2 2 2 3 4 2 2 2" xfId="39921" xr:uid="{00000000-0005-0000-0000-00004A820000}"/>
    <cellStyle name="Normal 7 3 2 2 2 2 3 4 2 3" xfId="29829" xr:uid="{00000000-0005-0000-0000-00004B820000}"/>
    <cellStyle name="Normal 7 3 2 2 2 2 3 4 3" xfId="14689" xr:uid="{00000000-0005-0000-0000-00004C820000}"/>
    <cellStyle name="Normal 7 3 2 2 2 2 3 4 3 2" xfId="34875" xr:uid="{00000000-0005-0000-0000-00004D820000}"/>
    <cellStyle name="Normal 7 3 2 2 2 2 3 4 4" xfId="24783" xr:uid="{00000000-0005-0000-0000-00004E820000}"/>
    <cellStyle name="Normal 7 3 2 2 2 2 3 5" xfId="5883" xr:uid="{00000000-0005-0000-0000-00004F820000}"/>
    <cellStyle name="Normal 7 3 2 2 2 2 3 5 2" xfId="15975" xr:uid="{00000000-0005-0000-0000-000050820000}"/>
    <cellStyle name="Normal 7 3 2 2 2 2 3 5 2 2" xfId="36161" xr:uid="{00000000-0005-0000-0000-000051820000}"/>
    <cellStyle name="Normal 7 3 2 2 2 2 3 5 3" xfId="26069" xr:uid="{00000000-0005-0000-0000-000052820000}"/>
    <cellStyle name="Normal 7 3 2 2 2 2 3 6" xfId="10929" xr:uid="{00000000-0005-0000-0000-000053820000}"/>
    <cellStyle name="Normal 7 3 2 2 2 2 3 6 2" xfId="31115" xr:uid="{00000000-0005-0000-0000-000054820000}"/>
    <cellStyle name="Normal 7 3 2 2 2 2 3 7" xfId="21023" xr:uid="{00000000-0005-0000-0000-000055820000}"/>
    <cellStyle name="Normal 7 3 2 2 2 2 4" xfId="3037" xr:uid="{00000000-0005-0000-0000-000056820000}"/>
    <cellStyle name="Normal 7 3 2 2 2 2 4 2" xfId="8083" xr:uid="{00000000-0005-0000-0000-000057820000}"/>
    <cellStyle name="Normal 7 3 2 2 2 2 4 2 2" xfId="18175" xr:uid="{00000000-0005-0000-0000-000058820000}"/>
    <cellStyle name="Normal 7 3 2 2 2 2 4 2 2 2" xfId="38361" xr:uid="{00000000-0005-0000-0000-000059820000}"/>
    <cellStyle name="Normal 7 3 2 2 2 2 4 2 3" xfId="28269" xr:uid="{00000000-0005-0000-0000-00005A820000}"/>
    <cellStyle name="Normal 7 3 2 2 2 2 4 3" xfId="13129" xr:uid="{00000000-0005-0000-0000-00005B820000}"/>
    <cellStyle name="Normal 7 3 2 2 2 2 4 3 2" xfId="33315" xr:uid="{00000000-0005-0000-0000-00005C820000}"/>
    <cellStyle name="Normal 7 3 2 2 2 2 4 4" xfId="23223" xr:uid="{00000000-0005-0000-0000-00005D820000}"/>
    <cellStyle name="Normal 7 3 2 2 2 2 5" xfId="1750" xr:uid="{00000000-0005-0000-0000-00005E820000}"/>
    <cellStyle name="Normal 7 3 2 2 2 2 5 2" xfId="6796" xr:uid="{00000000-0005-0000-0000-00005F820000}"/>
    <cellStyle name="Normal 7 3 2 2 2 2 5 2 2" xfId="16888" xr:uid="{00000000-0005-0000-0000-000060820000}"/>
    <cellStyle name="Normal 7 3 2 2 2 2 5 2 2 2" xfId="37074" xr:uid="{00000000-0005-0000-0000-000061820000}"/>
    <cellStyle name="Normal 7 3 2 2 2 2 5 2 3" xfId="26982" xr:uid="{00000000-0005-0000-0000-000062820000}"/>
    <cellStyle name="Normal 7 3 2 2 2 2 5 3" xfId="11842" xr:uid="{00000000-0005-0000-0000-000063820000}"/>
    <cellStyle name="Normal 7 3 2 2 2 2 5 3 2" xfId="32028" xr:uid="{00000000-0005-0000-0000-000064820000}"/>
    <cellStyle name="Normal 7 3 2 2 2 2 5 4" xfId="21936" xr:uid="{00000000-0005-0000-0000-000065820000}"/>
    <cellStyle name="Normal 7 3 2 2 2 2 6" xfId="4288" xr:uid="{00000000-0005-0000-0000-000066820000}"/>
    <cellStyle name="Normal 7 3 2 2 2 2 6 2" xfId="9334" xr:uid="{00000000-0005-0000-0000-000067820000}"/>
    <cellStyle name="Normal 7 3 2 2 2 2 6 2 2" xfId="19426" xr:uid="{00000000-0005-0000-0000-000068820000}"/>
    <cellStyle name="Normal 7 3 2 2 2 2 6 2 2 2" xfId="39612" xr:uid="{00000000-0005-0000-0000-000069820000}"/>
    <cellStyle name="Normal 7 3 2 2 2 2 6 2 3" xfId="29520" xr:uid="{00000000-0005-0000-0000-00006A820000}"/>
    <cellStyle name="Normal 7 3 2 2 2 2 6 3" xfId="14380" xr:uid="{00000000-0005-0000-0000-00006B820000}"/>
    <cellStyle name="Normal 7 3 2 2 2 2 6 3 2" xfId="34566" xr:uid="{00000000-0005-0000-0000-00006C820000}"/>
    <cellStyle name="Normal 7 3 2 2 2 2 6 4" xfId="24474" xr:uid="{00000000-0005-0000-0000-00006D820000}"/>
    <cellStyle name="Normal 7 3 2 2 2 2 7" xfId="5509" xr:uid="{00000000-0005-0000-0000-00006E820000}"/>
    <cellStyle name="Normal 7 3 2 2 2 2 7 2" xfId="15601" xr:uid="{00000000-0005-0000-0000-00006F820000}"/>
    <cellStyle name="Normal 7 3 2 2 2 2 7 2 2" xfId="35787" xr:uid="{00000000-0005-0000-0000-000070820000}"/>
    <cellStyle name="Normal 7 3 2 2 2 2 7 3" xfId="25695" xr:uid="{00000000-0005-0000-0000-000071820000}"/>
    <cellStyle name="Normal 7 3 2 2 2 2 8" xfId="10555" xr:uid="{00000000-0005-0000-0000-000072820000}"/>
    <cellStyle name="Normal 7 3 2 2 2 2 8 2" xfId="30741" xr:uid="{00000000-0005-0000-0000-000073820000}"/>
    <cellStyle name="Normal 7 3 2 2 2 2 9" xfId="20649" xr:uid="{00000000-0005-0000-0000-000074820000}"/>
    <cellStyle name="Normal 7 3 2 2 2 3" xfId="404" xr:uid="{00000000-0005-0000-0000-000075820000}"/>
    <cellStyle name="Normal 7 3 2 2 2 3 2" xfId="897" xr:uid="{00000000-0005-0000-0000-000076820000}"/>
    <cellStyle name="Normal 7 3 2 2 2 3 2 2" xfId="3483" xr:uid="{00000000-0005-0000-0000-000077820000}"/>
    <cellStyle name="Normal 7 3 2 2 2 3 2 2 2" xfId="8529" xr:uid="{00000000-0005-0000-0000-000078820000}"/>
    <cellStyle name="Normal 7 3 2 2 2 3 2 2 2 2" xfId="18621" xr:uid="{00000000-0005-0000-0000-000079820000}"/>
    <cellStyle name="Normal 7 3 2 2 2 3 2 2 2 2 2" xfId="38807" xr:uid="{00000000-0005-0000-0000-00007A820000}"/>
    <cellStyle name="Normal 7 3 2 2 2 3 2 2 2 3" xfId="28715" xr:uid="{00000000-0005-0000-0000-00007B820000}"/>
    <cellStyle name="Normal 7 3 2 2 2 3 2 2 3" xfId="13575" xr:uid="{00000000-0005-0000-0000-00007C820000}"/>
    <cellStyle name="Normal 7 3 2 2 2 3 2 2 3 2" xfId="33761" xr:uid="{00000000-0005-0000-0000-00007D820000}"/>
    <cellStyle name="Normal 7 3 2 2 2 3 2 2 4" xfId="23669" xr:uid="{00000000-0005-0000-0000-00007E820000}"/>
    <cellStyle name="Normal 7 3 2 2 2 3 2 3" xfId="2196" xr:uid="{00000000-0005-0000-0000-00007F820000}"/>
    <cellStyle name="Normal 7 3 2 2 2 3 2 3 2" xfId="7242" xr:uid="{00000000-0005-0000-0000-000080820000}"/>
    <cellStyle name="Normal 7 3 2 2 2 3 2 3 2 2" xfId="17334" xr:uid="{00000000-0005-0000-0000-000081820000}"/>
    <cellStyle name="Normal 7 3 2 2 2 3 2 3 2 2 2" xfId="37520" xr:uid="{00000000-0005-0000-0000-000082820000}"/>
    <cellStyle name="Normal 7 3 2 2 2 3 2 3 2 3" xfId="27428" xr:uid="{00000000-0005-0000-0000-000083820000}"/>
    <cellStyle name="Normal 7 3 2 2 2 3 2 3 3" xfId="12288" xr:uid="{00000000-0005-0000-0000-000084820000}"/>
    <cellStyle name="Normal 7 3 2 2 2 3 2 3 3 2" xfId="32474" xr:uid="{00000000-0005-0000-0000-000085820000}"/>
    <cellStyle name="Normal 7 3 2 2 2 3 2 3 4" xfId="22382" xr:uid="{00000000-0005-0000-0000-000086820000}"/>
    <cellStyle name="Normal 7 3 2 2 2 3 2 4" xfId="4669" xr:uid="{00000000-0005-0000-0000-000087820000}"/>
    <cellStyle name="Normal 7 3 2 2 2 3 2 4 2" xfId="9715" xr:uid="{00000000-0005-0000-0000-000088820000}"/>
    <cellStyle name="Normal 7 3 2 2 2 3 2 4 2 2" xfId="19807" xr:uid="{00000000-0005-0000-0000-000089820000}"/>
    <cellStyle name="Normal 7 3 2 2 2 3 2 4 2 2 2" xfId="39993" xr:uid="{00000000-0005-0000-0000-00008A820000}"/>
    <cellStyle name="Normal 7 3 2 2 2 3 2 4 2 3" xfId="29901" xr:uid="{00000000-0005-0000-0000-00008B820000}"/>
    <cellStyle name="Normal 7 3 2 2 2 3 2 4 3" xfId="14761" xr:uid="{00000000-0005-0000-0000-00008C820000}"/>
    <cellStyle name="Normal 7 3 2 2 2 3 2 4 3 2" xfId="34947" xr:uid="{00000000-0005-0000-0000-00008D820000}"/>
    <cellStyle name="Normal 7 3 2 2 2 3 2 4 4" xfId="24855" xr:uid="{00000000-0005-0000-0000-00008E820000}"/>
    <cellStyle name="Normal 7 3 2 2 2 3 2 5" xfId="5955" xr:uid="{00000000-0005-0000-0000-00008F820000}"/>
    <cellStyle name="Normal 7 3 2 2 2 3 2 5 2" xfId="16047" xr:uid="{00000000-0005-0000-0000-000090820000}"/>
    <cellStyle name="Normal 7 3 2 2 2 3 2 5 2 2" xfId="36233" xr:uid="{00000000-0005-0000-0000-000091820000}"/>
    <cellStyle name="Normal 7 3 2 2 2 3 2 5 3" xfId="26141" xr:uid="{00000000-0005-0000-0000-000092820000}"/>
    <cellStyle name="Normal 7 3 2 2 2 3 2 6" xfId="11001" xr:uid="{00000000-0005-0000-0000-000093820000}"/>
    <cellStyle name="Normal 7 3 2 2 2 3 2 6 2" xfId="31187" xr:uid="{00000000-0005-0000-0000-000094820000}"/>
    <cellStyle name="Normal 7 3 2 2 2 3 2 7" xfId="21095" xr:uid="{00000000-0005-0000-0000-000095820000}"/>
    <cellStyle name="Normal 7 3 2 2 2 3 3" xfId="3109" xr:uid="{00000000-0005-0000-0000-000096820000}"/>
    <cellStyle name="Normal 7 3 2 2 2 3 3 2" xfId="8155" xr:uid="{00000000-0005-0000-0000-000097820000}"/>
    <cellStyle name="Normal 7 3 2 2 2 3 3 2 2" xfId="18247" xr:uid="{00000000-0005-0000-0000-000098820000}"/>
    <cellStyle name="Normal 7 3 2 2 2 3 3 2 2 2" xfId="38433" xr:uid="{00000000-0005-0000-0000-000099820000}"/>
    <cellStyle name="Normal 7 3 2 2 2 3 3 2 3" xfId="28341" xr:uid="{00000000-0005-0000-0000-00009A820000}"/>
    <cellStyle name="Normal 7 3 2 2 2 3 3 3" xfId="13201" xr:uid="{00000000-0005-0000-0000-00009B820000}"/>
    <cellStyle name="Normal 7 3 2 2 2 3 3 3 2" xfId="33387" xr:uid="{00000000-0005-0000-0000-00009C820000}"/>
    <cellStyle name="Normal 7 3 2 2 2 3 3 4" xfId="23295" xr:uid="{00000000-0005-0000-0000-00009D820000}"/>
    <cellStyle name="Normal 7 3 2 2 2 3 4" xfId="1822" xr:uid="{00000000-0005-0000-0000-00009E820000}"/>
    <cellStyle name="Normal 7 3 2 2 2 3 4 2" xfId="6868" xr:uid="{00000000-0005-0000-0000-00009F820000}"/>
    <cellStyle name="Normal 7 3 2 2 2 3 4 2 2" xfId="16960" xr:uid="{00000000-0005-0000-0000-0000A0820000}"/>
    <cellStyle name="Normal 7 3 2 2 2 3 4 2 2 2" xfId="37146" xr:uid="{00000000-0005-0000-0000-0000A1820000}"/>
    <cellStyle name="Normal 7 3 2 2 2 3 4 2 3" xfId="27054" xr:uid="{00000000-0005-0000-0000-0000A2820000}"/>
    <cellStyle name="Normal 7 3 2 2 2 3 4 3" xfId="11914" xr:uid="{00000000-0005-0000-0000-0000A3820000}"/>
    <cellStyle name="Normal 7 3 2 2 2 3 4 3 2" xfId="32100" xr:uid="{00000000-0005-0000-0000-0000A4820000}"/>
    <cellStyle name="Normal 7 3 2 2 2 3 4 4" xfId="22008" xr:uid="{00000000-0005-0000-0000-0000A5820000}"/>
    <cellStyle name="Normal 7 3 2 2 2 3 5" xfId="4360" xr:uid="{00000000-0005-0000-0000-0000A6820000}"/>
    <cellStyle name="Normal 7 3 2 2 2 3 5 2" xfId="9406" xr:uid="{00000000-0005-0000-0000-0000A7820000}"/>
    <cellStyle name="Normal 7 3 2 2 2 3 5 2 2" xfId="19498" xr:uid="{00000000-0005-0000-0000-0000A8820000}"/>
    <cellStyle name="Normal 7 3 2 2 2 3 5 2 2 2" xfId="39684" xr:uid="{00000000-0005-0000-0000-0000A9820000}"/>
    <cellStyle name="Normal 7 3 2 2 2 3 5 2 3" xfId="29592" xr:uid="{00000000-0005-0000-0000-0000AA820000}"/>
    <cellStyle name="Normal 7 3 2 2 2 3 5 3" xfId="14452" xr:uid="{00000000-0005-0000-0000-0000AB820000}"/>
    <cellStyle name="Normal 7 3 2 2 2 3 5 3 2" xfId="34638" xr:uid="{00000000-0005-0000-0000-0000AC820000}"/>
    <cellStyle name="Normal 7 3 2 2 2 3 5 4" xfId="24546" xr:uid="{00000000-0005-0000-0000-0000AD820000}"/>
    <cellStyle name="Normal 7 3 2 2 2 3 6" xfId="5581" xr:uid="{00000000-0005-0000-0000-0000AE820000}"/>
    <cellStyle name="Normal 7 3 2 2 2 3 6 2" xfId="15673" xr:uid="{00000000-0005-0000-0000-0000AF820000}"/>
    <cellStyle name="Normal 7 3 2 2 2 3 6 2 2" xfId="35859" xr:uid="{00000000-0005-0000-0000-0000B0820000}"/>
    <cellStyle name="Normal 7 3 2 2 2 3 6 3" xfId="25767" xr:uid="{00000000-0005-0000-0000-0000B1820000}"/>
    <cellStyle name="Normal 7 3 2 2 2 3 7" xfId="10627" xr:uid="{00000000-0005-0000-0000-0000B2820000}"/>
    <cellStyle name="Normal 7 3 2 2 2 3 7 2" xfId="30813" xr:uid="{00000000-0005-0000-0000-0000B3820000}"/>
    <cellStyle name="Normal 7 3 2 2 2 3 8" xfId="20721" xr:uid="{00000000-0005-0000-0000-0000B4820000}"/>
    <cellStyle name="Normal 7 3 2 2 2 4" xfId="974" xr:uid="{00000000-0005-0000-0000-0000B5820000}"/>
    <cellStyle name="Normal 7 3 2 2 2 4 2" xfId="3557" xr:uid="{00000000-0005-0000-0000-0000B6820000}"/>
    <cellStyle name="Normal 7 3 2 2 2 4 2 2" xfId="8603" xr:uid="{00000000-0005-0000-0000-0000B7820000}"/>
    <cellStyle name="Normal 7 3 2 2 2 4 2 2 2" xfId="18695" xr:uid="{00000000-0005-0000-0000-0000B8820000}"/>
    <cellStyle name="Normal 7 3 2 2 2 4 2 2 2 2" xfId="38881" xr:uid="{00000000-0005-0000-0000-0000B9820000}"/>
    <cellStyle name="Normal 7 3 2 2 2 4 2 2 3" xfId="28789" xr:uid="{00000000-0005-0000-0000-0000BA820000}"/>
    <cellStyle name="Normal 7 3 2 2 2 4 2 3" xfId="13649" xr:uid="{00000000-0005-0000-0000-0000BB820000}"/>
    <cellStyle name="Normal 7 3 2 2 2 4 2 3 2" xfId="33835" xr:uid="{00000000-0005-0000-0000-0000BC820000}"/>
    <cellStyle name="Normal 7 3 2 2 2 4 2 4" xfId="23743" xr:uid="{00000000-0005-0000-0000-0000BD820000}"/>
    <cellStyle name="Normal 7 3 2 2 2 4 3" xfId="2270" xr:uid="{00000000-0005-0000-0000-0000BE820000}"/>
    <cellStyle name="Normal 7 3 2 2 2 4 3 2" xfId="7316" xr:uid="{00000000-0005-0000-0000-0000BF820000}"/>
    <cellStyle name="Normal 7 3 2 2 2 4 3 2 2" xfId="17408" xr:uid="{00000000-0005-0000-0000-0000C0820000}"/>
    <cellStyle name="Normal 7 3 2 2 2 4 3 2 2 2" xfId="37594" xr:uid="{00000000-0005-0000-0000-0000C1820000}"/>
    <cellStyle name="Normal 7 3 2 2 2 4 3 2 3" xfId="27502" xr:uid="{00000000-0005-0000-0000-0000C2820000}"/>
    <cellStyle name="Normal 7 3 2 2 2 4 3 3" xfId="12362" xr:uid="{00000000-0005-0000-0000-0000C3820000}"/>
    <cellStyle name="Normal 7 3 2 2 2 4 3 3 2" xfId="32548" xr:uid="{00000000-0005-0000-0000-0000C4820000}"/>
    <cellStyle name="Normal 7 3 2 2 2 4 3 4" xfId="22456" xr:uid="{00000000-0005-0000-0000-0000C5820000}"/>
    <cellStyle name="Normal 7 3 2 2 2 4 4" xfId="4743" xr:uid="{00000000-0005-0000-0000-0000C6820000}"/>
    <cellStyle name="Normal 7 3 2 2 2 4 4 2" xfId="9789" xr:uid="{00000000-0005-0000-0000-0000C7820000}"/>
    <cellStyle name="Normal 7 3 2 2 2 4 4 2 2" xfId="19881" xr:uid="{00000000-0005-0000-0000-0000C8820000}"/>
    <cellStyle name="Normal 7 3 2 2 2 4 4 2 2 2" xfId="40067" xr:uid="{00000000-0005-0000-0000-0000C9820000}"/>
    <cellStyle name="Normal 7 3 2 2 2 4 4 2 3" xfId="29975" xr:uid="{00000000-0005-0000-0000-0000CA820000}"/>
    <cellStyle name="Normal 7 3 2 2 2 4 4 3" xfId="14835" xr:uid="{00000000-0005-0000-0000-0000CB820000}"/>
    <cellStyle name="Normal 7 3 2 2 2 4 4 3 2" xfId="35021" xr:uid="{00000000-0005-0000-0000-0000CC820000}"/>
    <cellStyle name="Normal 7 3 2 2 2 4 4 4" xfId="24929" xr:uid="{00000000-0005-0000-0000-0000CD820000}"/>
    <cellStyle name="Normal 7 3 2 2 2 4 5" xfId="6029" xr:uid="{00000000-0005-0000-0000-0000CE820000}"/>
    <cellStyle name="Normal 7 3 2 2 2 4 5 2" xfId="16121" xr:uid="{00000000-0005-0000-0000-0000CF820000}"/>
    <cellStyle name="Normal 7 3 2 2 2 4 5 2 2" xfId="36307" xr:uid="{00000000-0005-0000-0000-0000D0820000}"/>
    <cellStyle name="Normal 7 3 2 2 2 4 5 3" xfId="26215" xr:uid="{00000000-0005-0000-0000-0000D1820000}"/>
    <cellStyle name="Normal 7 3 2 2 2 4 6" xfId="11075" xr:uid="{00000000-0005-0000-0000-0000D2820000}"/>
    <cellStyle name="Normal 7 3 2 2 2 4 6 2" xfId="31261" xr:uid="{00000000-0005-0000-0000-0000D3820000}"/>
    <cellStyle name="Normal 7 3 2 2 2 4 7" xfId="21169" xr:uid="{00000000-0005-0000-0000-0000D4820000}"/>
    <cellStyle name="Normal 7 3 2 2 2 5" xfId="1045" xr:uid="{00000000-0005-0000-0000-0000D5820000}"/>
    <cellStyle name="Normal 7 3 2 2 2 5 2" xfId="3628" xr:uid="{00000000-0005-0000-0000-0000D6820000}"/>
    <cellStyle name="Normal 7 3 2 2 2 5 2 2" xfId="8674" xr:uid="{00000000-0005-0000-0000-0000D7820000}"/>
    <cellStyle name="Normal 7 3 2 2 2 5 2 2 2" xfId="18766" xr:uid="{00000000-0005-0000-0000-0000D8820000}"/>
    <cellStyle name="Normal 7 3 2 2 2 5 2 2 2 2" xfId="38952" xr:uid="{00000000-0005-0000-0000-0000D9820000}"/>
    <cellStyle name="Normal 7 3 2 2 2 5 2 2 3" xfId="28860" xr:uid="{00000000-0005-0000-0000-0000DA820000}"/>
    <cellStyle name="Normal 7 3 2 2 2 5 2 3" xfId="13720" xr:uid="{00000000-0005-0000-0000-0000DB820000}"/>
    <cellStyle name="Normal 7 3 2 2 2 5 2 3 2" xfId="33906" xr:uid="{00000000-0005-0000-0000-0000DC820000}"/>
    <cellStyle name="Normal 7 3 2 2 2 5 2 4" xfId="23814" xr:uid="{00000000-0005-0000-0000-0000DD820000}"/>
    <cellStyle name="Normal 7 3 2 2 2 5 3" xfId="2341" xr:uid="{00000000-0005-0000-0000-0000DE820000}"/>
    <cellStyle name="Normal 7 3 2 2 2 5 3 2" xfId="7387" xr:uid="{00000000-0005-0000-0000-0000DF820000}"/>
    <cellStyle name="Normal 7 3 2 2 2 5 3 2 2" xfId="17479" xr:uid="{00000000-0005-0000-0000-0000E0820000}"/>
    <cellStyle name="Normal 7 3 2 2 2 5 3 2 2 2" xfId="37665" xr:uid="{00000000-0005-0000-0000-0000E1820000}"/>
    <cellStyle name="Normal 7 3 2 2 2 5 3 2 3" xfId="27573" xr:uid="{00000000-0005-0000-0000-0000E2820000}"/>
    <cellStyle name="Normal 7 3 2 2 2 5 3 3" xfId="12433" xr:uid="{00000000-0005-0000-0000-0000E3820000}"/>
    <cellStyle name="Normal 7 3 2 2 2 5 3 3 2" xfId="32619" xr:uid="{00000000-0005-0000-0000-0000E4820000}"/>
    <cellStyle name="Normal 7 3 2 2 2 5 3 4" xfId="22527" xr:uid="{00000000-0005-0000-0000-0000E5820000}"/>
    <cellStyle name="Normal 7 3 2 2 2 5 4" xfId="4814" xr:uid="{00000000-0005-0000-0000-0000E6820000}"/>
    <cellStyle name="Normal 7 3 2 2 2 5 4 2" xfId="9860" xr:uid="{00000000-0005-0000-0000-0000E7820000}"/>
    <cellStyle name="Normal 7 3 2 2 2 5 4 2 2" xfId="19952" xr:uid="{00000000-0005-0000-0000-0000E8820000}"/>
    <cellStyle name="Normal 7 3 2 2 2 5 4 2 2 2" xfId="40138" xr:uid="{00000000-0005-0000-0000-0000E9820000}"/>
    <cellStyle name="Normal 7 3 2 2 2 5 4 2 3" xfId="30046" xr:uid="{00000000-0005-0000-0000-0000EA820000}"/>
    <cellStyle name="Normal 7 3 2 2 2 5 4 3" xfId="14906" xr:uid="{00000000-0005-0000-0000-0000EB820000}"/>
    <cellStyle name="Normal 7 3 2 2 2 5 4 3 2" xfId="35092" xr:uid="{00000000-0005-0000-0000-0000EC820000}"/>
    <cellStyle name="Normal 7 3 2 2 2 5 4 4" xfId="25000" xr:uid="{00000000-0005-0000-0000-0000ED820000}"/>
    <cellStyle name="Normal 7 3 2 2 2 5 5" xfId="6100" xr:uid="{00000000-0005-0000-0000-0000EE820000}"/>
    <cellStyle name="Normal 7 3 2 2 2 5 5 2" xfId="16192" xr:uid="{00000000-0005-0000-0000-0000EF820000}"/>
    <cellStyle name="Normal 7 3 2 2 2 5 5 2 2" xfId="36378" xr:uid="{00000000-0005-0000-0000-0000F0820000}"/>
    <cellStyle name="Normal 7 3 2 2 2 5 5 3" xfId="26286" xr:uid="{00000000-0005-0000-0000-0000F1820000}"/>
    <cellStyle name="Normal 7 3 2 2 2 5 6" xfId="11146" xr:uid="{00000000-0005-0000-0000-0000F2820000}"/>
    <cellStyle name="Normal 7 3 2 2 2 5 6 2" xfId="31332" xr:uid="{00000000-0005-0000-0000-0000F3820000}"/>
    <cellStyle name="Normal 7 3 2 2 2 5 7" xfId="21240" xr:uid="{00000000-0005-0000-0000-0000F4820000}"/>
    <cellStyle name="Normal 7 3 2 2 2 6" xfId="1118" xr:uid="{00000000-0005-0000-0000-0000F5820000}"/>
    <cellStyle name="Normal 7 3 2 2 2 6 2" xfId="3700" xr:uid="{00000000-0005-0000-0000-0000F6820000}"/>
    <cellStyle name="Normal 7 3 2 2 2 6 2 2" xfId="8746" xr:uid="{00000000-0005-0000-0000-0000F7820000}"/>
    <cellStyle name="Normal 7 3 2 2 2 6 2 2 2" xfId="18838" xr:uid="{00000000-0005-0000-0000-0000F8820000}"/>
    <cellStyle name="Normal 7 3 2 2 2 6 2 2 2 2" xfId="39024" xr:uid="{00000000-0005-0000-0000-0000F9820000}"/>
    <cellStyle name="Normal 7 3 2 2 2 6 2 2 3" xfId="28932" xr:uid="{00000000-0005-0000-0000-0000FA820000}"/>
    <cellStyle name="Normal 7 3 2 2 2 6 2 3" xfId="13792" xr:uid="{00000000-0005-0000-0000-0000FB820000}"/>
    <cellStyle name="Normal 7 3 2 2 2 6 2 3 2" xfId="33978" xr:uid="{00000000-0005-0000-0000-0000FC820000}"/>
    <cellStyle name="Normal 7 3 2 2 2 6 2 4" xfId="23886" xr:uid="{00000000-0005-0000-0000-0000FD820000}"/>
    <cellStyle name="Normal 7 3 2 2 2 6 3" xfId="2413" xr:uid="{00000000-0005-0000-0000-0000FE820000}"/>
    <cellStyle name="Normal 7 3 2 2 2 6 3 2" xfId="7459" xr:uid="{00000000-0005-0000-0000-0000FF820000}"/>
    <cellStyle name="Normal 7 3 2 2 2 6 3 2 2" xfId="17551" xr:uid="{00000000-0005-0000-0000-000000830000}"/>
    <cellStyle name="Normal 7 3 2 2 2 6 3 2 2 2" xfId="37737" xr:uid="{00000000-0005-0000-0000-000001830000}"/>
    <cellStyle name="Normal 7 3 2 2 2 6 3 2 3" xfId="27645" xr:uid="{00000000-0005-0000-0000-000002830000}"/>
    <cellStyle name="Normal 7 3 2 2 2 6 3 3" xfId="12505" xr:uid="{00000000-0005-0000-0000-000003830000}"/>
    <cellStyle name="Normal 7 3 2 2 2 6 3 3 2" xfId="32691" xr:uid="{00000000-0005-0000-0000-000004830000}"/>
    <cellStyle name="Normal 7 3 2 2 2 6 3 4" xfId="22599" xr:uid="{00000000-0005-0000-0000-000005830000}"/>
    <cellStyle name="Normal 7 3 2 2 2 6 4" xfId="4886" xr:uid="{00000000-0005-0000-0000-000006830000}"/>
    <cellStyle name="Normal 7 3 2 2 2 6 4 2" xfId="9932" xr:uid="{00000000-0005-0000-0000-000007830000}"/>
    <cellStyle name="Normal 7 3 2 2 2 6 4 2 2" xfId="20024" xr:uid="{00000000-0005-0000-0000-000008830000}"/>
    <cellStyle name="Normal 7 3 2 2 2 6 4 2 2 2" xfId="40210" xr:uid="{00000000-0005-0000-0000-000009830000}"/>
    <cellStyle name="Normal 7 3 2 2 2 6 4 2 3" xfId="30118" xr:uid="{00000000-0005-0000-0000-00000A830000}"/>
    <cellStyle name="Normal 7 3 2 2 2 6 4 3" xfId="14978" xr:uid="{00000000-0005-0000-0000-00000B830000}"/>
    <cellStyle name="Normal 7 3 2 2 2 6 4 3 2" xfId="35164" xr:uid="{00000000-0005-0000-0000-00000C830000}"/>
    <cellStyle name="Normal 7 3 2 2 2 6 4 4" xfId="25072" xr:uid="{00000000-0005-0000-0000-00000D830000}"/>
    <cellStyle name="Normal 7 3 2 2 2 6 5" xfId="6172" xr:uid="{00000000-0005-0000-0000-00000E830000}"/>
    <cellStyle name="Normal 7 3 2 2 2 6 5 2" xfId="16264" xr:uid="{00000000-0005-0000-0000-00000F830000}"/>
    <cellStyle name="Normal 7 3 2 2 2 6 5 2 2" xfId="36450" xr:uid="{00000000-0005-0000-0000-000010830000}"/>
    <cellStyle name="Normal 7 3 2 2 2 6 5 3" xfId="26358" xr:uid="{00000000-0005-0000-0000-000011830000}"/>
    <cellStyle name="Normal 7 3 2 2 2 6 6" xfId="11218" xr:uid="{00000000-0005-0000-0000-000012830000}"/>
    <cellStyle name="Normal 7 3 2 2 2 6 6 2" xfId="31404" xr:uid="{00000000-0005-0000-0000-000013830000}"/>
    <cellStyle name="Normal 7 3 2 2 2 6 7" xfId="21312" xr:uid="{00000000-0005-0000-0000-000014830000}"/>
    <cellStyle name="Normal 7 3 2 2 2 7" xfId="1203" xr:uid="{00000000-0005-0000-0000-000015830000}"/>
    <cellStyle name="Normal 7 3 2 2 2 7 2" xfId="3783" xr:uid="{00000000-0005-0000-0000-000016830000}"/>
    <cellStyle name="Normal 7 3 2 2 2 7 2 2" xfId="8829" xr:uid="{00000000-0005-0000-0000-000017830000}"/>
    <cellStyle name="Normal 7 3 2 2 2 7 2 2 2" xfId="18921" xr:uid="{00000000-0005-0000-0000-000018830000}"/>
    <cellStyle name="Normal 7 3 2 2 2 7 2 2 2 2" xfId="39107" xr:uid="{00000000-0005-0000-0000-000019830000}"/>
    <cellStyle name="Normal 7 3 2 2 2 7 2 2 3" xfId="29015" xr:uid="{00000000-0005-0000-0000-00001A830000}"/>
    <cellStyle name="Normal 7 3 2 2 2 7 2 3" xfId="13875" xr:uid="{00000000-0005-0000-0000-00001B830000}"/>
    <cellStyle name="Normal 7 3 2 2 2 7 2 3 2" xfId="34061" xr:uid="{00000000-0005-0000-0000-00001C830000}"/>
    <cellStyle name="Normal 7 3 2 2 2 7 2 4" xfId="23969" xr:uid="{00000000-0005-0000-0000-00001D830000}"/>
    <cellStyle name="Normal 7 3 2 2 2 7 3" xfId="2496" xr:uid="{00000000-0005-0000-0000-00001E830000}"/>
    <cellStyle name="Normal 7 3 2 2 2 7 3 2" xfId="7542" xr:uid="{00000000-0005-0000-0000-00001F830000}"/>
    <cellStyle name="Normal 7 3 2 2 2 7 3 2 2" xfId="17634" xr:uid="{00000000-0005-0000-0000-000020830000}"/>
    <cellStyle name="Normal 7 3 2 2 2 7 3 2 2 2" xfId="37820" xr:uid="{00000000-0005-0000-0000-000021830000}"/>
    <cellStyle name="Normal 7 3 2 2 2 7 3 2 3" xfId="27728" xr:uid="{00000000-0005-0000-0000-000022830000}"/>
    <cellStyle name="Normal 7 3 2 2 2 7 3 3" xfId="12588" xr:uid="{00000000-0005-0000-0000-000023830000}"/>
    <cellStyle name="Normal 7 3 2 2 2 7 3 3 2" xfId="32774" xr:uid="{00000000-0005-0000-0000-000024830000}"/>
    <cellStyle name="Normal 7 3 2 2 2 7 3 4" xfId="22682" xr:uid="{00000000-0005-0000-0000-000025830000}"/>
    <cellStyle name="Normal 7 3 2 2 2 7 4" xfId="4968" xr:uid="{00000000-0005-0000-0000-000026830000}"/>
    <cellStyle name="Normal 7 3 2 2 2 7 4 2" xfId="10014" xr:uid="{00000000-0005-0000-0000-000027830000}"/>
    <cellStyle name="Normal 7 3 2 2 2 7 4 2 2" xfId="20106" xr:uid="{00000000-0005-0000-0000-000028830000}"/>
    <cellStyle name="Normal 7 3 2 2 2 7 4 2 2 2" xfId="40292" xr:uid="{00000000-0005-0000-0000-000029830000}"/>
    <cellStyle name="Normal 7 3 2 2 2 7 4 2 3" xfId="30200" xr:uid="{00000000-0005-0000-0000-00002A830000}"/>
    <cellStyle name="Normal 7 3 2 2 2 7 4 3" xfId="15060" xr:uid="{00000000-0005-0000-0000-00002B830000}"/>
    <cellStyle name="Normal 7 3 2 2 2 7 4 3 2" xfId="35246" xr:uid="{00000000-0005-0000-0000-00002C830000}"/>
    <cellStyle name="Normal 7 3 2 2 2 7 4 4" xfId="25154" xr:uid="{00000000-0005-0000-0000-00002D830000}"/>
    <cellStyle name="Normal 7 3 2 2 2 7 5" xfId="6255" xr:uid="{00000000-0005-0000-0000-00002E830000}"/>
    <cellStyle name="Normal 7 3 2 2 2 7 5 2" xfId="16347" xr:uid="{00000000-0005-0000-0000-00002F830000}"/>
    <cellStyle name="Normal 7 3 2 2 2 7 5 2 2" xfId="36533" xr:uid="{00000000-0005-0000-0000-000030830000}"/>
    <cellStyle name="Normal 7 3 2 2 2 7 5 3" xfId="26441" xr:uid="{00000000-0005-0000-0000-000031830000}"/>
    <cellStyle name="Normal 7 3 2 2 2 7 6" xfId="11301" xr:uid="{00000000-0005-0000-0000-000032830000}"/>
    <cellStyle name="Normal 7 3 2 2 2 7 6 2" xfId="31487" xr:uid="{00000000-0005-0000-0000-000033830000}"/>
    <cellStyle name="Normal 7 3 2 2 2 7 7" xfId="21395" xr:uid="{00000000-0005-0000-0000-000034830000}"/>
    <cellStyle name="Normal 7 3 2 2 2 8" xfId="1275" xr:uid="{00000000-0005-0000-0000-000035830000}"/>
    <cellStyle name="Normal 7 3 2 2 2 8 2" xfId="3855" xr:uid="{00000000-0005-0000-0000-000036830000}"/>
    <cellStyle name="Normal 7 3 2 2 2 8 2 2" xfId="8901" xr:uid="{00000000-0005-0000-0000-000037830000}"/>
    <cellStyle name="Normal 7 3 2 2 2 8 2 2 2" xfId="18993" xr:uid="{00000000-0005-0000-0000-000038830000}"/>
    <cellStyle name="Normal 7 3 2 2 2 8 2 2 2 2" xfId="39179" xr:uid="{00000000-0005-0000-0000-000039830000}"/>
    <cellStyle name="Normal 7 3 2 2 2 8 2 2 3" xfId="29087" xr:uid="{00000000-0005-0000-0000-00003A830000}"/>
    <cellStyle name="Normal 7 3 2 2 2 8 2 3" xfId="13947" xr:uid="{00000000-0005-0000-0000-00003B830000}"/>
    <cellStyle name="Normal 7 3 2 2 2 8 2 3 2" xfId="34133" xr:uid="{00000000-0005-0000-0000-00003C830000}"/>
    <cellStyle name="Normal 7 3 2 2 2 8 2 4" xfId="24041" xr:uid="{00000000-0005-0000-0000-00003D830000}"/>
    <cellStyle name="Normal 7 3 2 2 2 8 3" xfId="2568" xr:uid="{00000000-0005-0000-0000-00003E830000}"/>
    <cellStyle name="Normal 7 3 2 2 2 8 3 2" xfId="7614" xr:uid="{00000000-0005-0000-0000-00003F830000}"/>
    <cellStyle name="Normal 7 3 2 2 2 8 3 2 2" xfId="17706" xr:uid="{00000000-0005-0000-0000-000040830000}"/>
    <cellStyle name="Normal 7 3 2 2 2 8 3 2 2 2" xfId="37892" xr:uid="{00000000-0005-0000-0000-000041830000}"/>
    <cellStyle name="Normal 7 3 2 2 2 8 3 2 3" xfId="27800" xr:uid="{00000000-0005-0000-0000-000042830000}"/>
    <cellStyle name="Normal 7 3 2 2 2 8 3 3" xfId="12660" xr:uid="{00000000-0005-0000-0000-000043830000}"/>
    <cellStyle name="Normal 7 3 2 2 2 8 3 3 2" xfId="32846" xr:uid="{00000000-0005-0000-0000-000044830000}"/>
    <cellStyle name="Normal 7 3 2 2 2 8 3 4" xfId="22754" xr:uid="{00000000-0005-0000-0000-000045830000}"/>
    <cellStyle name="Normal 7 3 2 2 2 8 4" xfId="5040" xr:uid="{00000000-0005-0000-0000-000046830000}"/>
    <cellStyle name="Normal 7 3 2 2 2 8 4 2" xfId="10086" xr:uid="{00000000-0005-0000-0000-000047830000}"/>
    <cellStyle name="Normal 7 3 2 2 2 8 4 2 2" xfId="20178" xr:uid="{00000000-0005-0000-0000-000048830000}"/>
    <cellStyle name="Normal 7 3 2 2 2 8 4 2 2 2" xfId="40364" xr:uid="{00000000-0005-0000-0000-000049830000}"/>
    <cellStyle name="Normal 7 3 2 2 2 8 4 2 3" xfId="30272" xr:uid="{00000000-0005-0000-0000-00004A830000}"/>
    <cellStyle name="Normal 7 3 2 2 2 8 4 3" xfId="15132" xr:uid="{00000000-0005-0000-0000-00004B830000}"/>
    <cellStyle name="Normal 7 3 2 2 2 8 4 3 2" xfId="35318" xr:uid="{00000000-0005-0000-0000-00004C830000}"/>
    <cellStyle name="Normal 7 3 2 2 2 8 4 4" xfId="25226" xr:uid="{00000000-0005-0000-0000-00004D830000}"/>
    <cellStyle name="Normal 7 3 2 2 2 8 5" xfId="6327" xr:uid="{00000000-0005-0000-0000-00004E830000}"/>
    <cellStyle name="Normal 7 3 2 2 2 8 5 2" xfId="16419" xr:uid="{00000000-0005-0000-0000-00004F830000}"/>
    <cellStyle name="Normal 7 3 2 2 2 8 5 2 2" xfId="36605" xr:uid="{00000000-0005-0000-0000-000050830000}"/>
    <cellStyle name="Normal 7 3 2 2 2 8 5 3" xfId="26513" xr:uid="{00000000-0005-0000-0000-000051830000}"/>
    <cellStyle name="Normal 7 3 2 2 2 8 6" xfId="11373" xr:uid="{00000000-0005-0000-0000-000052830000}"/>
    <cellStyle name="Normal 7 3 2 2 2 8 6 2" xfId="31559" xr:uid="{00000000-0005-0000-0000-000053830000}"/>
    <cellStyle name="Normal 7 3 2 2 2 8 7" xfId="21467" xr:uid="{00000000-0005-0000-0000-000054830000}"/>
    <cellStyle name="Normal 7 3 2 2 2 9" xfId="1348" xr:uid="{00000000-0005-0000-0000-000055830000}"/>
    <cellStyle name="Normal 7 3 2 2 2 9 2" xfId="3927" xr:uid="{00000000-0005-0000-0000-000056830000}"/>
    <cellStyle name="Normal 7 3 2 2 2 9 2 2" xfId="8973" xr:uid="{00000000-0005-0000-0000-000057830000}"/>
    <cellStyle name="Normal 7 3 2 2 2 9 2 2 2" xfId="19065" xr:uid="{00000000-0005-0000-0000-000058830000}"/>
    <cellStyle name="Normal 7 3 2 2 2 9 2 2 2 2" xfId="39251" xr:uid="{00000000-0005-0000-0000-000059830000}"/>
    <cellStyle name="Normal 7 3 2 2 2 9 2 2 3" xfId="29159" xr:uid="{00000000-0005-0000-0000-00005A830000}"/>
    <cellStyle name="Normal 7 3 2 2 2 9 2 3" xfId="14019" xr:uid="{00000000-0005-0000-0000-00005B830000}"/>
    <cellStyle name="Normal 7 3 2 2 2 9 2 3 2" xfId="34205" xr:uid="{00000000-0005-0000-0000-00005C830000}"/>
    <cellStyle name="Normal 7 3 2 2 2 9 2 4" xfId="24113" xr:uid="{00000000-0005-0000-0000-00005D830000}"/>
    <cellStyle name="Normal 7 3 2 2 2 9 3" xfId="2640" xr:uid="{00000000-0005-0000-0000-00005E830000}"/>
    <cellStyle name="Normal 7 3 2 2 2 9 3 2" xfId="7686" xr:uid="{00000000-0005-0000-0000-00005F830000}"/>
    <cellStyle name="Normal 7 3 2 2 2 9 3 2 2" xfId="17778" xr:uid="{00000000-0005-0000-0000-000060830000}"/>
    <cellStyle name="Normal 7 3 2 2 2 9 3 2 2 2" xfId="37964" xr:uid="{00000000-0005-0000-0000-000061830000}"/>
    <cellStyle name="Normal 7 3 2 2 2 9 3 2 3" xfId="27872" xr:uid="{00000000-0005-0000-0000-000062830000}"/>
    <cellStyle name="Normal 7 3 2 2 2 9 3 3" xfId="12732" xr:uid="{00000000-0005-0000-0000-000063830000}"/>
    <cellStyle name="Normal 7 3 2 2 2 9 3 3 2" xfId="32918" xr:uid="{00000000-0005-0000-0000-000064830000}"/>
    <cellStyle name="Normal 7 3 2 2 2 9 3 4" xfId="22826" xr:uid="{00000000-0005-0000-0000-000065830000}"/>
    <cellStyle name="Normal 7 3 2 2 2 9 4" xfId="5112" xr:uid="{00000000-0005-0000-0000-000066830000}"/>
    <cellStyle name="Normal 7 3 2 2 2 9 4 2" xfId="10158" xr:uid="{00000000-0005-0000-0000-000067830000}"/>
    <cellStyle name="Normal 7 3 2 2 2 9 4 2 2" xfId="20250" xr:uid="{00000000-0005-0000-0000-000068830000}"/>
    <cellStyle name="Normal 7 3 2 2 2 9 4 2 2 2" xfId="40436" xr:uid="{00000000-0005-0000-0000-000069830000}"/>
    <cellStyle name="Normal 7 3 2 2 2 9 4 2 3" xfId="30344" xr:uid="{00000000-0005-0000-0000-00006A830000}"/>
    <cellStyle name="Normal 7 3 2 2 2 9 4 3" xfId="15204" xr:uid="{00000000-0005-0000-0000-00006B830000}"/>
    <cellStyle name="Normal 7 3 2 2 2 9 4 3 2" xfId="35390" xr:uid="{00000000-0005-0000-0000-00006C830000}"/>
    <cellStyle name="Normal 7 3 2 2 2 9 4 4" xfId="25298" xr:uid="{00000000-0005-0000-0000-00006D830000}"/>
    <cellStyle name="Normal 7 3 2 2 2 9 5" xfId="6399" xr:uid="{00000000-0005-0000-0000-00006E830000}"/>
    <cellStyle name="Normal 7 3 2 2 2 9 5 2" xfId="16491" xr:uid="{00000000-0005-0000-0000-00006F830000}"/>
    <cellStyle name="Normal 7 3 2 2 2 9 5 2 2" xfId="36677" xr:uid="{00000000-0005-0000-0000-000070830000}"/>
    <cellStyle name="Normal 7 3 2 2 2 9 5 3" xfId="26585" xr:uid="{00000000-0005-0000-0000-000071830000}"/>
    <cellStyle name="Normal 7 3 2 2 2 9 6" xfId="11445" xr:uid="{00000000-0005-0000-0000-000072830000}"/>
    <cellStyle name="Normal 7 3 2 2 2 9 6 2" xfId="31631" xr:uid="{00000000-0005-0000-0000-000073830000}"/>
    <cellStyle name="Normal 7 3 2 2 2 9 7" xfId="21539" xr:uid="{00000000-0005-0000-0000-000074830000}"/>
    <cellStyle name="Normal 7 3 2 2 3" xfId="296" xr:uid="{00000000-0005-0000-0000-000075830000}"/>
    <cellStyle name="Normal 7 3 2 2 3 2" xfId="440" xr:uid="{00000000-0005-0000-0000-000076830000}"/>
    <cellStyle name="Normal 7 3 2 2 3 2 2" xfId="1532" xr:uid="{00000000-0005-0000-0000-000077830000}"/>
    <cellStyle name="Normal 7 3 2 2 3 2 2 2" xfId="4107" xr:uid="{00000000-0005-0000-0000-000078830000}"/>
    <cellStyle name="Normal 7 3 2 2 3 2 2 2 2" xfId="9153" xr:uid="{00000000-0005-0000-0000-000079830000}"/>
    <cellStyle name="Normal 7 3 2 2 3 2 2 2 2 2" xfId="19245" xr:uid="{00000000-0005-0000-0000-00007A830000}"/>
    <cellStyle name="Normal 7 3 2 2 3 2 2 2 2 2 2" xfId="39431" xr:uid="{00000000-0005-0000-0000-00007B830000}"/>
    <cellStyle name="Normal 7 3 2 2 3 2 2 2 2 3" xfId="29339" xr:uid="{00000000-0005-0000-0000-00007C830000}"/>
    <cellStyle name="Normal 7 3 2 2 3 2 2 2 3" xfId="14199" xr:uid="{00000000-0005-0000-0000-00007D830000}"/>
    <cellStyle name="Normal 7 3 2 2 3 2 2 2 3 2" xfId="34385" xr:uid="{00000000-0005-0000-0000-00007E830000}"/>
    <cellStyle name="Normal 7 3 2 2 3 2 2 2 4" xfId="24293" xr:uid="{00000000-0005-0000-0000-00007F830000}"/>
    <cellStyle name="Normal 7 3 2 2 3 2 2 3" xfId="2820" xr:uid="{00000000-0005-0000-0000-000080830000}"/>
    <cellStyle name="Normal 7 3 2 2 3 2 2 3 2" xfId="7866" xr:uid="{00000000-0005-0000-0000-000081830000}"/>
    <cellStyle name="Normal 7 3 2 2 3 2 2 3 2 2" xfId="17958" xr:uid="{00000000-0005-0000-0000-000082830000}"/>
    <cellStyle name="Normal 7 3 2 2 3 2 2 3 2 2 2" xfId="38144" xr:uid="{00000000-0005-0000-0000-000083830000}"/>
    <cellStyle name="Normal 7 3 2 2 3 2 2 3 2 3" xfId="28052" xr:uid="{00000000-0005-0000-0000-000084830000}"/>
    <cellStyle name="Normal 7 3 2 2 3 2 2 3 3" xfId="12912" xr:uid="{00000000-0005-0000-0000-000085830000}"/>
    <cellStyle name="Normal 7 3 2 2 3 2 2 3 3 2" xfId="33098" xr:uid="{00000000-0005-0000-0000-000086830000}"/>
    <cellStyle name="Normal 7 3 2 2 3 2 2 3 4" xfId="23006" xr:uid="{00000000-0005-0000-0000-000087830000}"/>
    <cellStyle name="Normal 7 3 2 2 3 2 2 4" xfId="5292" xr:uid="{00000000-0005-0000-0000-000088830000}"/>
    <cellStyle name="Normal 7 3 2 2 3 2 2 4 2" xfId="10338" xr:uid="{00000000-0005-0000-0000-000089830000}"/>
    <cellStyle name="Normal 7 3 2 2 3 2 2 4 2 2" xfId="20430" xr:uid="{00000000-0005-0000-0000-00008A830000}"/>
    <cellStyle name="Normal 7 3 2 2 3 2 2 4 2 2 2" xfId="40616" xr:uid="{00000000-0005-0000-0000-00008B830000}"/>
    <cellStyle name="Normal 7 3 2 2 3 2 2 4 2 3" xfId="30524" xr:uid="{00000000-0005-0000-0000-00008C830000}"/>
    <cellStyle name="Normal 7 3 2 2 3 2 2 4 3" xfId="15384" xr:uid="{00000000-0005-0000-0000-00008D830000}"/>
    <cellStyle name="Normal 7 3 2 2 3 2 2 4 3 2" xfId="35570" xr:uid="{00000000-0005-0000-0000-00008E830000}"/>
    <cellStyle name="Normal 7 3 2 2 3 2 2 4 4" xfId="25478" xr:uid="{00000000-0005-0000-0000-00008F830000}"/>
    <cellStyle name="Normal 7 3 2 2 3 2 2 5" xfId="6579" xr:uid="{00000000-0005-0000-0000-000090830000}"/>
    <cellStyle name="Normal 7 3 2 2 3 2 2 5 2" xfId="16671" xr:uid="{00000000-0005-0000-0000-000091830000}"/>
    <cellStyle name="Normal 7 3 2 2 3 2 2 5 2 2" xfId="36857" xr:uid="{00000000-0005-0000-0000-000092830000}"/>
    <cellStyle name="Normal 7 3 2 2 3 2 2 5 3" xfId="26765" xr:uid="{00000000-0005-0000-0000-000093830000}"/>
    <cellStyle name="Normal 7 3 2 2 3 2 2 6" xfId="11625" xr:uid="{00000000-0005-0000-0000-000094830000}"/>
    <cellStyle name="Normal 7 3 2 2 3 2 2 6 2" xfId="31811" xr:uid="{00000000-0005-0000-0000-000095830000}"/>
    <cellStyle name="Normal 7 3 2 2 3 2 2 7" xfId="21719" xr:uid="{00000000-0005-0000-0000-000096830000}"/>
    <cellStyle name="Normal 7 3 2 2 3 2 3" xfId="3145" xr:uid="{00000000-0005-0000-0000-000097830000}"/>
    <cellStyle name="Normal 7 3 2 2 3 2 3 2" xfId="8191" xr:uid="{00000000-0005-0000-0000-000098830000}"/>
    <cellStyle name="Normal 7 3 2 2 3 2 3 2 2" xfId="18283" xr:uid="{00000000-0005-0000-0000-000099830000}"/>
    <cellStyle name="Normal 7 3 2 2 3 2 3 2 2 2" xfId="38469" xr:uid="{00000000-0005-0000-0000-00009A830000}"/>
    <cellStyle name="Normal 7 3 2 2 3 2 3 2 3" xfId="28377" xr:uid="{00000000-0005-0000-0000-00009B830000}"/>
    <cellStyle name="Normal 7 3 2 2 3 2 3 3" xfId="13237" xr:uid="{00000000-0005-0000-0000-00009C830000}"/>
    <cellStyle name="Normal 7 3 2 2 3 2 3 3 2" xfId="33423" xr:uid="{00000000-0005-0000-0000-00009D830000}"/>
    <cellStyle name="Normal 7 3 2 2 3 2 3 4" xfId="23331" xr:uid="{00000000-0005-0000-0000-00009E830000}"/>
    <cellStyle name="Normal 7 3 2 2 3 2 4" xfId="1858" xr:uid="{00000000-0005-0000-0000-00009F830000}"/>
    <cellStyle name="Normal 7 3 2 2 3 2 4 2" xfId="6904" xr:uid="{00000000-0005-0000-0000-0000A0830000}"/>
    <cellStyle name="Normal 7 3 2 2 3 2 4 2 2" xfId="16996" xr:uid="{00000000-0005-0000-0000-0000A1830000}"/>
    <cellStyle name="Normal 7 3 2 2 3 2 4 2 2 2" xfId="37182" xr:uid="{00000000-0005-0000-0000-0000A2830000}"/>
    <cellStyle name="Normal 7 3 2 2 3 2 4 2 3" xfId="27090" xr:uid="{00000000-0005-0000-0000-0000A3830000}"/>
    <cellStyle name="Normal 7 3 2 2 3 2 4 3" xfId="11950" xr:uid="{00000000-0005-0000-0000-0000A4830000}"/>
    <cellStyle name="Normal 7 3 2 2 3 2 4 3 2" xfId="32136" xr:uid="{00000000-0005-0000-0000-0000A5830000}"/>
    <cellStyle name="Normal 7 3 2 2 3 2 4 4" xfId="22044" xr:uid="{00000000-0005-0000-0000-0000A6830000}"/>
    <cellStyle name="Normal 7 3 2 2 3 2 5" xfId="4396" xr:uid="{00000000-0005-0000-0000-0000A7830000}"/>
    <cellStyle name="Normal 7 3 2 2 3 2 5 2" xfId="9442" xr:uid="{00000000-0005-0000-0000-0000A8830000}"/>
    <cellStyle name="Normal 7 3 2 2 3 2 5 2 2" xfId="19534" xr:uid="{00000000-0005-0000-0000-0000A9830000}"/>
    <cellStyle name="Normal 7 3 2 2 3 2 5 2 2 2" xfId="39720" xr:uid="{00000000-0005-0000-0000-0000AA830000}"/>
    <cellStyle name="Normal 7 3 2 2 3 2 5 2 3" xfId="29628" xr:uid="{00000000-0005-0000-0000-0000AB830000}"/>
    <cellStyle name="Normal 7 3 2 2 3 2 5 3" xfId="14488" xr:uid="{00000000-0005-0000-0000-0000AC830000}"/>
    <cellStyle name="Normal 7 3 2 2 3 2 5 3 2" xfId="34674" xr:uid="{00000000-0005-0000-0000-0000AD830000}"/>
    <cellStyle name="Normal 7 3 2 2 3 2 5 4" xfId="24582" xr:uid="{00000000-0005-0000-0000-0000AE830000}"/>
    <cellStyle name="Normal 7 3 2 2 3 2 6" xfId="5617" xr:uid="{00000000-0005-0000-0000-0000AF830000}"/>
    <cellStyle name="Normal 7 3 2 2 3 2 6 2" xfId="15709" xr:uid="{00000000-0005-0000-0000-0000B0830000}"/>
    <cellStyle name="Normal 7 3 2 2 3 2 6 2 2" xfId="35895" xr:uid="{00000000-0005-0000-0000-0000B1830000}"/>
    <cellStyle name="Normal 7 3 2 2 3 2 6 3" xfId="25803" xr:uid="{00000000-0005-0000-0000-0000B2830000}"/>
    <cellStyle name="Normal 7 3 2 2 3 2 7" xfId="10663" xr:uid="{00000000-0005-0000-0000-0000B3830000}"/>
    <cellStyle name="Normal 7 3 2 2 3 2 7 2" xfId="30849" xr:uid="{00000000-0005-0000-0000-0000B4830000}"/>
    <cellStyle name="Normal 7 3 2 2 3 2 8" xfId="20757" xr:uid="{00000000-0005-0000-0000-0000B5830000}"/>
    <cellStyle name="Normal 7 3 2 2 3 3" xfId="788" xr:uid="{00000000-0005-0000-0000-0000B6830000}"/>
    <cellStyle name="Normal 7 3 2 2 3 3 2" xfId="3375" xr:uid="{00000000-0005-0000-0000-0000B7830000}"/>
    <cellStyle name="Normal 7 3 2 2 3 3 2 2" xfId="8421" xr:uid="{00000000-0005-0000-0000-0000B8830000}"/>
    <cellStyle name="Normal 7 3 2 2 3 3 2 2 2" xfId="18513" xr:uid="{00000000-0005-0000-0000-0000B9830000}"/>
    <cellStyle name="Normal 7 3 2 2 3 3 2 2 2 2" xfId="38699" xr:uid="{00000000-0005-0000-0000-0000BA830000}"/>
    <cellStyle name="Normal 7 3 2 2 3 3 2 2 3" xfId="28607" xr:uid="{00000000-0005-0000-0000-0000BB830000}"/>
    <cellStyle name="Normal 7 3 2 2 3 3 2 3" xfId="13467" xr:uid="{00000000-0005-0000-0000-0000BC830000}"/>
    <cellStyle name="Normal 7 3 2 2 3 3 2 3 2" xfId="33653" xr:uid="{00000000-0005-0000-0000-0000BD830000}"/>
    <cellStyle name="Normal 7 3 2 2 3 3 2 4" xfId="23561" xr:uid="{00000000-0005-0000-0000-0000BE830000}"/>
    <cellStyle name="Normal 7 3 2 2 3 3 3" xfId="2088" xr:uid="{00000000-0005-0000-0000-0000BF830000}"/>
    <cellStyle name="Normal 7 3 2 2 3 3 3 2" xfId="7134" xr:uid="{00000000-0005-0000-0000-0000C0830000}"/>
    <cellStyle name="Normal 7 3 2 2 3 3 3 2 2" xfId="17226" xr:uid="{00000000-0005-0000-0000-0000C1830000}"/>
    <cellStyle name="Normal 7 3 2 2 3 3 3 2 2 2" xfId="37412" xr:uid="{00000000-0005-0000-0000-0000C2830000}"/>
    <cellStyle name="Normal 7 3 2 2 3 3 3 2 3" xfId="27320" xr:uid="{00000000-0005-0000-0000-0000C3830000}"/>
    <cellStyle name="Normal 7 3 2 2 3 3 3 3" xfId="12180" xr:uid="{00000000-0005-0000-0000-0000C4830000}"/>
    <cellStyle name="Normal 7 3 2 2 3 3 3 3 2" xfId="32366" xr:uid="{00000000-0005-0000-0000-0000C5830000}"/>
    <cellStyle name="Normal 7 3 2 2 3 3 3 4" xfId="22274" xr:uid="{00000000-0005-0000-0000-0000C6830000}"/>
    <cellStyle name="Normal 7 3 2 2 3 3 4" xfId="4561" xr:uid="{00000000-0005-0000-0000-0000C7830000}"/>
    <cellStyle name="Normal 7 3 2 2 3 3 4 2" xfId="9607" xr:uid="{00000000-0005-0000-0000-0000C8830000}"/>
    <cellStyle name="Normal 7 3 2 2 3 3 4 2 2" xfId="19699" xr:uid="{00000000-0005-0000-0000-0000C9830000}"/>
    <cellStyle name="Normal 7 3 2 2 3 3 4 2 2 2" xfId="39885" xr:uid="{00000000-0005-0000-0000-0000CA830000}"/>
    <cellStyle name="Normal 7 3 2 2 3 3 4 2 3" xfId="29793" xr:uid="{00000000-0005-0000-0000-0000CB830000}"/>
    <cellStyle name="Normal 7 3 2 2 3 3 4 3" xfId="14653" xr:uid="{00000000-0005-0000-0000-0000CC830000}"/>
    <cellStyle name="Normal 7 3 2 2 3 3 4 3 2" xfId="34839" xr:uid="{00000000-0005-0000-0000-0000CD830000}"/>
    <cellStyle name="Normal 7 3 2 2 3 3 4 4" xfId="24747" xr:uid="{00000000-0005-0000-0000-0000CE830000}"/>
    <cellStyle name="Normal 7 3 2 2 3 3 5" xfId="5847" xr:uid="{00000000-0005-0000-0000-0000CF830000}"/>
    <cellStyle name="Normal 7 3 2 2 3 3 5 2" xfId="15939" xr:uid="{00000000-0005-0000-0000-0000D0830000}"/>
    <cellStyle name="Normal 7 3 2 2 3 3 5 2 2" xfId="36125" xr:uid="{00000000-0005-0000-0000-0000D1830000}"/>
    <cellStyle name="Normal 7 3 2 2 3 3 5 3" xfId="26033" xr:uid="{00000000-0005-0000-0000-0000D2830000}"/>
    <cellStyle name="Normal 7 3 2 2 3 3 6" xfId="10893" xr:uid="{00000000-0005-0000-0000-0000D3830000}"/>
    <cellStyle name="Normal 7 3 2 2 3 3 6 2" xfId="31079" xr:uid="{00000000-0005-0000-0000-0000D4830000}"/>
    <cellStyle name="Normal 7 3 2 2 3 3 7" xfId="20987" xr:uid="{00000000-0005-0000-0000-0000D5830000}"/>
    <cellStyle name="Normal 7 3 2 2 3 4" xfId="3001" xr:uid="{00000000-0005-0000-0000-0000D6830000}"/>
    <cellStyle name="Normal 7 3 2 2 3 4 2" xfId="8047" xr:uid="{00000000-0005-0000-0000-0000D7830000}"/>
    <cellStyle name="Normal 7 3 2 2 3 4 2 2" xfId="18139" xr:uid="{00000000-0005-0000-0000-0000D8830000}"/>
    <cellStyle name="Normal 7 3 2 2 3 4 2 2 2" xfId="38325" xr:uid="{00000000-0005-0000-0000-0000D9830000}"/>
    <cellStyle name="Normal 7 3 2 2 3 4 2 3" xfId="28233" xr:uid="{00000000-0005-0000-0000-0000DA830000}"/>
    <cellStyle name="Normal 7 3 2 2 3 4 3" xfId="13093" xr:uid="{00000000-0005-0000-0000-0000DB830000}"/>
    <cellStyle name="Normal 7 3 2 2 3 4 3 2" xfId="33279" xr:uid="{00000000-0005-0000-0000-0000DC830000}"/>
    <cellStyle name="Normal 7 3 2 2 3 4 4" xfId="23187" xr:uid="{00000000-0005-0000-0000-0000DD830000}"/>
    <cellStyle name="Normal 7 3 2 2 3 5" xfId="1714" xr:uid="{00000000-0005-0000-0000-0000DE830000}"/>
    <cellStyle name="Normal 7 3 2 2 3 5 2" xfId="6760" xr:uid="{00000000-0005-0000-0000-0000DF830000}"/>
    <cellStyle name="Normal 7 3 2 2 3 5 2 2" xfId="16852" xr:uid="{00000000-0005-0000-0000-0000E0830000}"/>
    <cellStyle name="Normal 7 3 2 2 3 5 2 2 2" xfId="37038" xr:uid="{00000000-0005-0000-0000-0000E1830000}"/>
    <cellStyle name="Normal 7 3 2 2 3 5 2 3" xfId="26946" xr:uid="{00000000-0005-0000-0000-0000E2830000}"/>
    <cellStyle name="Normal 7 3 2 2 3 5 3" xfId="11806" xr:uid="{00000000-0005-0000-0000-0000E3830000}"/>
    <cellStyle name="Normal 7 3 2 2 3 5 3 2" xfId="31992" xr:uid="{00000000-0005-0000-0000-0000E4830000}"/>
    <cellStyle name="Normal 7 3 2 2 3 5 4" xfId="21900" xr:uid="{00000000-0005-0000-0000-0000E5830000}"/>
    <cellStyle name="Normal 7 3 2 2 3 6" xfId="4252" xr:uid="{00000000-0005-0000-0000-0000E6830000}"/>
    <cellStyle name="Normal 7 3 2 2 3 6 2" xfId="9298" xr:uid="{00000000-0005-0000-0000-0000E7830000}"/>
    <cellStyle name="Normal 7 3 2 2 3 6 2 2" xfId="19390" xr:uid="{00000000-0005-0000-0000-0000E8830000}"/>
    <cellStyle name="Normal 7 3 2 2 3 6 2 2 2" xfId="39576" xr:uid="{00000000-0005-0000-0000-0000E9830000}"/>
    <cellStyle name="Normal 7 3 2 2 3 6 2 3" xfId="29484" xr:uid="{00000000-0005-0000-0000-0000EA830000}"/>
    <cellStyle name="Normal 7 3 2 2 3 6 3" xfId="14344" xr:uid="{00000000-0005-0000-0000-0000EB830000}"/>
    <cellStyle name="Normal 7 3 2 2 3 6 3 2" xfId="34530" xr:uid="{00000000-0005-0000-0000-0000EC830000}"/>
    <cellStyle name="Normal 7 3 2 2 3 6 4" xfId="24438" xr:uid="{00000000-0005-0000-0000-0000ED830000}"/>
    <cellStyle name="Normal 7 3 2 2 3 7" xfId="5473" xr:uid="{00000000-0005-0000-0000-0000EE830000}"/>
    <cellStyle name="Normal 7 3 2 2 3 7 2" xfId="15565" xr:uid="{00000000-0005-0000-0000-0000EF830000}"/>
    <cellStyle name="Normal 7 3 2 2 3 7 2 2" xfId="35751" xr:uid="{00000000-0005-0000-0000-0000F0830000}"/>
    <cellStyle name="Normal 7 3 2 2 3 7 3" xfId="25659" xr:uid="{00000000-0005-0000-0000-0000F1830000}"/>
    <cellStyle name="Normal 7 3 2 2 3 8" xfId="10519" xr:uid="{00000000-0005-0000-0000-0000F2830000}"/>
    <cellStyle name="Normal 7 3 2 2 3 8 2" xfId="30705" xr:uid="{00000000-0005-0000-0000-0000F3830000}"/>
    <cellStyle name="Normal 7 3 2 2 3 9" xfId="20613" xr:uid="{00000000-0005-0000-0000-0000F4830000}"/>
    <cellStyle name="Normal 7 3 2 2 4" xfId="368" xr:uid="{00000000-0005-0000-0000-0000F5830000}"/>
    <cellStyle name="Normal 7 3 2 2 4 2" xfId="862" xr:uid="{00000000-0005-0000-0000-0000F6830000}"/>
    <cellStyle name="Normal 7 3 2 2 4 2 2" xfId="3448" xr:uid="{00000000-0005-0000-0000-0000F7830000}"/>
    <cellStyle name="Normal 7 3 2 2 4 2 2 2" xfId="8494" xr:uid="{00000000-0005-0000-0000-0000F8830000}"/>
    <cellStyle name="Normal 7 3 2 2 4 2 2 2 2" xfId="18586" xr:uid="{00000000-0005-0000-0000-0000F9830000}"/>
    <cellStyle name="Normal 7 3 2 2 4 2 2 2 2 2" xfId="38772" xr:uid="{00000000-0005-0000-0000-0000FA830000}"/>
    <cellStyle name="Normal 7 3 2 2 4 2 2 2 3" xfId="28680" xr:uid="{00000000-0005-0000-0000-0000FB830000}"/>
    <cellStyle name="Normal 7 3 2 2 4 2 2 3" xfId="13540" xr:uid="{00000000-0005-0000-0000-0000FC830000}"/>
    <cellStyle name="Normal 7 3 2 2 4 2 2 3 2" xfId="33726" xr:uid="{00000000-0005-0000-0000-0000FD830000}"/>
    <cellStyle name="Normal 7 3 2 2 4 2 2 4" xfId="23634" xr:uid="{00000000-0005-0000-0000-0000FE830000}"/>
    <cellStyle name="Normal 7 3 2 2 4 2 3" xfId="2161" xr:uid="{00000000-0005-0000-0000-0000FF830000}"/>
    <cellStyle name="Normal 7 3 2 2 4 2 3 2" xfId="7207" xr:uid="{00000000-0005-0000-0000-000000840000}"/>
    <cellStyle name="Normal 7 3 2 2 4 2 3 2 2" xfId="17299" xr:uid="{00000000-0005-0000-0000-000001840000}"/>
    <cellStyle name="Normal 7 3 2 2 4 2 3 2 2 2" xfId="37485" xr:uid="{00000000-0005-0000-0000-000002840000}"/>
    <cellStyle name="Normal 7 3 2 2 4 2 3 2 3" xfId="27393" xr:uid="{00000000-0005-0000-0000-000003840000}"/>
    <cellStyle name="Normal 7 3 2 2 4 2 3 3" xfId="12253" xr:uid="{00000000-0005-0000-0000-000004840000}"/>
    <cellStyle name="Normal 7 3 2 2 4 2 3 3 2" xfId="32439" xr:uid="{00000000-0005-0000-0000-000005840000}"/>
    <cellStyle name="Normal 7 3 2 2 4 2 3 4" xfId="22347" xr:uid="{00000000-0005-0000-0000-000006840000}"/>
    <cellStyle name="Normal 7 3 2 2 4 2 4" xfId="4634" xr:uid="{00000000-0005-0000-0000-000007840000}"/>
    <cellStyle name="Normal 7 3 2 2 4 2 4 2" xfId="9680" xr:uid="{00000000-0005-0000-0000-000008840000}"/>
    <cellStyle name="Normal 7 3 2 2 4 2 4 2 2" xfId="19772" xr:uid="{00000000-0005-0000-0000-000009840000}"/>
    <cellStyle name="Normal 7 3 2 2 4 2 4 2 2 2" xfId="39958" xr:uid="{00000000-0005-0000-0000-00000A840000}"/>
    <cellStyle name="Normal 7 3 2 2 4 2 4 2 3" xfId="29866" xr:uid="{00000000-0005-0000-0000-00000B840000}"/>
    <cellStyle name="Normal 7 3 2 2 4 2 4 3" xfId="14726" xr:uid="{00000000-0005-0000-0000-00000C840000}"/>
    <cellStyle name="Normal 7 3 2 2 4 2 4 3 2" xfId="34912" xr:uid="{00000000-0005-0000-0000-00000D840000}"/>
    <cellStyle name="Normal 7 3 2 2 4 2 4 4" xfId="24820" xr:uid="{00000000-0005-0000-0000-00000E840000}"/>
    <cellStyle name="Normal 7 3 2 2 4 2 5" xfId="5920" xr:uid="{00000000-0005-0000-0000-00000F840000}"/>
    <cellStyle name="Normal 7 3 2 2 4 2 5 2" xfId="16012" xr:uid="{00000000-0005-0000-0000-000010840000}"/>
    <cellStyle name="Normal 7 3 2 2 4 2 5 2 2" xfId="36198" xr:uid="{00000000-0005-0000-0000-000011840000}"/>
    <cellStyle name="Normal 7 3 2 2 4 2 5 3" xfId="26106" xr:uid="{00000000-0005-0000-0000-000012840000}"/>
    <cellStyle name="Normal 7 3 2 2 4 2 6" xfId="10966" xr:uid="{00000000-0005-0000-0000-000013840000}"/>
    <cellStyle name="Normal 7 3 2 2 4 2 6 2" xfId="31152" xr:uid="{00000000-0005-0000-0000-000014840000}"/>
    <cellStyle name="Normal 7 3 2 2 4 2 7" xfId="21060" xr:uid="{00000000-0005-0000-0000-000015840000}"/>
    <cellStyle name="Normal 7 3 2 2 4 3" xfId="3073" xr:uid="{00000000-0005-0000-0000-000016840000}"/>
    <cellStyle name="Normal 7 3 2 2 4 3 2" xfId="8119" xr:uid="{00000000-0005-0000-0000-000017840000}"/>
    <cellStyle name="Normal 7 3 2 2 4 3 2 2" xfId="18211" xr:uid="{00000000-0005-0000-0000-000018840000}"/>
    <cellStyle name="Normal 7 3 2 2 4 3 2 2 2" xfId="38397" xr:uid="{00000000-0005-0000-0000-000019840000}"/>
    <cellStyle name="Normal 7 3 2 2 4 3 2 3" xfId="28305" xr:uid="{00000000-0005-0000-0000-00001A840000}"/>
    <cellStyle name="Normal 7 3 2 2 4 3 3" xfId="13165" xr:uid="{00000000-0005-0000-0000-00001B840000}"/>
    <cellStyle name="Normal 7 3 2 2 4 3 3 2" xfId="33351" xr:uid="{00000000-0005-0000-0000-00001C840000}"/>
    <cellStyle name="Normal 7 3 2 2 4 3 4" xfId="23259" xr:uid="{00000000-0005-0000-0000-00001D840000}"/>
    <cellStyle name="Normal 7 3 2 2 4 4" xfId="1786" xr:uid="{00000000-0005-0000-0000-00001E840000}"/>
    <cellStyle name="Normal 7 3 2 2 4 4 2" xfId="6832" xr:uid="{00000000-0005-0000-0000-00001F840000}"/>
    <cellStyle name="Normal 7 3 2 2 4 4 2 2" xfId="16924" xr:uid="{00000000-0005-0000-0000-000020840000}"/>
    <cellStyle name="Normal 7 3 2 2 4 4 2 2 2" xfId="37110" xr:uid="{00000000-0005-0000-0000-000021840000}"/>
    <cellStyle name="Normal 7 3 2 2 4 4 2 3" xfId="27018" xr:uid="{00000000-0005-0000-0000-000022840000}"/>
    <cellStyle name="Normal 7 3 2 2 4 4 3" xfId="11878" xr:uid="{00000000-0005-0000-0000-000023840000}"/>
    <cellStyle name="Normal 7 3 2 2 4 4 3 2" xfId="32064" xr:uid="{00000000-0005-0000-0000-000024840000}"/>
    <cellStyle name="Normal 7 3 2 2 4 4 4" xfId="21972" xr:uid="{00000000-0005-0000-0000-000025840000}"/>
    <cellStyle name="Normal 7 3 2 2 4 5" xfId="4324" xr:uid="{00000000-0005-0000-0000-000026840000}"/>
    <cellStyle name="Normal 7 3 2 2 4 5 2" xfId="9370" xr:uid="{00000000-0005-0000-0000-000027840000}"/>
    <cellStyle name="Normal 7 3 2 2 4 5 2 2" xfId="19462" xr:uid="{00000000-0005-0000-0000-000028840000}"/>
    <cellStyle name="Normal 7 3 2 2 4 5 2 2 2" xfId="39648" xr:uid="{00000000-0005-0000-0000-000029840000}"/>
    <cellStyle name="Normal 7 3 2 2 4 5 2 3" xfId="29556" xr:uid="{00000000-0005-0000-0000-00002A840000}"/>
    <cellStyle name="Normal 7 3 2 2 4 5 3" xfId="14416" xr:uid="{00000000-0005-0000-0000-00002B840000}"/>
    <cellStyle name="Normal 7 3 2 2 4 5 3 2" xfId="34602" xr:uid="{00000000-0005-0000-0000-00002C840000}"/>
    <cellStyle name="Normal 7 3 2 2 4 5 4" xfId="24510" xr:uid="{00000000-0005-0000-0000-00002D840000}"/>
    <cellStyle name="Normal 7 3 2 2 4 6" xfId="5545" xr:uid="{00000000-0005-0000-0000-00002E840000}"/>
    <cellStyle name="Normal 7 3 2 2 4 6 2" xfId="15637" xr:uid="{00000000-0005-0000-0000-00002F840000}"/>
    <cellStyle name="Normal 7 3 2 2 4 6 2 2" xfId="35823" xr:uid="{00000000-0005-0000-0000-000030840000}"/>
    <cellStyle name="Normal 7 3 2 2 4 6 3" xfId="25731" xr:uid="{00000000-0005-0000-0000-000031840000}"/>
    <cellStyle name="Normal 7 3 2 2 4 7" xfId="10591" xr:uid="{00000000-0005-0000-0000-000032840000}"/>
    <cellStyle name="Normal 7 3 2 2 4 7 2" xfId="30777" xr:uid="{00000000-0005-0000-0000-000033840000}"/>
    <cellStyle name="Normal 7 3 2 2 4 8" xfId="20685" xr:uid="{00000000-0005-0000-0000-000034840000}"/>
    <cellStyle name="Normal 7 3 2 2 5" xfId="938" xr:uid="{00000000-0005-0000-0000-000035840000}"/>
    <cellStyle name="Normal 7 3 2 2 5 2" xfId="3521" xr:uid="{00000000-0005-0000-0000-000036840000}"/>
    <cellStyle name="Normal 7 3 2 2 5 2 2" xfId="8567" xr:uid="{00000000-0005-0000-0000-000037840000}"/>
    <cellStyle name="Normal 7 3 2 2 5 2 2 2" xfId="18659" xr:uid="{00000000-0005-0000-0000-000038840000}"/>
    <cellStyle name="Normal 7 3 2 2 5 2 2 2 2" xfId="38845" xr:uid="{00000000-0005-0000-0000-000039840000}"/>
    <cellStyle name="Normal 7 3 2 2 5 2 2 3" xfId="28753" xr:uid="{00000000-0005-0000-0000-00003A840000}"/>
    <cellStyle name="Normal 7 3 2 2 5 2 3" xfId="13613" xr:uid="{00000000-0005-0000-0000-00003B840000}"/>
    <cellStyle name="Normal 7 3 2 2 5 2 3 2" xfId="33799" xr:uid="{00000000-0005-0000-0000-00003C840000}"/>
    <cellStyle name="Normal 7 3 2 2 5 2 4" xfId="23707" xr:uid="{00000000-0005-0000-0000-00003D840000}"/>
    <cellStyle name="Normal 7 3 2 2 5 3" xfId="2234" xr:uid="{00000000-0005-0000-0000-00003E840000}"/>
    <cellStyle name="Normal 7 3 2 2 5 3 2" xfId="7280" xr:uid="{00000000-0005-0000-0000-00003F840000}"/>
    <cellStyle name="Normal 7 3 2 2 5 3 2 2" xfId="17372" xr:uid="{00000000-0005-0000-0000-000040840000}"/>
    <cellStyle name="Normal 7 3 2 2 5 3 2 2 2" xfId="37558" xr:uid="{00000000-0005-0000-0000-000041840000}"/>
    <cellStyle name="Normal 7 3 2 2 5 3 2 3" xfId="27466" xr:uid="{00000000-0005-0000-0000-000042840000}"/>
    <cellStyle name="Normal 7 3 2 2 5 3 3" xfId="12326" xr:uid="{00000000-0005-0000-0000-000043840000}"/>
    <cellStyle name="Normal 7 3 2 2 5 3 3 2" xfId="32512" xr:uid="{00000000-0005-0000-0000-000044840000}"/>
    <cellStyle name="Normal 7 3 2 2 5 3 4" xfId="22420" xr:uid="{00000000-0005-0000-0000-000045840000}"/>
    <cellStyle name="Normal 7 3 2 2 5 4" xfId="4707" xr:uid="{00000000-0005-0000-0000-000046840000}"/>
    <cellStyle name="Normal 7 3 2 2 5 4 2" xfId="9753" xr:uid="{00000000-0005-0000-0000-000047840000}"/>
    <cellStyle name="Normal 7 3 2 2 5 4 2 2" xfId="19845" xr:uid="{00000000-0005-0000-0000-000048840000}"/>
    <cellStyle name="Normal 7 3 2 2 5 4 2 2 2" xfId="40031" xr:uid="{00000000-0005-0000-0000-000049840000}"/>
    <cellStyle name="Normal 7 3 2 2 5 4 2 3" xfId="29939" xr:uid="{00000000-0005-0000-0000-00004A840000}"/>
    <cellStyle name="Normal 7 3 2 2 5 4 3" xfId="14799" xr:uid="{00000000-0005-0000-0000-00004B840000}"/>
    <cellStyle name="Normal 7 3 2 2 5 4 3 2" xfId="34985" xr:uid="{00000000-0005-0000-0000-00004C840000}"/>
    <cellStyle name="Normal 7 3 2 2 5 4 4" xfId="24893" xr:uid="{00000000-0005-0000-0000-00004D840000}"/>
    <cellStyle name="Normal 7 3 2 2 5 5" xfId="5993" xr:uid="{00000000-0005-0000-0000-00004E840000}"/>
    <cellStyle name="Normal 7 3 2 2 5 5 2" xfId="16085" xr:uid="{00000000-0005-0000-0000-00004F840000}"/>
    <cellStyle name="Normal 7 3 2 2 5 5 2 2" xfId="36271" xr:uid="{00000000-0005-0000-0000-000050840000}"/>
    <cellStyle name="Normal 7 3 2 2 5 5 3" xfId="26179" xr:uid="{00000000-0005-0000-0000-000051840000}"/>
    <cellStyle name="Normal 7 3 2 2 5 6" xfId="11039" xr:uid="{00000000-0005-0000-0000-000052840000}"/>
    <cellStyle name="Normal 7 3 2 2 5 6 2" xfId="31225" xr:uid="{00000000-0005-0000-0000-000053840000}"/>
    <cellStyle name="Normal 7 3 2 2 5 7" xfId="21133" xr:uid="{00000000-0005-0000-0000-000054840000}"/>
    <cellStyle name="Normal 7 3 2 2 6" xfId="1009" xr:uid="{00000000-0005-0000-0000-000055840000}"/>
    <cellStyle name="Normal 7 3 2 2 6 2" xfId="3592" xr:uid="{00000000-0005-0000-0000-000056840000}"/>
    <cellStyle name="Normal 7 3 2 2 6 2 2" xfId="8638" xr:uid="{00000000-0005-0000-0000-000057840000}"/>
    <cellStyle name="Normal 7 3 2 2 6 2 2 2" xfId="18730" xr:uid="{00000000-0005-0000-0000-000058840000}"/>
    <cellStyle name="Normal 7 3 2 2 6 2 2 2 2" xfId="38916" xr:uid="{00000000-0005-0000-0000-000059840000}"/>
    <cellStyle name="Normal 7 3 2 2 6 2 2 3" xfId="28824" xr:uid="{00000000-0005-0000-0000-00005A840000}"/>
    <cellStyle name="Normal 7 3 2 2 6 2 3" xfId="13684" xr:uid="{00000000-0005-0000-0000-00005B840000}"/>
    <cellStyle name="Normal 7 3 2 2 6 2 3 2" xfId="33870" xr:uid="{00000000-0005-0000-0000-00005C840000}"/>
    <cellStyle name="Normal 7 3 2 2 6 2 4" xfId="23778" xr:uid="{00000000-0005-0000-0000-00005D840000}"/>
    <cellStyle name="Normal 7 3 2 2 6 3" xfId="2305" xr:uid="{00000000-0005-0000-0000-00005E840000}"/>
    <cellStyle name="Normal 7 3 2 2 6 3 2" xfId="7351" xr:uid="{00000000-0005-0000-0000-00005F840000}"/>
    <cellStyle name="Normal 7 3 2 2 6 3 2 2" xfId="17443" xr:uid="{00000000-0005-0000-0000-000060840000}"/>
    <cellStyle name="Normal 7 3 2 2 6 3 2 2 2" xfId="37629" xr:uid="{00000000-0005-0000-0000-000061840000}"/>
    <cellStyle name="Normal 7 3 2 2 6 3 2 3" xfId="27537" xr:uid="{00000000-0005-0000-0000-000062840000}"/>
    <cellStyle name="Normal 7 3 2 2 6 3 3" xfId="12397" xr:uid="{00000000-0005-0000-0000-000063840000}"/>
    <cellStyle name="Normal 7 3 2 2 6 3 3 2" xfId="32583" xr:uid="{00000000-0005-0000-0000-000064840000}"/>
    <cellStyle name="Normal 7 3 2 2 6 3 4" xfId="22491" xr:uid="{00000000-0005-0000-0000-000065840000}"/>
    <cellStyle name="Normal 7 3 2 2 6 4" xfId="4778" xr:uid="{00000000-0005-0000-0000-000066840000}"/>
    <cellStyle name="Normal 7 3 2 2 6 4 2" xfId="9824" xr:uid="{00000000-0005-0000-0000-000067840000}"/>
    <cellStyle name="Normal 7 3 2 2 6 4 2 2" xfId="19916" xr:uid="{00000000-0005-0000-0000-000068840000}"/>
    <cellStyle name="Normal 7 3 2 2 6 4 2 2 2" xfId="40102" xr:uid="{00000000-0005-0000-0000-000069840000}"/>
    <cellStyle name="Normal 7 3 2 2 6 4 2 3" xfId="30010" xr:uid="{00000000-0005-0000-0000-00006A840000}"/>
    <cellStyle name="Normal 7 3 2 2 6 4 3" xfId="14870" xr:uid="{00000000-0005-0000-0000-00006B840000}"/>
    <cellStyle name="Normal 7 3 2 2 6 4 3 2" xfId="35056" xr:uid="{00000000-0005-0000-0000-00006C840000}"/>
    <cellStyle name="Normal 7 3 2 2 6 4 4" xfId="24964" xr:uid="{00000000-0005-0000-0000-00006D840000}"/>
    <cellStyle name="Normal 7 3 2 2 6 5" xfId="6064" xr:uid="{00000000-0005-0000-0000-00006E840000}"/>
    <cellStyle name="Normal 7 3 2 2 6 5 2" xfId="16156" xr:uid="{00000000-0005-0000-0000-00006F840000}"/>
    <cellStyle name="Normal 7 3 2 2 6 5 2 2" xfId="36342" xr:uid="{00000000-0005-0000-0000-000070840000}"/>
    <cellStyle name="Normal 7 3 2 2 6 5 3" xfId="26250" xr:uid="{00000000-0005-0000-0000-000071840000}"/>
    <cellStyle name="Normal 7 3 2 2 6 6" xfId="11110" xr:uid="{00000000-0005-0000-0000-000072840000}"/>
    <cellStyle name="Normal 7 3 2 2 6 6 2" xfId="31296" xr:uid="{00000000-0005-0000-0000-000073840000}"/>
    <cellStyle name="Normal 7 3 2 2 6 7" xfId="21204" xr:uid="{00000000-0005-0000-0000-000074840000}"/>
    <cellStyle name="Normal 7 3 2 2 7" xfId="1082" xr:uid="{00000000-0005-0000-0000-000075840000}"/>
    <cellStyle name="Normal 7 3 2 2 7 2" xfId="3664" xr:uid="{00000000-0005-0000-0000-000076840000}"/>
    <cellStyle name="Normal 7 3 2 2 7 2 2" xfId="8710" xr:uid="{00000000-0005-0000-0000-000077840000}"/>
    <cellStyle name="Normal 7 3 2 2 7 2 2 2" xfId="18802" xr:uid="{00000000-0005-0000-0000-000078840000}"/>
    <cellStyle name="Normal 7 3 2 2 7 2 2 2 2" xfId="38988" xr:uid="{00000000-0005-0000-0000-000079840000}"/>
    <cellStyle name="Normal 7 3 2 2 7 2 2 3" xfId="28896" xr:uid="{00000000-0005-0000-0000-00007A840000}"/>
    <cellStyle name="Normal 7 3 2 2 7 2 3" xfId="13756" xr:uid="{00000000-0005-0000-0000-00007B840000}"/>
    <cellStyle name="Normal 7 3 2 2 7 2 3 2" xfId="33942" xr:uid="{00000000-0005-0000-0000-00007C840000}"/>
    <cellStyle name="Normal 7 3 2 2 7 2 4" xfId="23850" xr:uid="{00000000-0005-0000-0000-00007D840000}"/>
    <cellStyle name="Normal 7 3 2 2 7 3" xfId="2377" xr:uid="{00000000-0005-0000-0000-00007E840000}"/>
    <cellStyle name="Normal 7 3 2 2 7 3 2" xfId="7423" xr:uid="{00000000-0005-0000-0000-00007F840000}"/>
    <cellStyle name="Normal 7 3 2 2 7 3 2 2" xfId="17515" xr:uid="{00000000-0005-0000-0000-000080840000}"/>
    <cellStyle name="Normal 7 3 2 2 7 3 2 2 2" xfId="37701" xr:uid="{00000000-0005-0000-0000-000081840000}"/>
    <cellStyle name="Normal 7 3 2 2 7 3 2 3" xfId="27609" xr:uid="{00000000-0005-0000-0000-000082840000}"/>
    <cellStyle name="Normal 7 3 2 2 7 3 3" xfId="12469" xr:uid="{00000000-0005-0000-0000-000083840000}"/>
    <cellStyle name="Normal 7 3 2 2 7 3 3 2" xfId="32655" xr:uid="{00000000-0005-0000-0000-000084840000}"/>
    <cellStyle name="Normal 7 3 2 2 7 3 4" xfId="22563" xr:uid="{00000000-0005-0000-0000-000085840000}"/>
    <cellStyle name="Normal 7 3 2 2 7 4" xfId="4850" xr:uid="{00000000-0005-0000-0000-000086840000}"/>
    <cellStyle name="Normal 7 3 2 2 7 4 2" xfId="9896" xr:uid="{00000000-0005-0000-0000-000087840000}"/>
    <cellStyle name="Normal 7 3 2 2 7 4 2 2" xfId="19988" xr:uid="{00000000-0005-0000-0000-000088840000}"/>
    <cellStyle name="Normal 7 3 2 2 7 4 2 2 2" xfId="40174" xr:uid="{00000000-0005-0000-0000-000089840000}"/>
    <cellStyle name="Normal 7 3 2 2 7 4 2 3" xfId="30082" xr:uid="{00000000-0005-0000-0000-00008A840000}"/>
    <cellStyle name="Normal 7 3 2 2 7 4 3" xfId="14942" xr:uid="{00000000-0005-0000-0000-00008B840000}"/>
    <cellStyle name="Normal 7 3 2 2 7 4 3 2" xfId="35128" xr:uid="{00000000-0005-0000-0000-00008C840000}"/>
    <cellStyle name="Normal 7 3 2 2 7 4 4" xfId="25036" xr:uid="{00000000-0005-0000-0000-00008D840000}"/>
    <cellStyle name="Normal 7 3 2 2 7 5" xfId="6136" xr:uid="{00000000-0005-0000-0000-00008E840000}"/>
    <cellStyle name="Normal 7 3 2 2 7 5 2" xfId="16228" xr:uid="{00000000-0005-0000-0000-00008F840000}"/>
    <cellStyle name="Normal 7 3 2 2 7 5 2 2" xfId="36414" xr:uid="{00000000-0005-0000-0000-000090840000}"/>
    <cellStyle name="Normal 7 3 2 2 7 5 3" xfId="26322" xr:uid="{00000000-0005-0000-0000-000091840000}"/>
    <cellStyle name="Normal 7 3 2 2 7 6" xfId="11182" xr:uid="{00000000-0005-0000-0000-000092840000}"/>
    <cellStyle name="Normal 7 3 2 2 7 6 2" xfId="31368" xr:uid="{00000000-0005-0000-0000-000093840000}"/>
    <cellStyle name="Normal 7 3 2 2 7 7" xfId="21276" xr:uid="{00000000-0005-0000-0000-000094840000}"/>
    <cellStyle name="Normal 7 3 2 2 8" xfId="1167" xr:uid="{00000000-0005-0000-0000-000095840000}"/>
    <cellStyle name="Normal 7 3 2 2 8 2" xfId="3747" xr:uid="{00000000-0005-0000-0000-000096840000}"/>
    <cellStyle name="Normal 7 3 2 2 8 2 2" xfId="8793" xr:uid="{00000000-0005-0000-0000-000097840000}"/>
    <cellStyle name="Normal 7 3 2 2 8 2 2 2" xfId="18885" xr:uid="{00000000-0005-0000-0000-000098840000}"/>
    <cellStyle name="Normal 7 3 2 2 8 2 2 2 2" xfId="39071" xr:uid="{00000000-0005-0000-0000-000099840000}"/>
    <cellStyle name="Normal 7 3 2 2 8 2 2 3" xfId="28979" xr:uid="{00000000-0005-0000-0000-00009A840000}"/>
    <cellStyle name="Normal 7 3 2 2 8 2 3" xfId="13839" xr:uid="{00000000-0005-0000-0000-00009B840000}"/>
    <cellStyle name="Normal 7 3 2 2 8 2 3 2" xfId="34025" xr:uid="{00000000-0005-0000-0000-00009C840000}"/>
    <cellStyle name="Normal 7 3 2 2 8 2 4" xfId="23933" xr:uid="{00000000-0005-0000-0000-00009D840000}"/>
    <cellStyle name="Normal 7 3 2 2 8 3" xfId="2460" xr:uid="{00000000-0005-0000-0000-00009E840000}"/>
    <cellStyle name="Normal 7 3 2 2 8 3 2" xfId="7506" xr:uid="{00000000-0005-0000-0000-00009F840000}"/>
    <cellStyle name="Normal 7 3 2 2 8 3 2 2" xfId="17598" xr:uid="{00000000-0005-0000-0000-0000A0840000}"/>
    <cellStyle name="Normal 7 3 2 2 8 3 2 2 2" xfId="37784" xr:uid="{00000000-0005-0000-0000-0000A1840000}"/>
    <cellStyle name="Normal 7 3 2 2 8 3 2 3" xfId="27692" xr:uid="{00000000-0005-0000-0000-0000A2840000}"/>
    <cellStyle name="Normal 7 3 2 2 8 3 3" xfId="12552" xr:uid="{00000000-0005-0000-0000-0000A3840000}"/>
    <cellStyle name="Normal 7 3 2 2 8 3 3 2" xfId="32738" xr:uid="{00000000-0005-0000-0000-0000A4840000}"/>
    <cellStyle name="Normal 7 3 2 2 8 3 4" xfId="22646" xr:uid="{00000000-0005-0000-0000-0000A5840000}"/>
    <cellStyle name="Normal 7 3 2 2 8 4" xfId="4932" xr:uid="{00000000-0005-0000-0000-0000A6840000}"/>
    <cellStyle name="Normal 7 3 2 2 8 4 2" xfId="9978" xr:uid="{00000000-0005-0000-0000-0000A7840000}"/>
    <cellStyle name="Normal 7 3 2 2 8 4 2 2" xfId="20070" xr:uid="{00000000-0005-0000-0000-0000A8840000}"/>
    <cellStyle name="Normal 7 3 2 2 8 4 2 2 2" xfId="40256" xr:uid="{00000000-0005-0000-0000-0000A9840000}"/>
    <cellStyle name="Normal 7 3 2 2 8 4 2 3" xfId="30164" xr:uid="{00000000-0005-0000-0000-0000AA840000}"/>
    <cellStyle name="Normal 7 3 2 2 8 4 3" xfId="15024" xr:uid="{00000000-0005-0000-0000-0000AB840000}"/>
    <cellStyle name="Normal 7 3 2 2 8 4 3 2" xfId="35210" xr:uid="{00000000-0005-0000-0000-0000AC840000}"/>
    <cellStyle name="Normal 7 3 2 2 8 4 4" xfId="25118" xr:uid="{00000000-0005-0000-0000-0000AD840000}"/>
    <cellStyle name="Normal 7 3 2 2 8 5" xfId="6219" xr:uid="{00000000-0005-0000-0000-0000AE840000}"/>
    <cellStyle name="Normal 7 3 2 2 8 5 2" xfId="16311" xr:uid="{00000000-0005-0000-0000-0000AF840000}"/>
    <cellStyle name="Normal 7 3 2 2 8 5 2 2" xfId="36497" xr:uid="{00000000-0005-0000-0000-0000B0840000}"/>
    <cellStyle name="Normal 7 3 2 2 8 5 3" xfId="26405" xr:uid="{00000000-0005-0000-0000-0000B1840000}"/>
    <cellStyle name="Normal 7 3 2 2 8 6" xfId="11265" xr:uid="{00000000-0005-0000-0000-0000B2840000}"/>
    <cellStyle name="Normal 7 3 2 2 8 6 2" xfId="31451" xr:uid="{00000000-0005-0000-0000-0000B3840000}"/>
    <cellStyle name="Normal 7 3 2 2 8 7" xfId="21359" xr:uid="{00000000-0005-0000-0000-0000B4840000}"/>
    <cellStyle name="Normal 7 3 2 2 9" xfId="1239" xr:uid="{00000000-0005-0000-0000-0000B5840000}"/>
    <cellStyle name="Normal 7 3 2 2 9 2" xfId="3819" xr:uid="{00000000-0005-0000-0000-0000B6840000}"/>
    <cellStyle name="Normal 7 3 2 2 9 2 2" xfId="8865" xr:uid="{00000000-0005-0000-0000-0000B7840000}"/>
    <cellStyle name="Normal 7 3 2 2 9 2 2 2" xfId="18957" xr:uid="{00000000-0005-0000-0000-0000B8840000}"/>
    <cellStyle name="Normal 7 3 2 2 9 2 2 2 2" xfId="39143" xr:uid="{00000000-0005-0000-0000-0000B9840000}"/>
    <cellStyle name="Normal 7 3 2 2 9 2 2 3" xfId="29051" xr:uid="{00000000-0005-0000-0000-0000BA840000}"/>
    <cellStyle name="Normal 7 3 2 2 9 2 3" xfId="13911" xr:uid="{00000000-0005-0000-0000-0000BB840000}"/>
    <cellStyle name="Normal 7 3 2 2 9 2 3 2" xfId="34097" xr:uid="{00000000-0005-0000-0000-0000BC840000}"/>
    <cellStyle name="Normal 7 3 2 2 9 2 4" xfId="24005" xr:uid="{00000000-0005-0000-0000-0000BD840000}"/>
    <cellStyle name="Normal 7 3 2 2 9 3" xfId="2532" xr:uid="{00000000-0005-0000-0000-0000BE840000}"/>
    <cellStyle name="Normal 7 3 2 2 9 3 2" xfId="7578" xr:uid="{00000000-0005-0000-0000-0000BF840000}"/>
    <cellStyle name="Normal 7 3 2 2 9 3 2 2" xfId="17670" xr:uid="{00000000-0005-0000-0000-0000C0840000}"/>
    <cellStyle name="Normal 7 3 2 2 9 3 2 2 2" xfId="37856" xr:uid="{00000000-0005-0000-0000-0000C1840000}"/>
    <cellStyle name="Normal 7 3 2 2 9 3 2 3" xfId="27764" xr:uid="{00000000-0005-0000-0000-0000C2840000}"/>
    <cellStyle name="Normal 7 3 2 2 9 3 3" xfId="12624" xr:uid="{00000000-0005-0000-0000-0000C3840000}"/>
    <cellStyle name="Normal 7 3 2 2 9 3 3 2" xfId="32810" xr:uid="{00000000-0005-0000-0000-0000C4840000}"/>
    <cellStyle name="Normal 7 3 2 2 9 3 4" xfId="22718" xr:uid="{00000000-0005-0000-0000-0000C5840000}"/>
    <cellStyle name="Normal 7 3 2 2 9 4" xfId="5004" xr:uid="{00000000-0005-0000-0000-0000C6840000}"/>
    <cellStyle name="Normal 7 3 2 2 9 4 2" xfId="10050" xr:uid="{00000000-0005-0000-0000-0000C7840000}"/>
    <cellStyle name="Normal 7 3 2 2 9 4 2 2" xfId="20142" xr:uid="{00000000-0005-0000-0000-0000C8840000}"/>
    <cellStyle name="Normal 7 3 2 2 9 4 2 2 2" xfId="40328" xr:uid="{00000000-0005-0000-0000-0000C9840000}"/>
    <cellStyle name="Normal 7 3 2 2 9 4 2 3" xfId="30236" xr:uid="{00000000-0005-0000-0000-0000CA840000}"/>
    <cellStyle name="Normal 7 3 2 2 9 4 3" xfId="15096" xr:uid="{00000000-0005-0000-0000-0000CB840000}"/>
    <cellStyle name="Normal 7 3 2 2 9 4 3 2" xfId="35282" xr:uid="{00000000-0005-0000-0000-0000CC840000}"/>
    <cellStyle name="Normal 7 3 2 2 9 4 4" xfId="25190" xr:uid="{00000000-0005-0000-0000-0000CD840000}"/>
    <cellStyle name="Normal 7 3 2 2 9 5" xfId="6291" xr:uid="{00000000-0005-0000-0000-0000CE840000}"/>
    <cellStyle name="Normal 7 3 2 2 9 5 2" xfId="16383" xr:uid="{00000000-0005-0000-0000-0000CF840000}"/>
    <cellStyle name="Normal 7 3 2 2 9 5 2 2" xfId="36569" xr:uid="{00000000-0005-0000-0000-0000D0840000}"/>
    <cellStyle name="Normal 7 3 2 2 9 5 3" xfId="26477" xr:uid="{00000000-0005-0000-0000-0000D1840000}"/>
    <cellStyle name="Normal 7 3 2 2 9 6" xfId="11337" xr:uid="{00000000-0005-0000-0000-0000D2840000}"/>
    <cellStyle name="Normal 7 3 2 2 9 6 2" xfId="31523" xr:uid="{00000000-0005-0000-0000-0000D3840000}"/>
    <cellStyle name="Normal 7 3 2 2 9 7" xfId="21431" xr:uid="{00000000-0005-0000-0000-0000D4840000}"/>
    <cellStyle name="Normal 7 3 2 20" xfId="20505" xr:uid="{00000000-0005-0000-0000-0000D5840000}"/>
    <cellStyle name="Normal 7 3 2 3" xfId="242" xr:uid="{00000000-0005-0000-0000-0000D6840000}"/>
    <cellStyle name="Normal 7 3 2 3 10" xfId="1402" xr:uid="{00000000-0005-0000-0000-0000D7840000}"/>
    <cellStyle name="Normal 7 3 2 3 10 2" xfId="3981" xr:uid="{00000000-0005-0000-0000-0000D8840000}"/>
    <cellStyle name="Normal 7 3 2 3 10 2 2" xfId="9027" xr:uid="{00000000-0005-0000-0000-0000D9840000}"/>
    <cellStyle name="Normal 7 3 2 3 10 2 2 2" xfId="19119" xr:uid="{00000000-0005-0000-0000-0000DA840000}"/>
    <cellStyle name="Normal 7 3 2 3 10 2 2 2 2" xfId="39305" xr:uid="{00000000-0005-0000-0000-0000DB840000}"/>
    <cellStyle name="Normal 7 3 2 3 10 2 2 3" xfId="29213" xr:uid="{00000000-0005-0000-0000-0000DC840000}"/>
    <cellStyle name="Normal 7 3 2 3 10 2 3" xfId="14073" xr:uid="{00000000-0005-0000-0000-0000DD840000}"/>
    <cellStyle name="Normal 7 3 2 3 10 2 3 2" xfId="34259" xr:uid="{00000000-0005-0000-0000-0000DE840000}"/>
    <cellStyle name="Normal 7 3 2 3 10 2 4" xfId="24167" xr:uid="{00000000-0005-0000-0000-0000DF840000}"/>
    <cellStyle name="Normal 7 3 2 3 10 3" xfId="2694" xr:uid="{00000000-0005-0000-0000-0000E0840000}"/>
    <cellStyle name="Normal 7 3 2 3 10 3 2" xfId="7740" xr:uid="{00000000-0005-0000-0000-0000E1840000}"/>
    <cellStyle name="Normal 7 3 2 3 10 3 2 2" xfId="17832" xr:uid="{00000000-0005-0000-0000-0000E2840000}"/>
    <cellStyle name="Normal 7 3 2 3 10 3 2 2 2" xfId="38018" xr:uid="{00000000-0005-0000-0000-0000E3840000}"/>
    <cellStyle name="Normal 7 3 2 3 10 3 2 3" xfId="27926" xr:uid="{00000000-0005-0000-0000-0000E4840000}"/>
    <cellStyle name="Normal 7 3 2 3 10 3 3" xfId="12786" xr:uid="{00000000-0005-0000-0000-0000E5840000}"/>
    <cellStyle name="Normal 7 3 2 3 10 3 3 2" xfId="32972" xr:uid="{00000000-0005-0000-0000-0000E6840000}"/>
    <cellStyle name="Normal 7 3 2 3 10 3 4" xfId="22880" xr:uid="{00000000-0005-0000-0000-0000E7840000}"/>
    <cellStyle name="Normal 7 3 2 3 10 4" xfId="5166" xr:uid="{00000000-0005-0000-0000-0000E8840000}"/>
    <cellStyle name="Normal 7 3 2 3 10 4 2" xfId="10212" xr:uid="{00000000-0005-0000-0000-0000E9840000}"/>
    <cellStyle name="Normal 7 3 2 3 10 4 2 2" xfId="20304" xr:uid="{00000000-0005-0000-0000-0000EA840000}"/>
    <cellStyle name="Normal 7 3 2 3 10 4 2 2 2" xfId="40490" xr:uid="{00000000-0005-0000-0000-0000EB840000}"/>
    <cellStyle name="Normal 7 3 2 3 10 4 2 3" xfId="30398" xr:uid="{00000000-0005-0000-0000-0000EC840000}"/>
    <cellStyle name="Normal 7 3 2 3 10 4 3" xfId="15258" xr:uid="{00000000-0005-0000-0000-0000ED840000}"/>
    <cellStyle name="Normal 7 3 2 3 10 4 3 2" xfId="35444" xr:uid="{00000000-0005-0000-0000-0000EE840000}"/>
    <cellStyle name="Normal 7 3 2 3 10 4 4" xfId="25352" xr:uid="{00000000-0005-0000-0000-0000EF840000}"/>
    <cellStyle name="Normal 7 3 2 3 10 5" xfId="6453" xr:uid="{00000000-0005-0000-0000-0000F0840000}"/>
    <cellStyle name="Normal 7 3 2 3 10 5 2" xfId="16545" xr:uid="{00000000-0005-0000-0000-0000F1840000}"/>
    <cellStyle name="Normal 7 3 2 3 10 5 2 2" xfId="36731" xr:uid="{00000000-0005-0000-0000-0000F2840000}"/>
    <cellStyle name="Normal 7 3 2 3 10 5 3" xfId="26639" xr:uid="{00000000-0005-0000-0000-0000F3840000}"/>
    <cellStyle name="Normal 7 3 2 3 10 6" xfId="11499" xr:uid="{00000000-0005-0000-0000-0000F4840000}"/>
    <cellStyle name="Normal 7 3 2 3 10 6 2" xfId="31685" xr:uid="{00000000-0005-0000-0000-0000F5840000}"/>
    <cellStyle name="Normal 7 3 2 3 10 7" xfId="21593" xr:uid="{00000000-0005-0000-0000-0000F6840000}"/>
    <cellStyle name="Normal 7 3 2 3 11" xfId="1478" xr:uid="{00000000-0005-0000-0000-0000F7840000}"/>
    <cellStyle name="Normal 7 3 2 3 11 2" xfId="4053" xr:uid="{00000000-0005-0000-0000-0000F8840000}"/>
    <cellStyle name="Normal 7 3 2 3 11 2 2" xfId="9099" xr:uid="{00000000-0005-0000-0000-0000F9840000}"/>
    <cellStyle name="Normal 7 3 2 3 11 2 2 2" xfId="19191" xr:uid="{00000000-0005-0000-0000-0000FA840000}"/>
    <cellStyle name="Normal 7 3 2 3 11 2 2 2 2" xfId="39377" xr:uid="{00000000-0005-0000-0000-0000FB840000}"/>
    <cellStyle name="Normal 7 3 2 3 11 2 2 3" xfId="29285" xr:uid="{00000000-0005-0000-0000-0000FC840000}"/>
    <cellStyle name="Normal 7 3 2 3 11 2 3" xfId="14145" xr:uid="{00000000-0005-0000-0000-0000FD840000}"/>
    <cellStyle name="Normal 7 3 2 3 11 2 3 2" xfId="34331" xr:uid="{00000000-0005-0000-0000-0000FE840000}"/>
    <cellStyle name="Normal 7 3 2 3 11 2 4" xfId="24239" xr:uid="{00000000-0005-0000-0000-0000FF840000}"/>
    <cellStyle name="Normal 7 3 2 3 11 3" xfId="2766" xr:uid="{00000000-0005-0000-0000-000000850000}"/>
    <cellStyle name="Normal 7 3 2 3 11 3 2" xfId="7812" xr:uid="{00000000-0005-0000-0000-000001850000}"/>
    <cellStyle name="Normal 7 3 2 3 11 3 2 2" xfId="17904" xr:uid="{00000000-0005-0000-0000-000002850000}"/>
    <cellStyle name="Normal 7 3 2 3 11 3 2 2 2" xfId="38090" xr:uid="{00000000-0005-0000-0000-000003850000}"/>
    <cellStyle name="Normal 7 3 2 3 11 3 2 3" xfId="27998" xr:uid="{00000000-0005-0000-0000-000004850000}"/>
    <cellStyle name="Normal 7 3 2 3 11 3 3" xfId="12858" xr:uid="{00000000-0005-0000-0000-000005850000}"/>
    <cellStyle name="Normal 7 3 2 3 11 3 3 2" xfId="33044" xr:uid="{00000000-0005-0000-0000-000006850000}"/>
    <cellStyle name="Normal 7 3 2 3 11 3 4" xfId="22952" xr:uid="{00000000-0005-0000-0000-000007850000}"/>
    <cellStyle name="Normal 7 3 2 3 11 4" xfId="5238" xr:uid="{00000000-0005-0000-0000-000008850000}"/>
    <cellStyle name="Normal 7 3 2 3 11 4 2" xfId="10284" xr:uid="{00000000-0005-0000-0000-000009850000}"/>
    <cellStyle name="Normal 7 3 2 3 11 4 2 2" xfId="20376" xr:uid="{00000000-0005-0000-0000-00000A850000}"/>
    <cellStyle name="Normal 7 3 2 3 11 4 2 2 2" xfId="40562" xr:uid="{00000000-0005-0000-0000-00000B850000}"/>
    <cellStyle name="Normal 7 3 2 3 11 4 2 3" xfId="30470" xr:uid="{00000000-0005-0000-0000-00000C850000}"/>
    <cellStyle name="Normal 7 3 2 3 11 4 3" xfId="15330" xr:uid="{00000000-0005-0000-0000-00000D850000}"/>
    <cellStyle name="Normal 7 3 2 3 11 4 3 2" xfId="35516" xr:uid="{00000000-0005-0000-0000-00000E850000}"/>
    <cellStyle name="Normal 7 3 2 3 11 4 4" xfId="25424" xr:uid="{00000000-0005-0000-0000-00000F850000}"/>
    <cellStyle name="Normal 7 3 2 3 11 5" xfId="6525" xr:uid="{00000000-0005-0000-0000-000010850000}"/>
    <cellStyle name="Normal 7 3 2 3 11 5 2" xfId="16617" xr:uid="{00000000-0005-0000-0000-000011850000}"/>
    <cellStyle name="Normal 7 3 2 3 11 5 2 2" xfId="36803" xr:uid="{00000000-0005-0000-0000-000012850000}"/>
    <cellStyle name="Normal 7 3 2 3 11 5 3" xfId="26711" xr:uid="{00000000-0005-0000-0000-000013850000}"/>
    <cellStyle name="Normal 7 3 2 3 11 6" xfId="11571" xr:uid="{00000000-0005-0000-0000-000014850000}"/>
    <cellStyle name="Normal 7 3 2 3 11 6 2" xfId="31757" xr:uid="{00000000-0005-0000-0000-000015850000}"/>
    <cellStyle name="Normal 7 3 2 3 11 7" xfId="21665" xr:uid="{00000000-0005-0000-0000-000016850000}"/>
    <cellStyle name="Normal 7 3 2 3 12" xfId="714" xr:uid="{00000000-0005-0000-0000-000017850000}"/>
    <cellStyle name="Normal 7 3 2 3 12 2" xfId="3302" xr:uid="{00000000-0005-0000-0000-000018850000}"/>
    <cellStyle name="Normal 7 3 2 3 12 2 2" xfId="8348" xr:uid="{00000000-0005-0000-0000-000019850000}"/>
    <cellStyle name="Normal 7 3 2 3 12 2 2 2" xfId="18440" xr:uid="{00000000-0005-0000-0000-00001A850000}"/>
    <cellStyle name="Normal 7 3 2 3 12 2 2 2 2" xfId="38626" xr:uid="{00000000-0005-0000-0000-00001B850000}"/>
    <cellStyle name="Normal 7 3 2 3 12 2 2 3" xfId="28534" xr:uid="{00000000-0005-0000-0000-00001C850000}"/>
    <cellStyle name="Normal 7 3 2 3 12 2 3" xfId="13394" xr:uid="{00000000-0005-0000-0000-00001D850000}"/>
    <cellStyle name="Normal 7 3 2 3 12 2 3 2" xfId="33580" xr:uid="{00000000-0005-0000-0000-00001E850000}"/>
    <cellStyle name="Normal 7 3 2 3 12 2 4" xfId="23488" xr:uid="{00000000-0005-0000-0000-00001F850000}"/>
    <cellStyle name="Normal 7 3 2 3 12 3" xfId="2015" xr:uid="{00000000-0005-0000-0000-000020850000}"/>
    <cellStyle name="Normal 7 3 2 3 12 3 2" xfId="7061" xr:uid="{00000000-0005-0000-0000-000021850000}"/>
    <cellStyle name="Normal 7 3 2 3 12 3 2 2" xfId="17153" xr:uid="{00000000-0005-0000-0000-000022850000}"/>
    <cellStyle name="Normal 7 3 2 3 12 3 2 2 2" xfId="37339" xr:uid="{00000000-0005-0000-0000-000023850000}"/>
    <cellStyle name="Normal 7 3 2 3 12 3 2 3" xfId="27247" xr:uid="{00000000-0005-0000-0000-000024850000}"/>
    <cellStyle name="Normal 7 3 2 3 12 3 3" xfId="12107" xr:uid="{00000000-0005-0000-0000-000025850000}"/>
    <cellStyle name="Normal 7 3 2 3 12 3 3 2" xfId="32293" xr:uid="{00000000-0005-0000-0000-000026850000}"/>
    <cellStyle name="Normal 7 3 2 3 12 3 4" xfId="22201" xr:uid="{00000000-0005-0000-0000-000027850000}"/>
    <cellStyle name="Normal 7 3 2 3 12 4" xfId="4507" xr:uid="{00000000-0005-0000-0000-000028850000}"/>
    <cellStyle name="Normal 7 3 2 3 12 4 2" xfId="9553" xr:uid="{00000000-0005-0000-0000-000029850000}"/>
    <cellStyle name="Normal 7 3 2 3 12 4 2 2" xfId="19645" xr:uid="{00000000-0005-0000-0000-00002A850000}"/>
    <cellStyle name="Normal 7 3 2 3 12 4 2 2 2" xfId="39831" xr:uid="{00000000-0005-0000-0000-00002B850000}"/>
    <cellStyle name="Normal 7 3 2 3 12 4 2 3" xfId="29739" xr:uid="{00000000-0005-0000-0000-00002C850000}"/>
    <cellStyle name="Normal 7 3 2 3 12 4 3" xfId="14599" xr:uid="{00000000-0005-0000-0000-00002D850000}"/>
    <cellStyle name="Normal 7 3 2 3 12 4 3 2" xfId="34785" xr:uid="{00000000-0005-0000-0000-00002E850000}"/>
    <cellStyle name="Normal 7 3 2 3 12 4 4" xfId="24693" xr:uid="{00000000-0005-0000-0000-00002F850000}"/>
    <cellStyle name="Normal 7 3 2 3 12 5" xfId="5774" xr:uid="{00000000-0005-0000-0000-000030850000}"/>
    <cellStyle name="Normal 7 3 2 3 12 5 2" xfId="15866" xr:uid="{00000000-0005-0000-0000-000031850000}"/>
    <cellStyle name="Normal 7 3 2 3 12 5 2 2" xfId="36052" xr:uid="{00000000-0005-0000-0000-000032850000}"/>
    <cellStyle name="Normal 7 3 2 3 12 5 3" xfId="25960" xr:uid="{00000000-0005-0000-0000-000033850000}"/>
    <cellStyle name="Normal 7 3 2 3 12 6" xfId="10820" xr:uid="{00000000-0005-0000-0000-000034850000}"/>
    <cellStyle name="Normal 7 3 2 3 12 6 2" xfId="31006" xr:uid="{00000000-0005-0000-0000-000035850000}"/>
    <cellStyle name="Normal 7 3 2 3 12 7" xfId="20914" xr:uid="{00000000-0005-0000-0000-000036850000}"/>
    <cellStyle name="Normal 7 3 2 3 13" xfId="2947" xr:uid="{00000000-0005-0000-0000-000037850000}"/>
    <cellStyle name="Normal 7 3 2 3 13 2" xfId="7993" xr:uid="{00000000-0005-0000-0000-000038850000}"/>
    <cellStyle name="Normal 7 3 2 3 13 2 2" xfId="18085" xr:uid="{00000000-0005-0000-0000-000039850000}"/>
    <cellStyle name="Normal 7 3 2 3 13 2 2 2" xfId="38271" xr:uid="{00000000-0005-0000-0000-00003A850000}"/>
    <cellStyle name="Normal 7 3 2 3 13 2 3" xfId="28179" xr:uid="{00000000-0005-0000-0000-00003B850000}"/>
    <cellStyle name="Normal 7 3 2 3 13 3" xfId="13039" xr:uid="{00000000-0005-0000-0000-00003C850000}"/>
    <cellStyle name="Normal 7 3 2 3 13 3 2" xfId="33225" xr:uid="{00000000-0005-0000-0000-00003D850000}"/>
    <cellStyle name="Normal 7 3 2 3 13 4" xfId="23133" xr:uid="{00000000-0005-0000-0000-00003E850000}"/>
    <cellStyle name="Normal 7 3 2 3 14" xfId="1660" xr:uid="{00000000-0005-0000-0000-00003F850000}"/>
    <cellStyle name="Normal 7 3 2 3 14 2" xfId="6706" xr:uid="{00000000-0005-0000-0000-000040850000}"/>
    <cellStyle name="Normal 7 3 2 3 14 2 2" xfId="16798" xr:uid="{00000000-0005-0000-0000-000041850000}"/>
    <cellStyle name="Normal 7 3 2 3 14 2 2 2" xfId="36984" xr:uid="{00000000-0005-0000-0000-000042850000}"/>
    <cellStyle name="Normal 7 3 2 3 14 2 3" xfId="26892" xr:uid="{00000000-0005-0000-0000-000043850000}"/>
    <cellStyle name="Normal 7 3 2 3 14 3" xfId="11752" xr:uid="{00000000-0005-0000-0000-000044850000}"/>
    <cellStyle name="Normal 7 3 2 3 14 3 2" xfId="31938" xr:uid="{00000000-0005-0000-0000-000045850000}"/>
    <cellStyle name="Normal 7 3 2 3 14 4" xfId="21846" xr:uid="{00000000-0005-0000-0000-000046850000}"/>
    <cellStyle name="Normal 7 3 2 3 15" xfId="4198" xr:uid="{00000000-0005-0000-0000-000047850000}"/>
    <cellStyle name="Normal 7 3 2 3 15 2" xfId="9244" xr:uid="{00000000-0005-0000-0000-000048850000}"/>
    <cellStyle name="Normal 7 3 2 3 15 2 2" xfId="19336" xr:uid="{00000000-0005-0000-0000-000049850000}"/>
    <cellStyle name="Normal 7 3 2 3 15 2 2 2" xfId="39522" xr:uid="{00000000-0005-0000-0000-00004A850000}"/>
    <cellStyle name="Normal 7 3 2 3 15 2 3" xfId="29430" xr:uid="{00000000-0005-0000-0000-00004B850000}"/>
    <cellStyle name="Normal 7 3 2 3 15 3" xfId="14290" xr:uid="{00000000-0005-0000-0000-00004C850000}"/>
    <cellStyle name="Normal 7 3 2 3 15 3 2" xfId="34476" xr:uid="{00000000-0005-0000-0000-00004D850000}"/>
    <cellStyle name="Normal 7 3 2 3 15 4" xfId="24384" xr:uid="{00000000-0005-0000-0000-00004E850000}"/>
    <cellStyle name="Normal 7 3 2 3 16" xfId="5419" xr:uid="{00000000-0005-0000-0000-00004F850000}"/>
    <cellStyle name="Normal 7 3 2 3 16 2" xfId="15511" xr:uid="{00000000-0005-0000-0000-000050850000}"/>
    <cellStyle name="Normal 7 3 2 3 16 2 2" xfId="35697" xr:uid="{00000000-0005-0000-0000-000051850000}"/>
    <cellStyle name="Normal 7 3 2 3 16 3" xfId="25605" xr:uid="{00000000-0005-0000-0000-000052850000}"/>
    <cellStyle name="Normal 7 3 2 3 17" xfId="10465" xr:uid="{00000000-0005-0000-0000-000053850000}"/>
    <cellStyle name="Normal 7 3 2 3 17 2" xfId="30651" xr:uid="{00000000-0005-0000-0000-000054850000}"/>
    <cellStyle name="Normal 7 3 2 3 18" xfId="20559" xr:uid="{00000000-0005-0000-0000-000055850000}"/>
    <cellStyle name="Normal 7 3 2 3 2" xfId="314" xr:uid="{00000000-0005-0000-0000-000056850000}"/>
    <cellStyle name="Normal 7 3 2 3 2 2" xfId="458" xr:uid="{00000000-0005-0000-0000-000057850000}"/>
    <cellStyle name="Normal 7 3 2 3 2 2 2" xfId="1550" xr:uid="{00000000-0005-0000-0000-000058850000}"/>
    <cellStyle name="Normal 7 3 2 3 2 2 2 2" xfId="4125" xr:uid="{00000000-0005-0000-0000-000059850000}"/>
    <cellStyle name="Normal 7 3 2 3 2 2 2 2 2" xfId="9171" xr:uid="{00000000-0005-0000-0000-00005A850000}"/>
    <cellStyle name="Normal 7 3 2 3 2 2 2 2 2 2" xfId="19263" xr:uid="{00000000-0005-0000-0000-00005B850000}"/>
    <cellStyle name="Normal 7 3 2 3 2 2 2 2 2 2 2" xfId="39449" xr:uid="{00000000-0005-0000-0000-00005C850000}"/>
    <cellStyle name="Normal 7 3 2 3 2 2 2 2 2 3" xfId="29357" xr:uid="{00000000-0005-0000-0000-00005D850000}"/>
    <cellStyle name="Normal 7 3 2 3 2 2 2 2 3" xfId="14217" xr:uid="{00000000-0005-0000-0000-00005E850000}"/>
    <cellStyle name="Normal 7 3 2 3 2 2 2 2 3 2" xfId="34403" xr:uid="{00000000-0005-0000-0000-00005F850000}"/>
    <cellStyle name="Normal 7 3 2 3 2 2 2 2 4" xfId="24311" xr:uid="{00000000-0005-0000-0000-000060850000}"/>
    <cellStyle name="Normal 7 3 2 3 2 2 2 3" xfId="2838" xr:uid="{00000000-0005-0000-0000-000061850000}"/>
    <cellStyle name="Normal 7 3 2 3 2 2 2 3 2" xfId="7884" xr:uid="{00000000-0005-0000-0000-000062850000}"/>
    <cellStyle name="Normal 7 3 2 3 2 2 2 3 2 2" xfId="17976" xr:uid="{00000000-0005-0000-0000-000063850000}"/>
    <cellStyle name="Normal 7 3 2 3 2 2 2 3 2 2 2" xfId="38162" xr:uid="{00000000-0005-0000-0000-000064850000}"/>
    <cellStyle name="Normal 7 3 2 3 2 2 2 3 2 3" xfId="28070" xr:uid="{00000000-0005-0000-0000-000065850000}"/>
    <cellStyle name="Normal 7 3 2 3 2 2 2 3 3" xfId="12930" xr:uid="{00000000-0005-0000-0000-000066850000}"/>
    <cellStyle name="Normal 7 3 2 3 2 2 2 3 3 2" xfId="33116" xr:uid="{00000000-0005-0000-0000-000067850000}"/>
    <cellStyle name="Normal 7 3 2 3 2 2 2 3 4" xfId="23024" xr:uid="{00000000-0005-0000-0000-000068850000}"/>
    <cellStyle name="Normal 7 3 2 3 2 2 2 4" xfId="5310" xr:uid="{00000000-0005-0000-0000-000069850000}"/>
    <cellStyle name="Normal 7 3 2 3 2 2 2 4 2" xfId="10356" xr:uid="{00000000-0005-0000-0000-00006A850000}"/>
    <cellStyle name="Normal 7 3 2 3 2 2 2 4 2 2" xfId="20448" xr:uid="{00000000-0005-0000-0000-00006B850000}"/>
    <cellStyle name="Normal 7 3 2 3 2 2 2 4 2 2 2" xfId="40634" xr:uid="{00000000-0005-0000-0000-00006C850000}"/>
    <cellStyle name="Normal 7 3 2 3 2 2 2 4 2 3" xfId="30542" xr:uid="{00000000-0005-0000-0000-00006D850000}"/>
    <cellStyle name="Normal 7 3 2 3 2 2 2 4 3" xfId="15402" xr:uid="{00000000-0005-0000-0000-00006E850000}"/>
    <cellStyle name="Normal 7 3 2 3 2 2 2 4 3 2" xfId="35588" xr:uid="{00000000-0005-0000-0000-00006F850000}"/>
    <cellStyle name="Normal 7 3 2 3 2 2 2 4 4" xfId="25496" xr:uid="{00000000-0005-0000-0000-000070850000}"/>
    <cellStyle name="Normal 7 3 2 3 2 2 2 5" xfId="6597" xr:uid="{00000000-0005-0000-0000-000071850000}"/>
    <cellStyle name="Normal 7 3 2 3 2 2 2 5 2" xfId="16689" xr:uid="{00000000-0005-0000-0000-000072850000}"/>
    <cellStyle name="Normal 7 3 2 3 2 2 2 5 2 2" xfId="36875" xr:uid="{00000000-0005-0000-0000-000073850000}"/>
    <cellStyle name="Normal 7 3 2 3 2 2 2 5 3" xfId="26783" xr:uid="{00000000-0005-0000-0000-000074850000}"/>
    <cellStyle name="Normal 7 3 2 3 2 2 2 6" xfId="11643" xr:uid="{00000000-0005-0000-0000-000075850000}"/>
    <cellStyle name="Normal 7 3 2 3 2 2 2 6 2" xfId="31829" xr:uid="{00000000-0005-0000-0000-000076850000}"/>
    <cellStyle name="Normal 7 3 2 3 2 2 2 7" xfId="21737" xr:uid="{00000000-0005-0000-0000-000077850000}"/>
    <cellStyle name="Normal 7 3 2 3 2 2 3" xfId="3163" xr:uid="{00000000-0005-0000-0000-000078850000}"/>
    <cellStyle name="Normal 7 3 2 3 2 2 3 2" xfId="8209" xr:uid="{00000000-0005-0000-0000-000079850000}"/>
    <cellStyle name="Normal 7 3 2 3 2 2 3 2 2" xfId="18301" xr:uid="{00000000-0005-0000-0000-00007A850000}"/>
    <cellStyle name="Normal 7 3 2 3 2 2 3 2 2 2" xfId="38487" xr:uid="{00000000-0005-0000-0000-00007B850000}"/>
    <cellStyle name="Normal 7 3 2 3 2 2 3 2 3" xfId="28395" xr:uid="{00000000-0005-0000-0000-00007C850000}"/>
    <cellStyle name="Normal 7 3 2 3 2 2 3 3" xfId="13255" xr:uid="{00000000-0005-0000-0000-00007D850000}"/>
    <cellStyle name="Normal 7 3 2 3 2 2 3 3 2" xfId="33441" xr:uid="{00000000-0005-0000-0000-00007E850000}"/>
    <cellStyle name="Normal 7 3 2 3 2 2 3 4" xfId="23349" xr:uid="{00000000-0005-0000-0000-00007F850000}"/>
    <cellStyle name="Normal 7 3 2 3 2 2 4" xfId="1876" xr:uid="{00000000-0005-0000-0000-000080850000}"/>
    <cellStyle name="Normal 7 3 2 3 2 2 4 2" xfId="6922" xr:uid="{00000000-0005-0000-0000-000081850000}"/>
    <cellStyle name="Normal 7 3 2 3 2 2 4 2 2" xfId="17014" xr:uid="{00000000-0005-0000-0000-000082850000}"/>
    <cellStyle name="Normal 7 3 2 3 2 2 4 2 2 2" xfId="37200" xr:uid="{00000000-0005-0000-0000-000083850000}"/>
    <cellStyle name="Normal 7 3 2 3 2 2 4 2 3" xfId="27108" xr:uid="{00000000-0005-0000-0000-000084850000}"/>
    <cellStyle name="Normal 7 3 2 3 2 2 4 3" xfId="11968" xr:uid="{00000000-0005-0000-0000-000085850000}"/>
    <cellStyle name="Normal 7 3 2 3 2 2 4 3 2" xfId="32154" xr:uid="{00000000-0005-0000-0000-000086850000}"/>
    <cellStyle name="Normal 7 3 2 3 2 2 4 4" xfId="22062" xr:uid="{00000000-0005-0000-0000-000087850000}"/>
    <cellStyle name="Normal 7 3 2 3 2 2 5" xfId="4414" xr:uid="{00000000-0005-0000-0000-000088850000}"/>
    <cellStyle name="Normal 7 3 2 3 2 2 5 2" xfId="9460" xr:uid="{00000000-0005-0000-0000-000089850000}"/>
    <cellStyle name="Normal 7 3 2 3 2 2 5 2 2" xfId="19552" xr:uid="{00000000-0005-0000-0000-00008A850000}"/>
    <cellStyle name="Normal 7 3 2 3 2 2 5 2 2 2" xfId="39738" xr:uid="{00000000-0005-0000-0000-00008B850000}"/>
    <cellStyle name="Normal 7 3 2 3 2 2 5 2 3" xfId="29646" xr:uid="{00000000-0005-0000-0000-00008C850000}"/>
    <cellStyle name="Normal 7 3 2 3 2 2 5 3" xfId="14506" xr:uid="{00000000-0005-0000-0000-00008D850000}"/>
    <cellStyle name="Normal 7 3 2 3 2 2 5 3 2" xfId="34692" xr:uid="{00000000-0005-0000-0000-00008E850000}"/>
    <cellStyle name="Normal 7 3 2 3 2 2 5 4" xfId="24600" xr:uid="{00000000-0005-0000-0000-00008F850000}"/>
    <cellStyle name="Normal 7 3 2 3 2 2 6" xfId="5635" xr:uid="{00000000-0005-0000-0000-000090850000}"/>
    <cellStyle name="Normal 7 3 2 3 2 2 6 2" xfId="15727" xr:uid="{00000000-0005-0000-0000-000091850000}"/>
    <cellStyle name="Normal 7 3 2 3 2 2 6 2 2" xfId="35913" xr:uid="{00000000-0005-0000-0000-000092850000}"/>
    <cellStyle name="Normal 7 3 2 3 2 2 6 3" xfId="25821" xr:uid="{00000000-0005-0000-0000-000093850000}"/>
    <cellStyle name="Normal 7 3 2 3 2 2 7" xfId="10681" xr:uid="{00000000-0005-0000-0000-000094850000}"/>
    <cellStyle name="Normal 7 3 2 3 2 2 7 2" xfId="30867" xr:uid="{00000000-0005-0000-0000-000095850000}"/>
    <cellStyle name="Normal 7 3 2 3 2 2 8" xfId="20775" xr:uid="{00000000-0005-0000-0000-000096850000}"/>
    <cellStyle name="Normal 7 3 2 3 2 3" xfId="806" xr:uid="{00000000-0005-0000-0000-000097850000}"/>
    <cellStyle name="Normal 7 3 2 3 2 3 2" xfId="3393" xr:uid="{00000000-0005-0000-0000-000098850000}"/>
    <cellStyle name="Normal 7 3 2 3 2 3 2 2" xfId="8439" xr:uid="{00000000-0005-0000-0000-000099850000}"/>
    <cellStyle name="Normal 7 3 2 3 2 3 2 2 2" xfId="18531" xr:uid="{00000000-0005-0000-0000-00009A850000}"/>
    <cellStyle name="Normal 7 3 2 3 2 3 2 2 2 2" xfId="38717" xr:uid="{00000000-0005-0000-0000-00009B850000}"/>
    <cellStyle name="Normal 7 3 2 3 2 3 2 2 3" xfId="28625" xr:uid="{00000000-0005-0000-0000-00009C850000}"/>
    <cellStyle name="Normal 7 3 2 3 2 3 2 3" xfId="13485" xr:uid="{00000000-0005-0000-0000-00009D850000}"/>
    <cellStyle name="Normal 7 3 2 3 2 3 2 3 2" xfId="33671" xr:uid="{00000000-0005-0000-0000-00009E850000}"/>
    <cellStyle name="Normal 7 3 2 3 2 3 2 4" xfId="23579" xr:uid="{00000000-0005-0000-0000-00009F850000}"/>
    <cellStyle name="Normal 7 3 2 3 2 3 3" xfId="2106" xr:uid="{00000000-0005-0000-0000-0000A0850000}"/>
    <cellStyle name="Normal 7 3 2 3 2 3 3 2" xfId="7152" xr:uid="{00000000-0005-0000-0000-0000A1850000}"/>
    <cellStyle name="Normal 7 3 2 3 2 3 3 2 2" xfId="17244" xr:uid="{00000000-0005-0000-0000-0000A2850000}"/>
    <cellStyle name="Normal 7 3 2 3 2 3 3 2 2 2" xfId="37430" xr:uid="{00000000-0005-0000-0000-0000A3850000}"/>
    <cellStyle name="Normal 7 3 2 3 2 3 3 2 3" xfId="27338" xr:uid="{00000000-0005-0000-0000-0000A4850000}"/>
    <cellStyle name="Normal 7 3 2 3 2 3 3 3" xfId="12198" xr:uid="{00000000-0005-0000-0000-0000A5850000}"/>
    <cellStyle name="Normal 7 3 2 3 2 3 3 3 2" xfId="32384" xr:uid="{00000000-0005-0000-0000-0000A6850000}"/>
    <cellStyle name="Normal 7 3 2 3 2 3 3 4" xfId="22292" xr:uid="{00000000-0005-0000-0000-0000A7850000}"/>
    <cellStyle name="Normal 7 3 2 3 2 3 4" xfId="4579" xr:uid="{00000000-0005-0000-0000-0000A8850000}"/>
    <cellStyle name="Normal 7 3 2 3 2 3 4 2" xfId="9625" xr:uid="{00000000-0005-0000-0000-0000A9850000}"/>
    <cellStyle name="Normal 7 3 2 3 2 3 4 2 2" xfId="19717" xr:uid="{00000000-0005-0000-0000-0000AA850000}"/>
    <cellStyle name="Normal 7 3 2 3 2 3 4 2 2 2" xfId="39903" xr:uid="{00000000-0005-0000-0000-0000AB850000}"/>
    <cellStyle name="Normal 7 3 2 3 2 3 4 2 3" xfId="29811" xr:uid="{00000000-0005-0000-0000-0000AC850000}"/>
    <cellStyle name="Normal 7 3 2 3 2 3 4 3" xfId="14671" xr:uid="{00000000-0005-0000-0000-0000AD850000}"/>
    <cellStyle name="Normal 7 3 2 3 2 3 4 3 2" xfId="34857" xr:uid="{00000000-0005-0000-0000-0000AE850000}"/>
    <cellStyle name="Normal 7 3 2 3 2 3 4 4" xfId="24765" xr:uid="{00000000-0005-0000-0000-0000AF850000}"/>
    <cellStyle name="Normal 7 3 2 3 2 3 5" xfId="5865" xr:uid="{00000000-0005-0000-0000-0000B0850000}"/>
    <cellStyle name="Normal 7 3 2 3 2 3 5 2" xfId="15957" xr:uid="{00000000-0005-0000-0000-0000B1850000}"/>
    <cellStyle name="Normal 7 3 2 3 2 3 5 2 2" xfId="36143" xr:uid="{00000000-0005-0000-0000-0000B2850000}"/>
    <cellStyle name="Normal 7 3 2 3 2 3 5 3" xfId="26051" xr:uid="{00000000-0005-0000-0000-0000B3850000}"/>
    <cellStyle name="Normal 7 3 2 3 2 3 6" xfId="10911" xr:uid="{00000000-0005-0000-0000-0000B4850000}"/>
    <cellStyle name="Normal 7 3 2 3 2 3 6 2" xfId="31097" xr:uid="{00000000-0005-0000-0000-0000B5850000}"/>
    <cellStyle name="Normal 7 3 2 3 2 3 7" xfId="21005" xr:uid="{00000000-0005-0000-0000-0000B6850000}"/>
    <cellStyle name="Normal 7 3 2 3 2 4" xfId="3019" xr:uid="{00000000-0005-0000-0000-0000B7850000}"/>
    <cellStyle name="Normal 7 3 2 3 2 4 2" xfId="8065" xr:uid="{00000000-0005-0000-0000-0000B8850000}"/>
    <cellStyle name="Normal 7 3 2 3 2 4 2 2" xfId="18157" xr:uid="{00000000-0005-0000-0000-0000B9850000}"/>
    <cellStyle name="Normal 7 3 2 3 2 4 2 2 2" xfId="38343" xr:uid="{00000000-0005-0000-0000-0000BA850000}"/>
    <cellStyle name="Normal 7 3 2 3 2 4 2 3" xfId="28251" xr:uid="{00000000-0005-0000-0000-0000BB850000}"/>
    <cellStyle name="Normal 7 3 2 3 2 4 3" xfId="13111" xr:uid="{00000000-0005-0000-0000-0000BC850000}"/>
    <cellStyle name="Normal 7 3 2 3 2 4 3 2" xfId="33297" xr:uid="{00000000-0005-0000-0000-0000BD850000}"/>
    <cellStyle name="Normal 7 3 2 3 2 4 4" xfId="23205" xr:uid="{00000000-0005-0000-0000-0000BE850000}"/>
    <cellStyle name="Normal 7 3 2 3 2 5" xfId="1732" xr:uid="{00000000-0005-0000-0000-0000BF850000}"/>
    <cellStyle name="Normal 7 3 2 3 2 5 2" xfId="6778" xr:uid="{00000000-0005-0000-0000-0000C0850000}"/>
    <cellStyle name="Normal 7 3 2 3 2 5 2 2" xfId="16870" xr:uid="{00000000-0005-0000-0000-0000C1850000}"/>
    <cellStyle name="Normal 7 3 2 3 2 5 2 2 2" xfId="37056" xr:uid="{00000000-0005-0000-0000-0000C2850000}"/>
    <cellStyle name="Normal 7 3 2 3 2 5 2 3" xfId="26964" xr:uid="{00000000-0005-0000-0000-0000C3850000}"/>
    <cellStyle name="Normal 7 3 2 3 2 5 3" xfId="11824" xr:uid="{00000000-0005-0000-0000-0000C4850000}"/>
    <cellStyle name="Normal 7 3 2 3 2 5 3 2" xfId="32010" xr:uid="{00000000-0005-0000-0000-0000C5850000}"/>
    <cellStyle name="Normal 7 3 2 3 2 5 4" xfId="21918" xr:uid="{00000000-0005-0000-0000-0000C6850000}"/>
    <cellStyle name="Normal 7 3 2 3 2 6" xfId="4270" xr:uid="{00000000-0005-0000-0000-0000C7850000}"/>
    <cellStyle name="Normal 7 3 2 3 2 6 2" xfId="9316" xr:uid="{00000000-0005-0000-0000-0000C8850000}"/>
    <cellStyle name="Normal 7 3 2 3 2 6 2 2" xfId="19408" xr:uid="{00000000-0005-0000-0000-0000C9850000}"/>
    <cellStyle name="Normal 7 3 2 3 2 6 2 2 2" xfId="39594" xr:uid="{00000000-0005-0000-0000-0000CA850000}"/>
    <cellStyle name="Normal 7 3 2 3 2 6 2 3" xfId="29502" xr:uid="{00000000-0005-0000-0000-0000CB850000}"/>
    <cellStyle name="Normal 7 3 2 3 2 6 3" xfId="14362" xr:uid="{00000000-0005-0000-0000-0000CC850000}"/>
    <cellStyle name="Normal 7 3 2 3 2 6 3 2" xfId="34548" xr:uid="{00000000-0005-0000-0000-0000CD850000}"/>
    <cellStyle name="Normal 7 3 2 3 2 6 4" xfId="24456" xr:uid="{00000000-0005-0000-0000-0000CE850000}"/>
    <cellStyle name="Normal 7 3 2 3 2 7" xfId="5491" xr:uid="{00000000-0005-0000-0000-0000CF850000}"/>
    <cellStyle name="Normal 7 3 2 3 2 7 2" xfId="15583" xr:uid="{00000000-0005-0000-0000-0000D0850000}"/>
    <cellStyle name="Normal 7 3 2 3 2 7 2 2" xfId="35769" xr:uid="{00000000-0005-0000-0000-0000D1850000}"/>
    <cellStyle name="Normal 7 3 2 3 2 7 3" xfId="25677" xr:uid="{00000000-0005-0000-0000-0000D2850000}"/>
    <cellStyle name="Normal 7 3 2 3 2 8" xfId="10537" xr:uid="{00000000-0005-0000-0000-0000D3850000}"/>
    <cellStyle name="Normal 7 3 2 3 2 8 2" xfId="30723" xr:uid="{00000000-0005-0000-0000-0000D4850000}"/>
    <cellStyle name="Normal 7 3 2 3 2 9" xfId="20631" xr:uid="{00000000-0005-0000-0000-0000D5850000}"/>
    <cellStyle name="Normal 7 3 2 3 3" xfId="386" xr:uid="{00000000-0005-0000-0000-0000D6850000}"/>
    <cellStyle name="Normal 7 3 2 3 3 2" xfId="880" xr:uid="{00000000-0005-0000-0000-0000D7850000}"/>
    <cellStyle name="Normal 7 3 2 3 3 2 2" xfId="3466" xr:uid="{00000000-0005-0000-0000-0000D8850000}"/>
    <cellStyle name="Normal 7 3 2 3 3 2 2 2" xfId="8512" xr:uid="{00000000-0005-0000-0000-0000D9850000}"/>
    <cellStyle name="Normal 7 3 2 3 3 2 2 2 2" xfId="18604" xr:uid="{00000000-0005-0000-0000-0000DA850000}"/>
    <cellStyle name="Normal 7 3 2 3 3 2 2 2 2 2" xfId="38790" xr:uid="{00000000-0005-0000-0000-0000DB850000}"/>
    <cellStyle name="Normal 7 3 2 3 3 2 2 2 3" xfId="28698" xr:uid="{00000000-0005-0000-0000-0000DC850000}"/>
    <cellStyle name="Normal 7 3 2 3 3 2 2 3" xfId="13558" xr:uid="{00000000-0005-0000-0000-0000DD850000}"/>
    <cellStyle name="Normal 7 3 2 3 3 2 2 3 2" xfId="33744" xr:uid="{00000000-0005-0000-0000-0000DE850000}"/>
    <cellStyle name="Normal 7 3 2 3 3 2 2 4" xfId="23652" xr:uid="{00000000-0005-0000-0000-0000DF850000}"/>
    <cellStyle name="Normal 7 3 2 3 3 2 3" xfId="2179" xr:uid="{00000000-0005-0000-0000-0000E0850000}"/>
    <cellStyle name="Normal 7 3 2 3 3 2 3 2" xfId="7225" xr:uid="{00000000-0005-0000-0000-0000E1850000}"/>
    <cellStyle name="Normal 7 3 2 3 3 2 3 2 2" xfId="17317" xr:uid="{00000000-0005-0000-0000-0000E2850000}"/>
    <cellStyle name="Normal 7 3 2 3 3 2 3 2 2 2" xfId="37503" xr:uid="{00000000-0005-0000-0000-0000E3850000}"/>
    <cellStyle name="Normal 7 3 2 3 3 2 3 2 3" xfId="27411" xr:uid="{00000000-0005-0000-0000-0000E4850000}"/>
    <cellStyle name="Normal 7 3 2 3 3 2 3 3" xfId="12271" xr:uid="{00000000-0005-0000-0000-0000E5850000}"/>
    <cellStyle name="Normal 7 3 2 3 3 2 3 3 2" xfId="32457" xr:uid="{00000000-0005-0000-0000-0000E6850000}"/>
    <cellStyle name="Normal 7 3 2 3 3 2 3 4" xfId="22365" xr:uid="{00000000-0005-0000-0000-0000E7850000}"/>
    <cellStyle name="Normal 7 3 2 3 3 2 4" xfId="4652" xr:uid="{00000000-0005-0000-0000-0000E8850000}"/>
    <cellStyle name="Normal 7 3 2 3 3 2 4 2" xfId="9698" xr:uid="{00000000-0005-0000-0000-0000E9850000}"/>
    <cellStyle name="Normal 7 3 2 3 3 2 4 2 2" xfId="19790" xr:uid="{00000000-0005-0000-0000-0000EA850000}"/>
    <cellStyle name="Normal 7 3 2 3 3 2 4 2 2 2" xfId="39976" xr:uid="{00000000-0005-0000-0000-0000EB850000}"/>
    <cellStyle name="Normal 7 3 2 3 3 2 4 2 3" xfId="29884" xr:uid="{00000000-0005-0000-0000-0000EC850000}"/>
    <cellStyle name="Normal 7 3 2 3 3 2 4 3" xfId="14744" xr:uid="{00000000-0005-0000-0000-0000ED850000}"/>
    <cellStyle name="Normal 7 3 2 3 3 2 4 3 2" xfId="34930" xr:uid="{00000000-0005-0000-0000-0000EE850000}"/>
    <cellStyle name="Normal 7 3 2 3 3 2 4 4" xfId="24838" xr:uid="{00000000-0005-0000-0000-0000EF850000}"/>
    <cellStyle name="Normal 7 3 2 3 3 2 5" xfId="5938" xr:uid="{00000000-0005-0000-0000-0000F0850000}"/>
    <cellStyle name="Normal 7 3 2 3 3 2 5 2" xfId="16030" xr:uid="{00000000-0005-0000-0000-0000F1850000}"/>
    <cellStyle name="Normal 7 3 2 3 3 2 5 2 2" xfId="36216" xr:uid="{00000000-0005-0000-0000-0000F2850000}"/>
    <cellStyle name="Normal 7 3 2 3 3 2 5 3" xfId="26124" xr:uid="{00000000-0005-0000-0000-0000F3850000}"/>
    <cellStyle name="Normal 7 3 2 3 3 2 6" xfId="10984" xr:uid="{00000000-0005-0000-0000-0000F4850000}"/>
    <cellStyle name="Normal 7 3 2 3 3 2 6 2" xfId="31170" xr:uid="{00000000-0005-0000-0000-0000F5850000}"/>
    <cellStyle name="Normal 7 3 2 3 3 2 7" xfId="21078" xr:uid="{00000000-0005-0000-0000-0000F6850000}"/>
    <cellStyle name="Normal 7 3 2 3 3 3" xfId="3091" xr:uid="{00000000-0005-0000-0000-0000F7850000}"/>
    <cellStyle name="Normal 7 3 2 3 3 3 2" xfId="8137" xr:uid="{00000000-0005-0000-0000-0000F8850000}"/>
    <cellStyle name="Normal 7 3 2 3 3 3 2 2" xfId="18229" xr:uid="{00000000-0005-0000-0000-0000F9850000}"/>
    <cellStyle name="Normal 7 3 2 3 3 3 2 2 2" xfId="38415" xr:uid="{00000000-0005-0000-0000-0000FA850000}"/>
    <cellStyle name="Normal 7 3 2 3 3 3 2 3" xfId="28323" xr:uid="{00000000-0005-0000-0000-0000FB850000}"/>
    <cellStyle name="Normal 7 3 2 3 3 3 3" xfId="13183" xr:uid="{00000000-0005-0000-0000-0000FC850000}"/>
    <cellStyle name="Normal 7 3 2 3 3 3 3 2" xfId="33369" xr:uid="{00000000-0005-0000-0000-0000FD850000}"/>
    <cellStyle name="Normal 7 3 2 3 3 3 4" xfId="23277" xr:uid="{00000000-0005-0000-0000-0000FE850000}"/>
    <cellStyle name="Normal 7 3 2 3 3 4" xfId="1804" xr:uid="{00000000-0005-0000-0000-0000FF850000}"/>
    <cellStyle name="Normal 7 3 2 3 3 4 2" xfId="6850" xr:uid="{00000000-0005-0000-0000-000000860000}"/>
    <cellStyle name="Normal 7 3 2 3 3 4 2 2" xfId="16942" xr:uid="{00000000-0005-0000-0000-000001860000}"/>
    <cellStyle name="Normal 7 3 2 3 3 4 2 2 2" xfId="37128" xr:uid="{00000000-0005-0000-0000-000002860000}"/>
    <cellStyle name="Normal 7 3 2 3 3 4 2 3" xfId="27036" xr:uid="{00000000-0005-0000-0000-000003860000}"/>
    <cellStyle name="Normal 7 3 2 3 3 4 3" xfId="11896" xr:uid="{00000000-0005-0000-0000-000004860000}"/>
    <cellStyle name="Normal 7 3 2 3 3 4 3 2" xfId="32082" xr:uid="{00000000-0005-0000-0000-000005860000}"/>
    <cellStyle name="Normal 7 3 2 3 3 4 4" xfId="21990" xr:uid="{00000000-0005-0000-0000-000006860000}"/>
    <cellStyle name="Normal 7 3 2 3 3 5" xfId="4342" xr:uid="{00000000-0005-0000-0000-000007860000}"/>
    <cellStyle name="Normal 7 3 2 3 3 5 2" xfId="9388" xr:uid="{00000000-0005-0000-0000-000008860000}"/>
    <cellStyle name="Normal 7 3 2 3 3 5 2 2" xfId="19480" xr:uid="{00000000-0005-0000-0000-000009860000}"/>
    <cellStyle name="Normal 7 3 2 3 3 5 2 2 2" xfId="39666" xr:uid="{00000000-0005-0000-0000-00000A860000}"/>
    <cellStyle name="Normal 7 3 2 3 3 5 2 3" xfId="29574" xr:uid="{00000000-0005-0000-0000-00000B860000}"/>
    <cellStyle name="Normal 7 3 2 3 3 5 3" xfId="14434" xr:uid="{00000000-0005-0000-0000-00000C860000}"/>
    <cellStyle name="Normal 7 3 2 3 3 5 3 2" xfId="34620" xr:uid="{00000000-0005-0000-0000-00000D860000}"/>
    <cellStyle name="Normal 7 3 2 3 3 5 4" xfId="24528" xr:uid="{00000000-0005-0000-0000-00000E860000}"/>
    <cellStyle name="Normal 7 3 2 3 3 6" xfId="5563" xr:uid="{00000000-0005-0000-0000-00000F860000}"/>
    <cellStyle name="Normal 7 3 2 3 3 6 2" xfId="15655" xr:uid="{00000000-0005-0000-0000-000010860000}"/>
    <cellStyle name="Normal 7 3 2 3 3 6 2 2" xfId="35841" xr:uid="{00000000-0005-0000-0000-000011860000}"/>
    <cellStyle name="Normal 7 3 2 3 3 6 3" xfId="25749" xr:uid="{00000000-0005-0000-0000-000012860000}"/>
    <cellStyle name="Normal 7 3 2 3 3 7" xfId="10609" xr:uid="{00000000-0005-0000-0000-000013860000}"/>
    <cellStyle name="Normal 7 3 2 3 3 7 2" xfId="30795" xr:uid="{00000000-0005-0000-0000-000014860000}"/>
    <cellStyle name="Normal 7 3 2 3 3 8" xfId="20703" xr:uid="{00000000-0005-0000-0000-000015860000}"/>
    <cellStyle name="Normal 7 3 2 3 4" xfId="956" xr:uid="{00000000-0005-0000-0000-000016860000}"/>
    <cellStyle name="Normal 7 3 2 3 4 2" xfId="3539" xr:uid="{00000000-0005-0000-0000-000017860000}"/>
    <cellStyle name="Normal 7 3 2 3 4 2 2" xfId="8585" xr:uid="{00000000-0005-0000-0000-000018860000}"/>
    <cellStyle name="Normal 7 3 2 3 4 2 2 2" xfId="18677" xr:uid="{00000000-0005-0000-0000-000019860000}"/>
    <cellStyle name="Normal 7 3 2 3 4 2 2 2 2" xfId="38863" xr:uid="{00000000-0005-0000-0000-00001A860000}"/>
    <cellStyle name="Normal 7 3 2 3 4 2 2 3" xfId="28771" xr:uid="{00000000-0005-0000-0000-00001B860000}"/>
    <cellStyle name="Normal 7 3 2 3 4 2 3" xfId="13631" xr:uid="{00000000-0005-0000-0000-00001C860000}"/>
    <cellStyle name="Normal 7 3 2 3 4 2 3 2" xfId="33817" xr:uid="{00000000-0005-0000-0000-00001D860000}"/>
    <cellStyle name="Normal 7 3 2 3 4 2 4" xfId="23725" xr:uid="{00000000-0005-0000-0000-00001E860000}"/>
    <cellStyle name="Normal 7 3 2 3 4 3" xfId="2252" xr:uid="{00000000-0005-0000-0000-00001F860000}"/>
    <cellStyle name="Normal 7 3 2 3 4 3 2" xfId="7298" xr:uid="{00000000-0005-0000-0000-000020860000}"/>
    <cellStyle name="Normal 7 3 2 3 4 3 2 2" xfId="17390" xr:uid="{00000000-0005-0000-0000-000021860000}"/>
    <cellStyle name="Normal 7 3 2 3 4 3 2 2 2" xfId="37576" xr:uid="{00000000-0005-0000-0000-000022860000}"/>
    <cellStyle name="Normal 7 3 2 3 4 3 2 3" xfId="27484" xr:uid="{00000000-0005-0000-0000-000023860000}"/>
    <cellStyle name="Normal 7 3 2 3 4 3 3" xfId="12344" xr:uid="{00000000-0005-0000-0000-000024860000}"/>
    <cellStyle name="Normal 7 3 2 3 4 3 3 2" xfId="32530" xr:uid="{00000000-0005-0000-0000-000025860000}"/>
    <cellStyle name="Normal 7 3 2 3 4 3 4" xfId="22438" xr:uid="{00000000-0005-0000-0000-000026860000}"/>
    <cellStyle name="Normal 7 3 2 3 4 4" xfId="4725" xr:uid="{00000000-0005-0000-0000-000027860000}"/>
    <cellStyle name="Normal 7 3 2 3 4 4 2" xfId="9771" xr:uid="{00000000-0005-0000-0000-000028860000}"/>
    <cellStyle name="Normal 7 3 2 3 4 4 2 2" xfId="19863" xr:uid="{00000000-0005-0000-0000-000029860000}"/>
    <cellStyle name="Normal 7 3 2 3 4 4 2 2 2" xfId="40049" xr:uid="{00000000-0005-0000-0000-00002A860000}"/>
    <cellStyle name="Normal 7 3 2 3 4 4 2 3" xfId="29957" xr:uid="{00000000-0005-0000-0000-00002B860000}"/>
    <cellStyle name="Normal 7 3 2 3 4 4 3" xfId="14817" xr:uid="{00000000-0005-0000-0000-00002C860000}"/>
    <cellStyle name="Normal 7 3 2 3 4 4 3 2" xfId="35003" xr:uid="{00000000-0005-0000-0000-00002D860000}"/>
    <cellStyle name="Normal 7 3 2 3 4 4 4" xfId="24911" xr:uid="{00000000-0005-0000-0000-00002E860000}"/>
    <cellStyle name="Normal 7 3 2 3 4 5" xfId="6011" xr:uid="{00000000-0005-0000-0000-00002F860000}"/>
    <cellStyle name="Normal 7 3 2 3 4 5 2" xfId="16103" xr:uid="{00000000-0005-0000-0000-000030860000}"/>
    <cellStyle name="Normal 7 3 2 3 4 5 2 2" xfId="36289" xr:uid="{00000000-0005-0000-0000-000031860000}"/>
    <cellStyle name="Normal 7 3 2 3 4 5 3" xfId="26197" xr:uid="{00000000-0005-0000-0000-000032860000}"/>
    <cellStyle name="Normal 7 3 2 3 4 6" xfId="11057" xr:uid="{00000000-0005-0000-0000-000033860000}"/>
    <cellStyle name="Normal 7 3 2 3 4 6 2" xfId="31243" xr:uid="{00000000-0005-0000-0000-000034860000}"/>
    <cellStyle name="Normal 7 3 2 3 4 7" xfId="21151" xr:uid="{00000000-0005-0000-0000-000035860000}"/>
    <cellStyle name="Normal 7 3 2 3 5" xfId="1027" xr:uid="{00000000-0005-0000-0000-000036860000}"/>
    <cellStyle name="Normal 7 3 2 3 5 2" xfId="3610" xr:uid="{00000000-0005-0000-0000-000037860000}"/>
    <cellStyle name="Normal 7 3 2 3 5 2 2" xfId="8656" xr:uid="{00000000-0005-0000-0000-000038860000}"/>
    <cellStyle name="Normal 7 3 2 3 5 2 2 2" xfId="18748" xr:uid="{00000000-0005-0000-0000-000039860000}"/>
    <cellStyle name="Normal 7 3 2 3 5 2 2 2 2" xfId="38934" xr:uid="{00000000-0005-0000-0000-00003A860000}"/>
    <cellStyle name="Normal 7 3 2 3 5 2 2 3" xfId="28842" xr:uid="{00000000-0005-0000-0000-00003B860000}"/>
    <cellStyle name="Normal 7 3 2 3 5 2 3" xfId="13702" xr:uid="{00000000-0005-0000-0000-00003C860000}"/>
    <cellStyle name="Normal 7 3 2 3 5 2 3 2" xfId="33888" xr:uid="{00000000-0005-0000-0000-00003D860000}"/>
    <cellStyle name="Normal 7 3 2 3 5 2 4" xfId="23796" xr:uid="{00000000-0005-0000-0000-00003E860000}"/>
    <cellStyle name="Normal 7 3 2 3 5 3" xfId="2323" xr:uid="{00000000-0005-0000-0000-00003F860000}"/>
    <cellStyle name="Normal 7 3 2 3 5 3 2" xfId="7369" xr:uid="{00000000-0005-0000-0000-000040860000}"/>
    <cellStyle name="Normal 7 3 2 3 5 3 2 2" xfId="17461" xr:uid="{00000000-0005-0000-0000-000041860000}"/>
    <cellStyle name="Normal 7 3 2 3 5 3 2 2 2" xfId="37647" xr:uid="{00000000-0005-0000-0000-000042860000}"/>
    <cellStyle name="Normal 7 3 2 3 5 3 2 3" xfId="27555" xr:uid="{00000000-0005-0000-0000-000043860000}"/>
    <cellStyle name="Normal 7 3 2 3 5 3 3" xfId="12415" xr:uid="{00000000-0005-0000-0000-000044860000}"/>
    <cellStyle name="Normal 7 3 2 3 5 3 3 2" xfId="32601" xr:uid="{00000000-0005-0000-0000-000045860000}"/>
    <cellStyle name="Normal 7 3 2 3 5 3 4" xfId="22509" xr:uid="{00000000-0005-0000-0000-000046860000}"/>
    <cellStyle name="Normal 7 3 2 3 5 4" xfId="4796" xr:uid="{00000000-0005-0000-0000-000047860000}"/>
    <cellStyle name="Normal 7 3 2 3 5 4 2" xfId="9842" xr:uid="{00000000-0005-0000-0000-000048860000}"/>
    <cellStyle name="Normal 7 3 2 3 5 4 2 2" xfId="19934" xr:uid="{00000000-0005-0000-0000-000049860000}"/>
    <cellStyle name="Normal 7 3 2 3 5 4 2 2 2" xfId="40120" xr:uid="{00000000-0005-0000-0000-00004A860000}"/>
    <cellStyle name="Normal 7 3 2 3 5 4 2 3" xfId="30028" xr:uid="{00000000-0005-0000-0000-00004B860000}"/>
    <cellStyle name="Normal 7 3 2 3 5 4 3" xfId="14888" xr:uid="{00000000-0005-0000-0000-00004C860000}"/>
    <cellStyle name="Normal 7 3 2 3 5 4 3 2" xfId="35074" xr:uid="{00000000-0005-0000-0000-00004D860000}"/>
    <cellStyle name="Normal 7 3 2 3 5 4 4" xfId="24982" xr:uid="{00000000-0005-0000-0000-00004E860000}"/>
    <cellStyle name="Normal 7 3 2 3 5 5" xfId="6082" xr:uid="{00000000-0005-0000-0000-00004F860000}"/>
    <cellStyle name="Normal 7 3 2 3 5 5 2" xfId="16174" xr:uid="{00000000-0005-0000-0000-000050860000}"/>
    <cellStyle name="Normal 7 3 2 3 5 5 2 2" xfId="36360" xr:uid="{00000000-0005-0000-0000-000051860000}"/>
    <cellStyle name="Normal 7 3 2 3 5 5 3" xfId="26268" xr:uid="{00000000-0005-0000-0000-000052860000}"/>
    <cellStyle name="Normal 7 3 2 3 5 6" xfId="11128" xr:uid="{00000000-0005-0000-0000-000053860000}"/>
    <cellStyle name="Normal 7 3 2 3 5 6 2" xfId="31314" xr:uid="{00000000-0005-0000-0000-000054860000}"/>
    <cellStyle name="Normal 7 3 2 3 5 7" xfId="21222" xr:uid="{00000000-0005-0000-0000-000055860000}"/>
    <cellStyle name="Normal 7 3 2 3 6" xfId="1100" xr:uid="{00000000-0005-0000-0000-000056860000}"/>
    <cellStyle name="Normal 7 3 2 3 6 2" xfId="3682" xr:uid="{00000000-0005-0000-0000-000057860000}"/>
    <cellStyle name="Normal 7 3 2 3 6 2 2" xfId="8728" xr:uid="{00000000-0005-0000-0000-000058860000}"/>
    <cellStyle name="Normal 7 3 2 3 6 2 2 2" xfId="18820" xr:uid="{00000000-0005-0000-0000-000059860000}"/>
    <cellStyle name="Normal 7 3 2 3 6 2 2 2 2" xfId="39006" xr:uid="{00000000-0005-0000-0000-00005A860000}"/>
    <cellStyle name="Normal 7 3 2 3 6 2 2 3" xfId="28914" xr:uid="{00000000-0005-0000-0000-00005B860000}"/>
    <cellStyle name="Normal 7 3 2 3 6 2 3" xfId="13774" xr:uid="{00000000-0005-0000-0000-00005C860000}"/>
    <cellStyle name="Normal 7 3 2 3 6 2 3 2" xfId="33960" xr:uid="{00000000-0005-0000-0000-00005D860000}"/>
    <cellStyle name="Normal 7 3 2 3 6 2 4" xfId="23868" xr:uid="{00000000-0005-0000-0000-00005E860000}"/>
    <cellStyle name="Normal 7 3 2 3 6 3" xfId="2395" xr:uid="{00000000-0005-0000-0000-00005F860000}"/>
    <cellStyle name="Normal 7 3 2 3 6 3 2" xfId="7441" xr:uid="{00000000-0005-0000-0000-000060860000}"/>
    <cellStyle name="Normal 7 3 2 3 6 3 2 2" xfId="17533" xr:uid="{00000000-0005-0000-0000-000061860000}"/>
    <cellStyle name="Normal 7 3 2 3 6 3 2 2 2" xfId="37719" xr:uid="{00000000-0005-0000-0000-000062860000}"/>
    <cellStyle name="Normal 7 3 2 3 6 3 2 3" xfId="27627" xr:uid="{00000000-0005-0000-0000-000063860000}"/>
    <cellStyle name="Normal 7 3 2 3 6 3 3" xfId="12487" xr:uid="{00000000-0005-0000-0000-000064860000}"/>
    <cellStyle name="Normal 7 3 2 3 6 3 3 2" xfId="32673" xr:uid="{00000000-0005-0000-0000-000065860000}"/>
    <cellStyle name="Normal 7 3 2 3 6 3 4" xfId="22581" xr:uid="{00000000-0005-0000-0000-000066860000}"/>
    <cellStyle name="Normal 7 3 2 3 6 4" xfId="4868" xr:uid="{00000000-0005-0000-0000-000067860000}"/>
    <cellStyle name="Normal 7 3 2 3 6 4 2" xfId="9914" xr:uid="{00000000-0005-0000-0000-000068860000}"/>
    <cellStyle name="Normal 7 3 2 3 6 4 2 2" xfId="20006" xr:uid="{00000000-0005-0000-0000-000069860000}"/>
    <cellStyle name="Normal 7 3 2 3 6 4 2 2 2" xfId="40192" xr:uid="{00000000-0005-0000-0000-00006A860000}"/>
    <cellStyle name="Normal 7 3 2 3 6 4 2 3" xfId="30100" xr:uid="{00000000-0005-0000-0000-00006B860000}"/>
    <cellStyle name="Normal 7 3 2 3 6 4 3" xfId="14960" xr:uid="{00000000-0005-0000-0000-00006C860000}"/>
    <cellStyle name="Normal 7 3 2 3 6 4 3 2" xfId="35146" xr:uid="{00000000-0005-0000-0000-00006D860000}"/>
    <cellStyle name="Normal 7 3 2 3 6 4 4" xfId="25054" xr:uid="{00000000-0005-0000-0000-00006E860000}"/>
    <cellStyle name="Normal 7 3 2 3 6 5" xfId="6154" xr:uid="{00000000-0005-0000-0000-00006F860000}"/>
    <cellStyle name="Normal 7 3 2 3 6 5 2" xfId="16246" xr:uid="{00000000-0005-0000-0000-000070860000}"/>
    <cellStyle name="Normal 7 3 2 3 6 5 2 2" xfId="36432" xr:uid="{00000000-0005-0000-0000-000071860000}"/>
    <cellStyle name="Normal 7 3 2 3 6 5 3" xfId="26340" xr:uid="{00000000-0005-0000-0000-000072860000}"/>
    <cellStyle name="Normal 7 3 2 3 6 6" xfId="11200" xr:uid="{00000000-0005-0000-0000-000073860000}"/>
    <cellStyle name="Normal 7 3 2 3 6 6 2" xfId="31386" xr:uid="{00000000-0005-0000-0000-000074860000}"/>
    <cellStyle name="Normal 7 3 2 3 6 7" xfId="21294" xr:uid="{00000000-0005-0000-0000-000075860000}"/>
    <cellStyle name="Normal 7 3 2 3 7" xfId="1185" xr:uid="{00000000-0005-0000-0000-000076860000}"/>
    <cellStyle name="Normal 7 3 2 3 7 2" xfId="3765" xr:uid="{00000000-0005-0000-0000-000077860000}"/>
    <cellStyle name="Normal 7 3 2 3 7 2 2" xfId="8811" xr:uid="{00000000-0005-0000-0000-000078860000}"/>
    <cellStyle name="Normal 7 3 2 3 7 2 2 2" xfId="18903" xr:uid="{00000000-0005-0000-0000-000079860000}"/>
    <cellStyle name="Normal 7 3 2 3 7 2 2 2 2" xfId="39089" xr:uid="{00000000-0005-0000-0000-00007A860000}"/>
    <cellStyle name="Normal 7 3 2 3 7 2 2 3" xfId="28997" xr:uid="{00000000-0005-0000-0000-00007B860000}"/>
    <cellStyle name="Normal 7 3 2 3 7 2 3" xfId="13857" xr:uid="{00000000-0005-0000-0000-00007C860000}"/>
    <cellStyle name="Normal 7 3 2 3 7 2 3 2" xfId="34043" xr:uid="{00000000-0005-0000-0000-00007D860000}"/>
    <cellStyle name="Normal 7 3 2 3 7 2 4" xfId="23951" xr:uid="{00000000-0005-0000-0000-00007E860000}"/>
    <cellStyle name="Normal 7 3 2 3 7 3" xfId="2478" xr:uid="{00000000-0005-0000-0000-00007F860000}"/>
    <cellStyle name="Normal 7 3 2 3 7 3 2" xfId="7524" xr:uid="{00000000-0005-0000-0000-000080860000}"/>
    <cellStyle name="Normal 7 3 2 3 7 3 2 2" xfId="17616" xr:uid="{00000000-0005-0000-0000-000081860000}"/>
    <cellStyle name="Normal 7 3 2 3 7 3 2 2 2" xfId="37802" xr:uid="{00000000-0005-0000-0000-000082860000}"/>
    <cellStyle name="Normal 7 3 2 3 7 3 2 3" xfId="27710" xr:uid="{00000000-0005-0000-0000-000083860000}"/>
    <cellStyle name="Normal 7 3 2 3 7 3 3" xfId="12570" xr:uid="{00000000-0005-0000-0000-000084860000}"/>
    <cellStyle name="Normal 7 3 2 3 7 3 3 2" xfId="32756" xr:uid="{00000000-0005-0000-0000-000085860000}"/>
    <cellStyle name="Normal 7 3 2 3 7 3 4" xfId="22664" xr:uid="{00000000-0005-0000-0000-000086860000}"/>
    <cellStyle name="Normal 7 3 2 3 7 4" xfId="4950" xr:uid="{00000000-0005-0000-0000-000087860000}"/>
    <cellStyle name="Normal 7 3 2 3 7 4 2" xfId="9996" xr:uid="{00000000-0005-0000-0000-000088860000}"/>
    <cellStyle name="Normal 7 3 2 3 7 4 2 2" xfId="20088" xr:uid="{00000000-0005-0000-0000-000089860000}"/>
    <cellStyle name="Normal 7 3 2 3 7 4 2 2 2" xfId="40274" xr:uid="{00000000-0005-0000-0000-00008A860000}"/>
    <cellStyle name="Normal 7 3 2 3 7 4 2 3" xfId="30182" xr:uid="{00000000-0005-0000-0000-00008B860000}"/>
    <cellStyle name="Normal 7 3 2 3 7 4 3" xfId="15042" xr:uid="{00000000-0005-0000-0000-00008C860000}"/>
    <cellStyle name="Normal 7 3 2 3 7 4 3 2" xfId="35228" xr:uid="{00000000-0005-0000-0000-00008D860000}"/>
    <cellStyle name="Normal 7 3 2 3 7 4 4" xfId="25136" xr:uid="{00000000-0005-0000-0000-00008E860000}"/>
    <cellStyle name="Normal 7 3 2 3 7 5" xfId="6237" xr:uid="{00000000-0005-0000-0000-00008F860000}"/>
    <cellStyle name="Normal 7 3 2 3 7 5 2" xfId="16329" xr:uid="{00000000-0005-0000-0000-000090860000}"/>
    <cellStyle name="Normal 7 3 2 3 7 5 2 2" xfId="36515" xr:uid="{00000000-0005-0000-0000-000091860000}"/>
    <cellStyle name="Normal 7 3 2 3 7 5 3" xfId="26423" xr:uid="{00000000-0005-0000-0000-000092860000}"/>
    <cellStyle name="Normal 7 3 2 3 7 6" xfId="11283" xr:uid="{00000000-0005-0000-0000-000093860000}"/>
    <cellStyle name="Normal 7 3 2 3 7 6 2" xfId="31469" xr:uid="{00000000-0005-0000-0000-000094860000}"/>
    <cellStyle name="Normal 7 3 2 3 7 7" xfId="21377" xr:uid="{00000000-0005-0000-0000-000095860000}"/>
    <cellStyle name="Normal 7 3 2 3 8" xfId="1257" xr:uid="{00000000-0005-0000-0000-000096860000}"/>
    <cellStyle name="Normal 7 3 2 3 8 2" xfId="3837" xr:uid="{00000000-0005-0000-0000-000097860000}"/>
    <cellStyle name="Normal 7 3 2 3 8 2 2" xfId="8883" xr:uid="{00000000-0005-0000-0000-000098860000}"/>
    <cellStyle name="Normal 7 3 2 3 8 2 2 2" xfId="18975" xr:uid="{00000000-0005-0000-0000-000099860000}"/>
    <cellStyle name="Normal 7 3 2 3 8 2 2 2 2" xfId="39161" xr:uid="{00000000-0005-0000-0000-00009A860000}"/>
    <cellStyle name="Normal 7 3 2 3 8 2 2 3" xfId="29069" xr:uid="{00000000-0005-0000-0000-00009B860000}"/>
    <cellStyle name="Normal 7 3 2 3 8 2 3" xfId="13929" xr:uid="{00000000-0005-0000-0000-00009C860000}"/>
    <cellStyle name="Normal 7 3 2 3 8 2 3 2" xfId="34115" xr:uid="{00000000-0005-0000-0000-00009D860000}"/>
    <cellStyle name="Normal 7 3 2 3 8 2 4" xfId="24023" xr:uid="{00000000-0005-0000-0000-00009E860000}"/>
    <cellStyle name="Normal 7 3 2 3 8 3" xfId="2550" xr:uid="{00000000-0005-0000-0000-00009F860000}"/>
    <cellStyle name="Normal 7 3 2 3 8 3 2" xfId="7596" xr:uid="{00000000-0005-0000-0000-0000A0860000}"/>
    <cellStyle name="Normal 7 3 2 3 8 3 2 2" xfId="17688" xr:uid="{00000000-0005-0000-0000-0000A1860000}"/>
    <cellStyle name="Normal 7 3 2 3 8 3 2 2 2" xfId="37874" xr:uid="{00000000-0005-0000-0000-0000A2860000}"/>
    <cellStyle name="Normal 7 3 2 3 8 3 2 3" xfId="27782" xr:uid="{00000000-0005-0000-0000-0000A3860000}"/>
    <cellStyle name="Normal 7 3 2 3 8 3 3" xfId="12642" xr:uid="{00000000-0005-0000-0000-0000A4860000}"/>
    <cellStyle name="Normal 7 3 2 3 8 3 3 2" xfId="32828" xr:uid="{00000000-0005-0000-0000-0000A5860000}"/>
    <cellStyle name="Normal 7 3 2 3 8 3 4" xfId="22736" xr:uid="{00000000-0005-0000-0000-0000A6860000}"/>
    <cellStyle name="Normal 7 3 2 3 8 4" xfId="5022" xr:uid="{00000000-0005-0000-0000-0000A7860000}"/>
    <cellStyle name="Normal 7 3 2 3 8 4 2" xfId="10068" xr:uid="{00000000-0005-0000-0000-0000A8860000}"/>
    <cellStyle name="Normal 7 3 2 3 8 4 2 2" xfId="20160" xr:uid="{00000000-0005-0000-0000-0000A9860000}"/>
    <cellStyle name="Normal 7 3 2 3 8 4 2 2 2" xfId="40346" xr:uid="{00000000-0005-0000-0000-0000AA860000}"/>
    <cellStyle name="Normal 7 3 2 3 8 4 2 3" xfId="30254" xr:uid="{00000000-0005-0000-0000-0000AB860000}"/>
    <cellStyle name="Normal 7 3 2 3 8 4 3" xfId="15114" xr:uid="{00000000-0005-0000-0000-0000AC860000}"/>
    <cellStyle name="Normal 7 3 2 3 8 4 3 2" xfId="35300" xr:uid="{00000000-0005-0000-0000-0000AD860000}"/>
    <cellStyle name="Normal 7 3 2 3 8 4 4" xfId="25208" xr:uid="{00000000-0005-0000-0000-0000AE860000}"/>
    <cellStyle name="Normal 7 3 2 3 8 5" xfId="6309" xr:uid="{00000000-0005-0000-0000-0000AF860000}"/>
    <cellStyle name="Normal 7 3 2 3 8 5 2" xfId="16401" xr:uid="{00000000-0005-0000-0000-0000B0860000}"/>
    <cellStyle name="Normal 7 3 2 3 8 5 2 2" xfId="36587" xr:uid="{00000000-0005-0000-0000-0000B1860000}"/>
    <cellStyle name="Normal 7 3 2 3 8 5 3" xfId="26495" xr:uid="{00000000-0005-0000-0000-0000B2860000}"/>
    <cellStyle name="Normal 7 3 2 3 8 6" xfId="11355" xr:uid="{00000000-0005-0000-0000-0000B3860000}"/>
    <cellStyle name="Normal 7 3 2 3 8 6 2" xfId="31541" xr:uid="{00000000-0005-0000-0000-0000B4860000}"/>
    <cellStyle name="Normal 7 3 2 3 8 7" xfId="21449" xr:uid="{00000000-0005-0000-0000-0000B5860000}"/>
    <cellStyle name="Normal 7 3 2 3 9" xfId="1330" xr:uid="{00000000-0005-0000-0000-0000B6860000}"/>
    <cellStyle name="Normal 7 3 2 3 9 2" xfId="3909" xr:uid="{00000000-0005-0000-0000-0000B7860000}"/>
    <cellStyle name="Normal 7 3 2 3 9 2 2" xfId="8955" xr:uid="{00000000-0005-0000-0000-0000B8860000}"/>
    <cellStyle name="Normal 7 3 2 3 9 2 2 2" xfId="19047" xr:uid="{00000000-0005-0000-0000-0000B9860000}"/>
    <cellStyle name="Normal 7 3 2 3 9 2 2 2 2" xfId="39233" xr:uid="{00000000-0005-0000-0000-0000BA860000}"/>
    <cellStyle name="Normal 7 3 2 3 9 2 2 3" xfId="29141" xr:uid="{00000000-0005-0000-0000-0000BB860000}"/>
    <cellStyle name="Normal 7 3 2 3 9 2 3" xfId="14001" xr:uid="{00000000-0005-0000-0000-0000BC860000}"/>
    <cellStyle name="Normal 7 3 2 3 9 2 3 2" xfId="34187" xr:uid="{00000000-0005-0000-0000-0000BD860000}"/>
    <cellStyle name="Normal 7 3 2 3 9 2 4" xfId="24095" xr:uid="{00000000-0005-0000-0000-0000BE860000}"/>
    <cellStyle name="Normal 7 3 2 3 9 3" xfId="2622" xr:uid="{00000000-0005-0000-0000-0000BF860000}"/>
    <cellStyle name="Normal 7 3 2 3 9 3 2" xfId="7668" xr:uid="{00000000-0005-0000-0000-0000C0860000}"/>
    <cellStyle name="Normal 7 3 2 3 9 3 2 2" xfId="17760" xr:uid="{00000000-0005-0000-0000-0000C1860000}"/>
    <cellStyle name="Normal 7 3 2 3 9 3 2 2 2" xfId="37946" xr:uid="{00000000-0005-0000-0000-0000C2860000}"/>
    <cellStyle name="Normal 7 3 2 3 9 3 2 3" xfId="27854" xr:uid="{00000000-0005-0000-0000-0000C3860000}"/>
    <cellStyle name="Normal 7 3 2 3 9 3 3" xfId="12714" xr:uid="{00000000-0005-0000-0000-0000C4860000}"/>
    <cellStyle name="Normal 7 3 2 3 9 3 3 2" xfId="32900" xr:uid="{00000000-0005-0000-0000-0000C5860000}"/>
    <cellStyle name="Normal 7 3 2 3 9 3 4" xfId="22808" xr:uid="{00000000-0005-0000-0000-0000C6860000}"/>
    <cellStyle name="Normal 7 3 2 3 9 4" xfId="5094" xr:uid="{00000000-0005-0000-0000-0000C7860000}"/>
    <cellStyle name="Normal 7 3 2 3 9 4 2" xfId="10140" xr:uid="{00000000-0005-0000-0000-0000C8860000}"/>
    <cellStyle name="Normal 7 3 2 3 9 4 2 2" xfId="20232" xr:uid="{00000000-0005-0000-0000-0000C9860000}"/>
    <cellStyle name="Normal 7 3 2 3 9 4 2 2 2" xfId="40418" xr:uid="{00000000-0005-0000-0000-0000CA860000}"/>
    <cellStyle name="Normal 7 3 2 3 9 4 2 3" xfId="30326" xr:uid="{00000000-0005-0000-0000-0000CB860000}"/>
    <cellStyle name="Normal 7 3 2 3 9 4 3" xfId="15186" xr:uid="{00000000-0005-0000-0000-0000CC860000}"/>
    <cellStyle name="Normal 7 3 2 3 9 4 3 2" xfId="35372" xr:uid="{00000000-0005-0000-0000-0000CD860000}"/>
    <cellStyle name="Normal 7 3 2 3 9 4 4" xfId="25280" xr:uid="{00000000-0005-0000-0000-0000CE860000}"/>
    <cellStyle name="Normal 7 3 2 3 9 5" xfId="6381" xr:uid="{00000000-0005-0000-0000-0000CF860000}"/>
    <cellStyle name="Normal 7 3 2 3 9 5 2" xfId="16473" xr:uid="{00000000-0005-0000-0000-0000D0860000}"/>
    <cellStyle name="Normal 7 3 2 3 9 5 2 2" xfId="36659" xr:uid="{00000000-0005-0000-0000-0000D1860000}"/>
    <cellStyle name="Normal 7 3 2 3 9 5 3" xfId="26567" xr:uid="{00000000-0005-0000-0000-0000D2860000}"/>
    <cellStyle name="Normal 7 3 2 3 9 6" xfId="11427" xr:uid="{00000000-0005-0000-0000-0000D3860000}"/>
    <cellStyle name="Normal 7 3 2 3 9 6 2" xfId="31613" xr:uid="{00000000-0005-0000-0000-0000D4860000}"/>
    <cellStyle name="Normal 7 3 2 3 9 7" xfId="21521" xr:uid="{00000000-0005-0000-0000-0000D5860000}"/>
    <cellStyle name="Normal 7 3 2 4" xfId="278" xr:uid="{00000000-0005-0000-0000-0000D6860000}"/>
    <cellStyle name="Normal 7 3 2 4 2" xfId="422" xr:uid="{00000000-0005-0000-0000-0000D7860000}"/>
    <cellStyle name="Normal 7 3 2 4 2 2" xfId="1514" xr:uid="{00000000-0005-0000-0000-0000D8860000}"/>
    <cellStyle name="Normal 7 3 2 4 2 2 2" xfId="4089" xr:uid="{00000000-0005-0000-0000-0000D9860000}"/>
    <cellStyle name="Normal 7 3 2 4 2 2 2 2" xfId="9135" xr:uid="{00000000-0005-0000-0000-0000DA860000}"/>
    <cellStyle name="Normal 7 3 2 4 2 2 2 2 2" xfId="19227" xr:uid="{00000000-0005-0000-0000-0000DB860000}"/>
    <cellStyle name="Normal 7 3 2 4 2 2 2 2 2 2" xfId="39413" xr:uid="{00000000-0005-0000-0000-0000DC860000}"/>
    <cellStyle name="Normal 7 3 2 4 2 2 2 2 3" xfId="29321" xr:uid="{00000000-0005-0000-0000-0000DD860000}"/>
    <cellStyle name="Normal 7 3 2 4 2 2 2 3" xfId="14181" xr:uid="{00000000-0005-0000-0000-0000DE860000}"/>
    <cellStyle name="Normal 7 3 2 4 2 2 2 3 2" xfId="34367" xr:uid="{00000000-0005-0000-0000-0000DF860000}"/>
    <cellStyle name="Normal 7 3 2 4 2 2 2 4" xfId="24275" xr:uid="{00000000-0005-0000-0000-0000E0860000}"/>
    <cellStyle name="Normal 7 3 2 4 2 2 3" xfId="2802" xr:uid="{00000000-0005-0000-0000-0000E1860000}"/>
    <cellStyle name="Normal 7 3 2 4 2 2 3 2" xfId="7848" xr:uid="{00000000-0005-0000-0000-0000E2860000}"/>
    <cellStyle name="Normal 7 3 2 4 2 2 3 2 2" xfId="17940" xr:uid="{00000000-0005-0000-0000-0000E3860000}"/>
    <cellStyle name="Normal 7 3 2 4 2 2 3 2 2 2" xfId="38126" xr:uid="{00000000-0005-0000-0000-0000E4860000}"/>
    <cellStyle name="Normal 7 3 2 4 2 2 3 2 3" xfId="28034" xr:uid="{00000000-0005-0000-0000-0000E5860000}"/>
    <cellStyle name="Normal 7 3 2 4 2 2 3 3" xfId="12894" xr:uid="{00000000-0005-0000-0000-0000E6860000}"/>
    <cellStyle name="Normal 7 3 2 4 2 2 3 3 2" xfId="33080" xr:uid="{00000000-0005-0000-0000-0000E7860000}"/>
    <cellStyle name="Normal 7 3 2 4 2 2 3 4" xfId="22988" xr:uid="{00000000-0005-0000-0000-0000E8860000}"/>
    <cellStyle name="Normal 7 3 2 4 2 2 4" xfId="5274" xr:uid="{00000000-0005-0000-0000-0000E9860000}"/>
    <cellStyle name="Normal 7 3 2 4 2 2 4 2" xfId="10320" xr:uid="{00000000-0005-0000-0000-0000EA860000}"/>
    <cellStyle name="Normal 7 3 2 4 2 2 4 2 2" xfId="20412" xr:uid="{00000000-0005-0000-0000-0000EB860000}"/>
    <cellStyle name="Normal 7 3 2 4 2 2 4 2 2 2" xfId="40598" xr:uid="{00000000-0005-0000-0000-0000EC860000}"/>
    <cellStyle name="Normal 7 3 2 4 2 2 4 2 3" xfId="30506" xr:uid="{00000000-0005-0000-0000-0000ED860000}"/>
    <cellStyle name="Normal 7 3 2 4 2 2 4 3" xfId="15366" xr:uid="{00000000-0005-0000-0000-0000EE860000}"/>
    <cellStyle name="Normal 7 3 2 4 2 2 4 3 2" xfId="35552" xr:uid="{00000000-0005-0000-0000-0000EF860000}"/>
    <cellStyle name="Normal 7 3 2 4 2 2 4 4" xfId="25460" xr:uid="{00000000-0005-0000-0000-0000F0860000}"/>
    <cellStyle name="Normal 7 3 2 4 2 2 5" xfId="6561" xr:uid="{00000000-0005-0000-0000-0000F1860000}"/>
    <cellStyle name="Normal 7 3 2 4 2 2 5 2" xfId="16653" xr:uid="{00000000-0005-0000-0000-0000F2860000}"/>
    <cellStyle name="Normal 7 3 2 4 2 2 5 2 2" xfId="36839" xr:uid="{00000000-0005-0000-0000-0000F3860000}"/>
    <cellStyle name="Normal 7 3 2 4 2 2 5 3" xfId="26747" xr:uid="{00000000-0005-0000-0000-0000F4860000}"/>
    <cellStyle name="Normal 7 3 2 4 2 2 6" xfId="11607" xr:uid="{00000000-0005-0000-0000-0000F5860000}"/>
    <cellStyle name="Normal 7 3 2 4 2 2 6 2" xfId="31793" xr:uid="{00000000-0005-0000-0000-0000F6860000}"/>
    <cellStyle name="Normal 7 3 2 4 2 2 7" xfId="21701" xr:uid="{00000000-0005-0000-0000-0000F7860000}"/>
    <cellStyle name="Normal 7 3 2 4 2 3" xfId="3127" xr:uid="{00000000-0005-0000-0000-0000F8860000}"/>
    <cellStyle name="Normal 7 3 2 4 2 3 2" xfId="8173" xr:uid="{00000000-0005-0000-0000-0000F9860000}"/>
    <cellStyle name="Normal 7 3 2 4 2 3 2 2" xfId="18265" xr:uid="{00000000-0005-0000-0000-0000FA860000}"/>
    <cellStyle name="Normal 7 3 2 4 2 3 2 2 2" xfId="38451" xr:uid="{00000000-0005-0000-0000-0000FB860000}"/>
    <cellStyle name="Normal 7 3 2 4 2 3 2 3" xfId="28359" xr:uid="{00000000-0005-0000-0000-0000FC860000}"/>
    <cellStyle name="Normal 7 3 2 4 2 3 3" xfId="13219" xr:uid="{00000000-0005-0000-0000-0000FD860000}"/>
    <cellStyle name="Normal 7 3 2 4 2 3 3 2" xfId="33405" xr:uid="{00000000-0005-0000-0000-0000FE860000}"/>
    <cellStyle name="Normal 7 3 2 4 2 3 4" xfId="23313" xr:uid="{00000000-0005-0000-0000-0000FF860000}"/>
    <cellStyle name="Normal 7 3 2 4 2 4" xfId="1840" xr:uid="{00000000-0005-0000-0000-000000870000}"/>
    <cellStyle name="Normal 7 3 2 4 2 4 2" xfId="6886" xr:uid="{00000000-0005-0000-0000-000001870000}"/>
    <cellStyle name="Normal 7 3 2 4 2 4 2 2" xfId="16978" xr:uid="{00000000-0005-0000-0000-000002870000}"/>
    <cellStyle name="Normal 7 3 2 4 2 4 2 2 2" xfId="37164" xr:uid="{00000000-0005-0000-0000-000003870000}"/>
    <cellStyle name="Normal 7 3 2 4 2 4 2 3" xfId="27072" xr:uid="{00000000-0005-0000-0000-000004870000}"/>
    <cellStyle name="Normal 7 3 2 4 2 4 3" xfId="11932" xr:uid="{00000000-0005-0000-0000-000005870000}"/>
    <cellStyle name="Normal 7 3 2 4 2 4 3 2" xfId="32118" xr:uid="{00000000-0005-0000-0000-000006870000}"/>
    <cellStyle name="Normal 7 3 2 4 2 4 4" xfId="22026" xr:uid="{00000000-0005-0000-0000-000007870000}"/>
    <cellStyle name="Normal 7 3 2 4 2 5" xfId="4378" xr:uid="{00000000-0005-0000-0000-000008870000}"/>
    <cellStyle name="Normal 7 3 2 4 2 5 2" xfId="9424" xr:uid="{00000000-0005-0000-0000-000009870000}"/>
    <cellStyle name="Normal 7 3 2 4 2 5 2 2" xfId="19516" xr:uid="{00000000-0005-0000-0000-00000A870000}"/>
    <cellStyle name="Normal 7 3 2 4 2 5 2 2 2" xfId="39702" xr:uid="{00000000-0005-0000-0000-00000B870000}"/>
    <cellStyle name="Normal 7 3 2 4 2 5 2 3" xfId="29610" xr:uid="{00000000-0005-0000-0000-00000C870000}"/>
    <cellStyle name="Normal 7 3 2 4 2 5 3" xfId="14470" xr:uid="{00000000-0005-0000-0000-00000D870000}"/>
    <cellStyle name="Normal 7 3 2 4 2 5 3 2" xfId="34656" xr:uid="{00000000-0005-0000-0000-00000E870000}"/>
    <cellStyle name="Normal 7 3 2 4 2 5 4" xfId="24564" xr:uid="{00000000-0005-0000-0000-00000F870000}"/>
    <cellStyle name="Normal 7 3 2 4 2 6" xfId="5599" xr:uid="{00000000-0005-0000-0000-000010870000}"/>
    <cellStyle name="Normal 7 3 2 4 2 6 2" xfId="15691" xr:uid="{00000000-0005-0000-0000-000011870000}"/>
    <cellStyle name="Normal 7 3 2 4 2 6 2 2" xfId="35877" xr:uid="{00000000-0005-0000-0000-000012870000}"/>
    <cellStyle name="Normal 7 3 2 4 2 6 3" xfId="25785" xr:uid="{00000000-0005-0000-0000-000013870000}"/>
    <cellStyle name="Normal 7 3 2 4 2 7" xfId="10645" xr:uid="{00000000-0005-0000-0000-000014870000}"/>
    <cellStyle name="Normal 7 3 2 4 2 7 2" xfId="30831" xr:uid="{00000000-0005-0000-0000-000015870000}"/>
    <cellStyle name="Normal 7 3 2 4 2 8" xfId="20739" xr:uid="{00000000-0005-0000-0000-000016870000}"/>
    <cellStyle name="Normal 7 3 2 4 3" xfId="770" xr:uid="{00000000-0005-0000-0000-000017870000}"/>
    <cellStyle name="Normal 7 3 2 4 3 2" xfId="3357" xr:uid="{00000000-0005-0000-0000-000018870000}"/>
    <cellStyle name="Normal 7 3 2 4 3 2 2" xfId="8403" xr:uid="{00000000-0005-0000-0000-000019870000}"/>
    <cellStyle name="Normal 7 3 2 4 3 2 2 2" xfId="18495" xr:uid="{00000000-0005-0000-0000-00001A870000}"/>
    <cellStyle name="Normal 7 3 2 4 3 2 2 2 2" xfId="38681" xr:uid="{00000000-0005-0000-0000-00001B870000}"/>
    <cellStyle name="Normal 7 3 2 4 3 2 2 3" xfId="28589" xr:uid="{00000000-0005-0000-0000-00001C870000}"/>
    <cellStyle name="Normal 7 3 2 4 3 2 3" xfId="13449" xr:uid="{00000000-0005-0000-0000-00001D870000}"/>
    <cellStyle name="Normal 7 3 2 4 3 2 3 2" xfId="33635" xr:uid="{00000000-0005-0000-0000-00001E870000}"/>
    <cellStyle name="Normal 7 3 2 4 3 2 4" xfId="23543" xr:uid="{00000000-0005-0000-0000-00001F870000}"/>
    <cellStyle name="Normal 7 3 2 4 3 3" xfId="2070" xr:uid="{00000000-0005-0000-0000-000020870000}"/>
    <cellStyle name="Normal 7 3 2 4 3 3 2" xfId="7116" xr:uid="{00000000-0005-0000-0000-000021870000}"/>
    <cellStyle name="Normal 7 3 2 4 3 3 2 2" xfId="17208" xr:uid="{00000000-0005-0000-0000-000022870000}"/>
    <cellStyle name="Normal 7 3 2 4 3 3 2 2 2" xfId="37394" xr:uid="{00000000-0005-0000-0000-000023870000}"/>
    <cellStyle name="Normal 7 3 2 4 3 3 2 3" xfId="27302" xr:uid="{00000000-0005-0000-0000-000024870000}"/>
    <cellStyle name="Normal 7 3 2 4 3 3 3" xfId="12162" xr:uid="{00000000-0005-0000-0000-000025870000}"/>
    <cellStyle name="Normal 7 3 2 4 3 3 3 2" xfId="32348" xr:uid="{00000000-0005-0000-0000-000026870000}"/>
    <cellStyle name="Normal 7 3 2 4 3 3 4" xfId="22256" xr:uid="{00000000-0005-0000-0000-000027870000}"/>
    <cellStyle name="Normal 7 3 2 4 3 4" xfId="4543" xr:uid="{00000000-0005-0000-0000-000028870000}"/>
    <cellStyle name="Normal 7 3 2 4 3 4 2" xfId="9589" xr:uid="{00000000-0005-0000-0000-000029870000}"/>
    <cellStyle name="Normal 7 3 2 4 3 4 2 2" xfId="19681" xr:uid="{00000000-0005-0000-0000-00002A870000}"/>
    <cellStyle name="Normal 7 3 2 4 3 4 2 2 2" xfId="39867" xr:uid="{00000000-0005-0000-0000-00002B870000}"/>
    <cellStyle name="Normal 7 3 2 4 3 4 2 3" xfId="29775" xr:uid="{00000000-0005-0000-0000-00002C870000}"/>
    <cellStyle name="Normal 7 3 2 4 3 4 3" xfId="14635" xr:uid="{00000000-0005-0000-0000-00002D870000}"/>
    <cellStyle name="Normal 7 3 2 4 3 4 3 2" xfId="34821" xr:uid="{00000000-0005-0000-0000-00002E870000}"/>
    <cellStyle name="Normal 7 3 2 4 3 4 4" xfId="24729" xr:uid="{00000000-0005-0000-0000-00002F870000}"/>
    <cellStyle name="Normal 7 3 2 4 3 5" xfId="5829" xr:uid="{00000000-0005-0000-0000-000030870000}"/>
    <cellStyle name="Normal 7 3 2 4 3 5 2" xfId="15921" xr:uid="{00000000-0005-0000-0000-000031870000}"/>
    <cellStyle name="Normal 7 3 2 4 3 5 2 2" xfId="36107" xr:uid="{00000000-0005-0000-0000-000032870000}"/>
    <cellStyle name="Normal 7 3 2 4 3 5 3" xfId="26015" xr:uid="{00000000-0005-0000-0000-000033870000}"/>
    <cellStyle name="Normal 7 3 2 4 3 6" xfId="10875" xr:uid="{00000000-0005-0000-0000-000034870000}"/>
    <cellStyle name="Normal 7 3 2 4 3 6 2" xfId="31061" xr:uid="{00000000-0005-0000-0000-000035870000}"/>
    <cellStyle name="Normal 7 3 2 4 3 7" xfId="20969" xr:uid="{00000000-0005-0000-0000-000036870000}"/>
    <cellStyle name="Normal 7 3 2 4 4" xfId="2983" xr:uid="{00000000-0005-0000-0000-000037870000}"/>
    <cellStyle name="Normal 7 3 2 4 4 2" xfId="8029" xr:uid="{00000000-0005-0000-0000-000038870000}"/>
    <cellStyle name="Normal 7 3 2 4 4 2 2" xfId="18121" xr:uid="{00000000-0005-0000-0000-000039870000}"/>
    <cellStyle name="Normal 7 3 2 4 4 2 2 2" xfId="38307" xr:uid="{00000000-0005-0000-0000-00003A870000}"/>
    <cellStyle name="Normal 7 3 2 4 4 2 3" xfId="28215" xr:uid="{00000000-0005-0000-0000-00003B870000}"/>
    <cellStyle name="Normal 7 3 2 4 4 3" xfId="13075" xr:uid="{00000000-0005-0000-0000-00003C870000}"/>
    <cellStyle name="Normal 7 3 2 4 4 3 2" xfId="33261" xr:uid="{00000000-0005-0000-0000-00003D870000}"/>
    <cellStyle name="Normal 7 3 2 4 4 4" xfId="23169" xr:uid="{00000000-0005-0000-0000-00003E870000}"/>
    <cellStyle name="Normal 7 3 2 4 5" xfId="1696" xr:uid="{00000000-0005-0000-0000-00003F870000}"/>
    <cellStyle name="Normal 7 3 2 4 5 2" xfId="6742" xr:uid="{00000000-0005-0000-0000-000040870000}"/>
    <cellStyle name="Normal 7 3 2 4 5 2 2" xfId="16834" xr:uid="{00000000-0005-0000-0000-000041870000}"/>
    <cellStyle name="Normal 7 3 2 4 5 2 2 2" xfId="37020" xr:uid="{00000000-0005-0000-0000-000042870000}"/>
    <cellStyle name="Normal 7 3 2 4 5 2 3" xfId="26928" xr:uid="{00000000-0005-0000-0000-000043870000}"/>
    <cellStyle name="Normal 7 3 2 4 5 3" xfId="11788" xr:uid="{00000000-0005-0000-0000-000044870000}"/>
    <cellStyle name="Normal 7 3 2 4 5 3 2" xfId="31974" xr:uid="{00000000-0005-0000-0000-000045870000}"/>
    <cellStyle name="Normal 7 3 2 4 5 4" xfId="21882" xr:uid="{00000000-0005-0000-0000-000046870000}"/>
    <cellStyle name="Normal 7 3 2 4 6" xfId="4234" xr:uid="{00000000-0005-0000-0000-000047870000}"/>
    <cellStyle name="Normal 7 3 2 4 6 2" xfId="9280" xr:uid="{00000000-0005-0000-0000-000048870000}"/>
    <cellStyle name="Normal 7 3 2 4 6 2 2" xfId="19372" xr:uid="{00000000-0005-0000-0000-000049870000}"/>
    <cellStyle name="Normal 7 3 2 4 6 2 2 2" xfId="39558" xr:uid="{00000000-0005-0000-0000-00004A870000}"/>
    <cellStyle name="Normal 7 3 2 4 6 2 3" xfId="29466" xr:uid="{00000000-0005-0000-0000-00004B870000}"/>
    <cellStyle name="Normal 7 3 2 4 6 3" xfId="14326" xr:uid="{00000000-0005-0000-0000-00004C870000}"/>
    <cellStyle name="Normal 7 3 2 4 6 3 2" xfId="34512" xr:uid="{00000000-0005-0000-0000-00004D870000}"/>
    <cellStyle name="Normal 7 3 2 4 6 4" xfId="24420" xr:uid="{00000000-0005-0000-0000-00004E870000}"/>
    <cellStyle name="Normal 7 3 2 4 7" xfId="5455" xr:uid="{00000000-0005-0000-0000-00004F870000}"/>
    <cellStyle name="Normal 7 3 2 4 7 2" xfId="15547" xr:uid="{00000000-0005-0000-0000-000050870000}"/>
    <cellStyle name="Normal 7 3 2 4 7 2 2" xfId="35733" xr:uid="{00000000-0005-0000-0000-000051870000}"/>
    <cellStyle name="Normal 7 3 2 4 7 3" xfId="25641" xr:uid="{00000000-0005-0000-0000-000052870000}"/>
    <cellStyle name="Normal 7 3 2 4 8" xfId="10501" xr:uid="{00000000-0005-0000-0000-000053870000}"/>
    <cellStyle name="Normal 7 3 2 4 8 2" xfId="30687" xr:uid="{00000000-0005-0000-0000-000054870000}"/>
    <cellStyle name="Normal 7 3 2 4 9" xfId="20595" xr:uid="{00000000-0005-0000-0000-000055870000}"/>
    <cellStyle name="Normal 7 3 2 5" xfId="350" xr:uid="{00000000-0005-0000-0000-000056870000}"/>
    <cellStyle name="Normal 7 3 2 5 2" xfId="844" xr:uid="{00000000-0005-0000-0000-000057870000}"/>
    <cellStyle name="Normal 7 3 2 5 2 2" xfId="3430" xr:uid="{00000000-0005-0000-0000-000058870000}"/>
    <cellStyle name="Normal 7 3 2 5 2 2 2" xfId="8476" xr:uid="{00000000-0005-0000-0000-000059870000}"/>
    <cellStyle name="Normal 7 3 2 5 2 2 2 2" xfId="18568" xr:uid="{00000000-0005-0000-0000-00005A870000}"/>
    <cellStyle name="Normal 7 3 2 5 2 2 2 2 2" xfId="38754" xr:uid="{00000000-0005-0000-0000-00005B870000}"/>
    <cellStyle name="Normal 7 3 2 5 2 2 2 3" xfId="28662" xr:uid="{00000000-0005-0000-0000-00005C870000}"/>
    <cellStyle name="Normal 7 3 2 5 2 2 3" xfId="13522" xr:uid="{00000000-0005-0000-0000-00005D870000}"/>
    <cellStyle name="Normal 7 3 2 5 2 2 3 2" xfId="33708" xr:uid="{00000000-0005-0000-0000-00005E870000}"/>
    <cellStyle name="Normal 7 3 2 5 2 2 4" xfId="23616" xr:uid="{00000000-0005-0000-0000-00005F870000}"/>
    <cellStyle name="Normal 7 3 2 5 2 3" xfId="2143" xr:uid="{00000000-0005-0000-0000-000060870000}"/>
    <cellStyle name="Normal 7 3 2 5 2 3 2" xfId="7189" xr:uid="{00000000-0005-0000-0000-000061870000}"/>
    <cellStyle name="Normal 7 3 2 5 2 3 2 2" xfId="17281" xr:uid="{00000000-0005-0000-0000-000062870000}"/>
    <cellStyle name="Normal 7 3 2 5 2 3 2 2 2" xfId="37467" xr:uid="{00000000-0005-0000-0000-000063870000}"/>
    <cellStyle name="Normal 7 3 2 5 2 3 2 3" xfId="27375" xr:uid="{00000000-0005-0000-0000-000064870000}"/>
    <cellStyle name="Normal 7 3 2 5 2 3 3" xfId="12235" xr:uid="{00000000-0005-0000-0000-000065870000}"/>
    <cellStyle name="Normal 7 3 2 5 2 3 3 2" xfId="32421" xr:uid="{00000000-0005-0000-0000-000066870000}"/>
    <cellStyle name="Normal 7 3 2 5 2 3 4" xfId="22329" xr:uid="{00000000-0005-0000-0000-000067870000}"/>
    <cellStyle name="Normal 7 3 2 5 2 4" xfId="4616" xr:uid="{00000000-0005-0000-0000-000068870000}"/>
    <cellStyle name="Normal 7 3 2 5 2 4 2" xfId="9662" xr:uid="{00000000-0005-0000-0000-000069870000}"/>
    <cellStyle name="Normal 7 3 2 5 2 4 2 2" xfId="19754" xr:uid="{00000000-0005-0000-0000-00006A870000}"/>
    <cellStyle name="Normal 7 3 2 5 2 4 2 2 2" xfId="39940" xr:uid="{00000000-0005-0000-0000-00006B870000}"/>
    <cellStyle name="Normal 7 3 2 5 2 4 2 3" xfId="29848" xr:uid="{00000000-0005-0000-0000-00006C870000}"/>
    <cellStyle name="Normal 7 3 2 5 2 4 3" xfId="14708" xr:uid="{00000000-0005-0000-0000-00006D870000}"/>
    <cellStyle name="Normal 7 3 2 5 2 4 3 2" xfId="34894" xr:uid="{00000000-0005-0000-0000-00006E870000}"/>
    <cellStyle name="Normal 7 3 2 5 2 4 4" xfId="24802" xr:uid="{00000000-0005-0000-0000-00006F870000}"/>
    <cellStyle name="Normal 7 3 2 5 2 5" xfId="5902" xr:uid="{00000000-0005-0000-0000-000070870000}"/>
    <cellStyle name="Normal 7 3 2 5 2 5 2" xfId="15994" xr:uid="{00000000-0005-0000-0000-000071870000}"/>
    <cellStyle name="Normal 7 3 2 5 2 5 2 2" xfId="36180" xr:uid="{00000000-0005-0000-0000-000072870000}"/>
    <cellStyle name="Normal 7 3 2 5 2 5 3" xfId="26088" xr:uid="{00000000-0005-0000-0000-000073870000}"/>
    <cellStyle name="Normal 7 3 2 5 2 6" xfId="10948" xr:uid="{00000000-0005-0000-0000-000074870000}"/>
    <cellStyle name="Normal 7 3 2 5 2 6 2" xfId="31134" xr:uid="{00000000-0005-0000-0000-000075870000}"/>
    <cellStyle name="Normal 7 3 2 5 2 7" xfId="21042" xr:uid="{00000000-0005-0000-0000-000076870000}"/>
    <cellStyle name="Normal 7 3 2 5 3" xfId="3055" xr:uid="{00000000-0005-0000-0000-000077870000}"/>
    <cellStyle name="Normal 7 3 2 5 3 2" xfId="8101" xr:uid="{00000000-0005-0000-0000-000078870000}"/>
    <cellStyle name="Normal 7 3 2 5 3 2 2" xfId="18193" xr:uid="{00000000-0005-0000-0000-000079870000}"/>
    <cellStyle name="Normal 7 3 2 5 3 2 2 2" xfId="38379" xr:uid="{00000000-0005-0000-0000-00007A870000}"/>
    <cellStyle name="Normal 7 3 2 5 3 2 3" xfId="28287" xr:uid="{00000000-0005-0000-0000-00007B870000}"/>
    <cellStyle name="Normal 7 3 2 5 3 3" xfId="13147" xr:uid="{00000000-0005-0000-0000-00007C870000}"/>
    <cellStyle name="Normal 7 3 2 5 3 3 2" xfId="33333" xr:uid="{00000000-0005-0000-0000-00007D870000}"/>
    <cellStyle name="Normal 7 3 2 5 3 4" xfId="23241" xr:uid="{00000000-0005-0000-0000-00007E870000}"/>
    <cellStyle name="Normal 7 3 2 5 4" xfId="1768" xr:uid="{00000000-0005-0000-0000-00007F870000}"/>
    <cellStyle name="Normal 7 3 2 5 4 2" xfId="6814" xr:uid="{00000000-0005-0000-0000-000080870000}"/>
    <cellStyle name="Normal 7 3 2 5 4 2 2" xfId="16906" xr:uid="{00000000-0005-0000-0000-000081870000}"/>
    <cellStyle name="Normal 7 3 2 5 4 2 2 2" xfId="37092" xr:uid="{00000000-0005-0000-0000-000082870000}"/>
    <cellStyle name="Normal 7 3 2 5 4 2 3" xfId="27000" xr:uid="{00000000-0005-0000-0000-000083870000}"/>
    <cellStyle name="Normal 7 3 2 5 4 3" xfId="11860" xr:uid="{00000000-0005-0000-0000-000084870000}"/>
    <cellStyle name="Normal 7 3 2 5 4 3 2" xfId="32046" xr:uid="{00000000-0005-0000-0000-000085870000}"/>
    <cellStyle name="Normal 7 3 2 5 4 4" xfId="21954" xr:uid="{00000000-0005-0000-0000-000086870000}"/>
    <cellStyle name="Normal 7 3 2 5 5" xfId="4306" xr:uid="{00000000-0005-0000-0000-000087870000}"/>
    <cellStyle name="Normal 7 3 2 5 5 2" xfId="9352" xr:uid="{00000000-0005-0000-0000-000088870000}"/>
    <cellStyle name="Normal 7 3 2 5 5 2 2" xfId="19444" xr:uid="{00000000-0005-0000-0000-000089870000}"/>
    <cellStyle name="Normal 7 3 2 5 5 2 2 2" xfId="39630" xr:uid="{00000000-0005-0000-0000-00008A870000}"/>
    <cellStyle name="Normal 7 3 2 5 5 2 3" xfId="29538" xr:uid="{00000000-0005-0000-0000-00008B870000}"/>
    <cellStyle name="Normal 7 3 2 5 5 3" xfId="14398" xr:uid="{00000000-0005-0000-0000-00008C870000}"/>
    <cellStyle name="Normal 7 3 2 5 5 3 2" xfId="34584" xr:uid="{00000000-0005-0000-0000-00008D870000}"/>
    <cellStyle name="Normal 7 3 2 5 5 4" xfId="24492" xr:uid="{00000000-0005-0000-0000-00008E870000}"/>
    <cellStyle name="Normal 7 3 2 5 6" xfId="5527" xr:uid="{00000000-0005-0000-0000-00008F870000}"/>
    <cellStyle name="Normal 7 3 2 5 6 2" xfId="15619" xr:uid="{00000000-0005-0000-0000-000090870000}"/>
    <cellStyle name="Normal 7 3 2 5 6 2 2" xfId="35805" xr:uid="{00000000-0005-0000-0000-000091870000}"/>
    <cellStyle name="Normal 7 3 2 5 6 3" xfId="25713" xr:uid="{00000000-0005-0000-0000-000092870000}"/>
    <cellStyle name="Normal 7 3 2 5 7" xfId="10573" xr:uid="{00000000-0005-0000-0000-000093870000}"/>
    <cellStyle name="Normal 7 3 2 5 7 2" xfId="30759" xr:uid="{00000000-0005-0000-0000-000094870000}"/>
    <cellStyle name="Normal 7 3 2 5 8" xfId="20667" xr:uid="{00000000-0005-0000-0000-000095870000}"/>
    <cellStyle name="Normal 7 3 2 6" xfId="920" xr:uid="{00000000-0005-0000-0000-000096870000}"/>
    <cellStyle name="Normal 7 3 2 6 2" xfId="3503" xr:uid="{00000000-0005-0000-0000-000097870000}"/>
    <cellStyle name="Normal 7 3 2 6 2 2" xfId="8549" xr:uid="{00000000-0005-0000-0000-000098870000}"/>
    <cellStyle name="Normal 7 3 2 6 2 2 2" xfId="18641" xr:uid="{00000000-0005-0000-0000-000099870000}"/>
    <cellStyle name="Normal 7 3 2 6 2 2 2 2" xfId="38827" xr:uid="{00000000-0005-0000-0000-00009A870000}"/>
    <cellStyle name="Normal 7 3 2 6 2 2 3" xfId="28735" xr:uid="{00000000-0005-0000-0000-00009B870000}"/>
    <cellStyle name="Normal 7 3 2 6 2 3" xfId="13595" xr:uid="{00000000-0005-0000-0000-00009C870000}"/>
    <cellStyle name="Normal 7 3 2 6 2 3 2" xfId="33781" xr:uid="{00000000-0005-0000-0000-00009D870000}"/>
    <cellStyle name="Normal 7 3 2 6 2 4" xfId="23689" xr:uid="{00000000-0005-0000-0000-00009E870000}"/>
    <cellStyle name="Normal 7 3 2 6 3" xfId="2216" xr:uid="{00000000-0005-0000-0000-00009F870000}"/>
    <cellStyle name="Normal 7 3 2 6 3 2" xfId="7262" xr:uid="{00000000-0005-0000-0000-0000A0870000}"/>
    <cellStyle name="Normal 7 3 2 6 3 2 2" xfId="17354" xr:uid="{00000000-0005-0000-0000-0000A1870000}"/>
    <cellStyle name="Normal 7 3 2 6 3 2 2 2" xfId="37540" xr:uid="{00000000-0005-0000-0000-0000A2870000}"/>
    <cellStyle name="Normal 7 3 2 6 3 2 3" xfId="27448" xr:uid="{00000000-0005-0000-0000-0000A3870000}"/>
    <cellStyle name="Normal 7 3 2 6 3 3" xfId="12308" xr:uid="{00000000-0005-0000-0000-0000A4870000}"/>
    <cellStyle name="Normal 7 3 2 6 3 3 2" xfId="32494" xr:uid="{00000000-0005-0000-0000-0000A5870000}"/>
    <cellStyle name="Normal 7 3 2 6 3 4" xfId="22402" xr:uid="{00000000-0005-0000-0000-0000A6870000}"/>
    <cellStyle name="Normal 7 3 2 6 4" xfId="4689" xr:uid="{00000000-0005-0000-0000-0000A7870000}"/>
    <cellStyle name="Normal 7 3 2 6 4 2" xfId="9735" xr:uid="{00000000-0005-0000-0000-0000A8870000}"/>
    <cellStyle name="Normal 7 3 2 6 4 2 2" xfId="19827" xr:uid="{00000000-0005-0000-0000-0000A9870000}"/>
    <cellStyle name="Normal 7 3 2 6 4 2 2 2" xfId="40013" xr:uid="{00000000-0005-0000-0000-0000AA870000}"/>
    <cellStyle name="Normal 7 3 2 6 4 2 3" xfId="29921" xr:uid="{00000000-0005-0000-0000-0000AB870000}"/>
    <cellStyle name="Normal 7 3 2 6 4 3" xfId="14781" xr:uid="{00000000-0005-0000-0000-0000AC870000}"/>
    <cellStyle name="Normal 7 3 2 6 4 3 2" xfId="34967" xr:uid="{00000000-0005-0000-0000-0000AD870000}"/>
    <cellStyle name="Normal 7 3 2 6 4 4" xfId="24875" xr:uid="{00000000-0005-0000-0000-0000AE870000}"/>
    <cellStyle name="Normal 7 3 2 6 5" xfId="5975" xr:uid="{00000000-0005-0000-0000-0000AF870000}"/>
    <cellStyle name="Normal 7 3 2 6 5 2" xfId="16067" xr:uid="{00000000-0005-0000-0000-0000B0870000}"/>
    <cellStyle name="Normal 7 3 2 6 5 2 2" xfId="36253" xr:uid="{00000000-0005-0000-0000-0000B1870000}"/>
    <cellStyle name="Normal 7 3 2 6 5 3" xfId="26161" xr:uid="{00000000-0005-0000-0000-0000B2870000}"/>
    <cellStyle name="Normal 7 3 2 6 6" xfId="11021" xr:uid="{00000000-0005-0000-0000-0000B3870000}"/>
    <cellStyle name="Normal 7 3 2 6 6 2" xfId="31207" xr:uid="{00000000-0005-0000-0000-0000B4870000}"/>
    <cellStyle name="Normal 7 3 2 6 7" xfId="21115" xr:uid="{00000000-0005-0000-0000-0000B5870000}"/>
    <cellStyle name="Normal 7 3 2 7" xfId="992" xr:uid="{00000000-0005-0000-0000-0000B6870000}"/>
    <cellStyle name="Normal 7 3 2 7 2" xfId="3575" xr:uid="{00000000-0005-0000-0000-0000B7870000}"/>
    <cellStyle name="Normal 7 3 2 7 2 2" xfId="8621" xr:uid="{00000000-0005-0000-0000-0000B8870000}"/>
    <cellStyle name="Normal 7 3 2 7 2 2 2" xfId="18713" xr:uid="{00000000-0005-0000-0000-0000B9870000}"/>
    <cellStyle name="Normal 7 3 2 7 2 2 2 2" xfId="38899" xr:uid="{00000000-0005-0000-0000-0000BA870000}"/>
    <cellStyle name="Normal 7 3 2 7 2 2 3" xfId="28807" xr:uid="{00000000-0005-0000-0000-0000BB870000}"/>
    <cellStyle name="Normal 7 3 2 7 2 3" xfId="13667" xr:uid="{00000000-0005-0000-0000-0000BC870000}"/>
    <cellStyle name="Normal 7 3 2 7 2 3 2" xfId="33853" xr:uid="{00000000-0005-0000-0000-0000BD870000}"/>
    <cellStyle name="Normal 7 3 2 7 2 4" xfId="23761" xr:uid="{00000000-0005-0000-0000-0000BE870000}"/>
    <cellStyle name="Normal 7 3 2 7 3" xfId="2288" xr:uid="{00000000-0005-0000-0000-0000BF870000}"/>
    <cellStyle name="Normal 7 3 2 7 3 2" xfId="7334" xr:uid="{00000000-0005-0000-0000-0000C0870000}"/>
    <cellStyle name="Normal 7 3 2 7 3 2 2" xfId="17426" xr:uid="{00000000-0005-0000-0000-0000C1870000}"/>
    <cellStyle name="Normal 7 3 2 7 3 2 2 2" xfId="37612" xr:uid="{00000000-0005-0000-0000-0000C2870000}"/>
    <cellStyle name="Normal 7 3 2 7 3 2 3" xfId="27520" xr:uid="{00000000-0005-0000-0000-0000C3870000}"/>
    <cellStyle name="Normal 7 3 2 7 3 3" xfId="12380" xr:uid="{00000000-0005-0000-0000-0000C4870000}"/>
    <cellStyle name="Normal 7 3 2 7 3 3 2" xfId="32566" xr:uid="{00000000-0005-0000-0000-0000C5870000}"/>
    <cellStyle name="Normal 7 3 2 7 3 4" xfId="22474" xr:uid="{00000000-0005-0000-0000-0000C6870000}"/>
    <cellStyle name="Normal 7 3 2 7 4" xfId="4761" xr:uid="{00000000-0005-0000-0000-0000C7870000}"/>
    <cellStyle name="Normal 7 3 2 7 4 2" xfId="9807" xr:uid="{00000000-0005-0000-0000-0000C8870000}"/>
    <cellStyle name="Normal 7 3 2 7 4 2 2" xfId="19899" xr:uid="{00000000-0005-0000-0000-0000C9870000}"/>
    <cellStyle name="Normal 7 3 2 7 4 2 2 2" xfId="40085" xr:uid="{00000000-0005-0000-0000-0000CA870000}"/>
    <cellStyle name="Normal 7 3 2 7 4 2 3" xfId="29993" xr:uid="{00000000-0005-0000-0000-0000CB870000}"/>
    <cellStyle name="Normal 7 3 2 7 4 3" xfId="14853" xr:uid="{00000000-0005-0000-0000-0000CC870000}"/>
    <cellStyle name="Normal 7 3 2 7 4 3 2" xfId="35039" xr:uid="{00000000-0005-0000-0000-0000CD870000}"/>
    <cellStyle name="Normal 7 3 2 7 4 4" xfId="24947" xr:uid="{00000000-0005-0000-0000-0000CE870000}"/>
    <cellStyle name="Normal 7 3 2 7 5" xfId="6047" xr:uid="{00000000-0005-0000-0000-0000CF870000}"/>
    <cellStyle name="Normal 7 3 2 7 5 2" xfId="16139" xr:uid="{00000000-0005-0000-0000-0000D0870000}"/>
    <cellStyle name="Normal 7 3 2 7 5 2 2" xfId="36325" xr:uid="{00000000-0005-0000-0000-0000D1870000}"/>
    <cellStyle name="Normal 7 3 2 7 5 3" xfId="26233" xr:uid="{00000000-0005-0000-0000-0000D2870000}"/>
    <cellStyle name="Normal 7 3 2 7 6" xfId="11093" xr:uid="{00000000-0005-0000-0000-0000D3870000}"/>
    <cellStyle name="Normal 7 3 2 7 6 2" xfId="31279" xr:uid="{00000000-0005-0000-0000-0000D4870000}"/>
    <cellStyle name="Normal 7 3 2 7 7" xfId="21187" xr:uid="{00000000-0005-0000-0000-0000D5870000}"/>
    <cellStyle name="Normal 7 3 2 8" xfId="1064" xr:uid="{00000000-0005-0000-0000-0000D6870000}"/>
    <cellStyle name="Normal 7 3 2 8 2" xfId="3646" xr:uid="{00000000-0005-0000-0000-0000D7870000}"/>
    <cellStyle name="Normal 7 3 2 8 2 2" xfId="8692" xr:uid="{00000000-0005-0000-0000-0000D8870000}"/>
    <cellStyle name="Normal 7 3 2 8 2 2 2" xfId="18784" xr:uid="{00000000-0005-0000-0000-0000D9870000}"/>
    <cellStyle name="Normal 7 3 2 8 2 2 2 2" xfId="38970" xr:uid="{00000000-0005-0000-0000-0000DA870000}"/>
    <cellStyle name="Normal 7 3 2 8 2 2 3" xfId="28878" xr:uid="{00000000-0005-0000-0000-0000DB870000}"/>
    <cellStyle name="Normal 7 3 2 8 2 3" xfId="13738" xr:uid="{00000000-0005-0000-0000-0000DC870000}"/>
    <cellStyle name="Normal 7 3 2 8 2 3 2" xfId="33924" xr:uid="{00000000-0005-0000-0000-0000DD870000}"/>
    <cellStyle name="Normal 7 3 2 8 2 4" xfId="23832" xr:uid="{00000000-0005-0000-0000-0000DE870000}"/>
    <cellStyle name="Normal 7 3 2 8 3" xfId="2359" xr:uid="{00000000-0005-0000-0000-0000DF870000}"/>
    <cellStyle name="Normal 7 3 2 8 3 2" xfId="7405" xr:uid="{00000000-0005-0000-0000-0000E0870000}"/>
    <cellStyle name="Normal 7 3 2 8 3 2 2" xfId="17497" xr:uid="{00000000-0005-0000-0000-0000E1870000}"/>
    <cellStyle name="Normal 7 3 2 8 3 2 2 2" xfId="37683" xr:uid="{00000000-0005-0000-0000-0000E2870000}"/>
    <cellStyle name="Normal 7 3 2 8 3 2 3" xfId="27591" xr:uid="{00000000-0005-0000-0000-0000E3870000}"/>
    <cellStyle name="Normal 7 3 2 8 3 3" xfId="12451" xr:uid="{00000000-0005-0000-0000-0000E4870000}"/>
    <cellStyle name="Normal 7 3 2 8 3 3 2" xfId="32637" xr:uid="{00000000-0005-0000-0000-0000E5870000}"/>
    <cellStyle name="Normal 7 3 2 8 3 4" xfId="22545" xr:uid="{00000000-0005-0000-0000-0000E6870000}"/>
    <cellStyle name="Normal 7 3 2 8 4" xfId="4832" xr:uid="{00000000-0005-0000-0000-0000E7870000}"/>
    <cellStyle name="Normal 7 3 2 8 4 2" xfId="9878" xr:uid="{00000000-0005-0000-0000-0000E8870000}"/>
    <cellStyle name="Normal 7 3 2 8 4 2 2" xfId="19970" xr:uid="{00000000-0005-0000-0000-0000E9870000}"/>
    <cellStyle name="Normal 7 3 2 8 4 2 2 2" xfId="40156" xr:uid="{00000000-0005-0000-0000-0000EA870000}"/>
    <cellStyle name="Normal 7 3 2 8 4 2 3" xfId="30064" xr:uid="{00000000-0005-0000-0000-0000EB870000}"/>
    <cellStyle name="Normal 7 3 2 8 4 3" xfId="14924" xr:uid="{00000000-0005-0000-0000-0000EC870000}"/>
    <cellStyle name="Normal 7 3 2 8 4 3 2" xfId="35110" xr:uid="{00000000-0005-0000-0000-0000ED870000}"/>
    <cellStyle name="Normal 7 3 2 8 4 4" xfId="25018" xr:uid="{00000000-0005-0000-0000-0000EE870000}"/>
    <cellStyle name="Normal 7 3 2 8 5" xfId="6118" xr:uid="{00000000-0005-0000-0000-0000EF870000}"/>
    <cellStyle name="Normal 7 3 2 8 5 2" xfId="16210" xr:uid="{00000000-0005-0000-0000-0000F0870000}"/>
    <cellStyle name="Normal 7 3 2 8 5 2 2" xfId="36396" xr:uid="{00000000-0005-0000-0000-0000F1870000}"/>
    <cellStyle name="Normal 7 3 2 8 5 3" xfId="26304" xr:uid="{00000000-0005-0000-0000-0000F2870000}"/>
    <cellStyle name="Normal 7 3 2 8 6" xfId="11164" xr:uid="{00000000-0005-0000-0000-0000F3870000}"/>
    <cellStyle name="Normal 7 3 2 8 6 2" xfId="31350" xr:uid="{00000000-0005-0000-0000-0000F4870000}"/>
    <cellStyle name="Normal 7 3 2 8 7" xfId="21258" xr:uid="{00000000-0005-0000-0000-0000F5870000}"/>
    <cellStyle name="Normal 7 3 2 9" xfId="1149" xr:uid="{00000000-0005-0000-0000-0000F6870000}"/>
    <cellStyle name="Normal 7 3 2 9 2" xfId="3729" xr:uid="{00000000-0005-0000-0000-0000F7870000}"/>
    <cellStyle name="Normal 7 3 2 9 2 2" xfId="8775" xr:uid="{00000000-0005-0000-0000-0000F8870000}"/>
    <cellStyle name="Normal 7 3 2 9 2 2 2" xfId="18867" xr:uid="{00000000-0005-0000-0000-0000F9870000}"/>
    <cellStyle name="Normal 7 3 2 9 2 2 2 2" xfId="39053" xr:uid="{00000000-0005-0000-0000-0000FA870000}"/>
    <cellStyle name="Normal 7 3 2 9 2 2 3" xfId="28961" xr:uid="{00000000-0005-0000-0000-0000FB870000}"/>
    <cellStyle name="Normal 7 3 2 9 2 3" xfId="13821" xr:uid="{00000000-0005-0000-0000-0000FC870000}"/>
    <cellStyle name="Normal 7 3 2 9 2 3 2" xfId="34007" xr:uid="{00000000-0005-0000-0000-0000FD870000}"/>
    <cellStyle name="Normal 7 3 2 9 2 4" xfId="23915" xr:uid="{00000000-0005-0000-0000-0000FE870000}"/>
    <cellStyle name="Normal 7 3 2 9 3" xfId="2442" xr:uid="{00000000-0005-0000-0000-0000FF870000}"/>
    <cellStyle name="Normal 7 3 2 9 3 2" xfId="7488" xr:uid="{00000000-0005-0000-0000-000000880000}"/>
    <cellStyle name="Normal 7 3 2 9 3 2 2" xfId="17580" xr:uid="{00000000-0005-0000-0000-000001880000}"/>
    <cellStyle name="Normal 7 3 2 9 3 2 2 2" xfId="37766" xr:uid="{00000000-0005-0000-0000-000002880000}"/>
    <cellStyle name="Normal 7 3 2 9 3 2 3" xfId="27674" xr:uid="{00000000-0005-0000-0000-000003880000}"/>
    <cellStyle name="Normal 7 3 2 9 3 3" xfId="12534" xr:uid="{00000000-0005-0000-0000-000004880000}"/>
    <cellStyle name="Normal 7 3 2 9 3 3 2" xfId="32720" xr:uid="{00000000-0005-0000-0000-000005880000}"/>
    <cellStyle name="Normal 7 3 2 9 3 4" xfId="22628" xr:uid="{00000000-0005-0000-0000-000006880000}"/>
    <cellStyle name="Normal 7 3 2 9 4" xfId="4914" xr:uid="{00000000-0005-0000-0000-000007880000}"/>
    <cellStyle name="Normal 7 3 2 9 4 2" xfId="9960" xr:uid="{00000000-0005-0000-0000-000008880000}"/>
    <cellStyle name="Normal 7 3 2 9 4 2 2" xfId="20052" xr:uid="{00000000-0005-0000-0000-000009880000}"/>
    <cellStyle name="Normal 7 3 2 9 4 2 2 2" xfId="40238" xr:uid="{00000000-0005-0000-0000-00000A880000}"/>
    <cellStyle name="Normal 7 3 2 9 4 2 3" xfId="30146" xr:uid="{00000000-0005-0000-0000-00000B880000}"/>
    <cellStyle name="Normal 7 3 2 9 4 3" xfId="15006" xr:uid="{00000000-0005-0000-0000-00000C880000}"/>
    <cellStyle name="Normal 7 3 2 9 4 3 2" xfId="35192" xr:uid="{00000000-0005-0000-0000-00000D880000}"/>
    <cellStyle name="Normal 7 3 2 9 4 4" xfId="25100" xr:uid="{00000000-0005-0000-0000-00000E880000}"/>
    <cellStyle name="Normal 7 3 2 9 5" xfId="6201" xr:uid="{00000000-0005-0000-0000-00000F880000}"/>
    <cellStyle name="Normal 7 3 2 9 5 2" xfId="16293" xr:uid="{00000000-0005-0000-0000-000010880000}"/>
    <cellStyle name="Normal 7 3 2 9 5 2 2" xfId="36479" xr:uid="{00000000-0005-0000-0000-000011880000}"/>
    <cellStyle name="Normal 7 3 2 9 5 3" xfId="26387" xr:uid="{00000000-0005-0000-0000-000012880000}"/>
    <cellStyle name="Normal 7 3 2 9 6" xfId="11247" xr:uid="{00000000-0005-0000-0000-000013880000}"/>
    <cellStyle name="Normal 7 3 2 9 6 2" xfId="31433" xr:uid="{00000000-0005-0000-0000-000014880000}"/>
    <cellStyle name="Normal 7 3 2 9 7" xfId="21341" xr:uid="{00000000-0005-0000-0000-000015880000}"/>
    <cellStyle name="Normal 7 3 20" xfId="5356" xr:uid="{00000000-0005-0000-0000-000016880000}"/>
    <cellStyle name="Normal 7 3 20 2" xfId="15448" xr:uid="{00000000-0005-0000-0000-000017880000}"/>
    <cellStyle name="Normal 7 3 20 2 2" xfId="35634" xr:uid="{00000000-0005-0000-0000-000018880000}"/>
    <cellStyle name="Normal 7 3 20 3" xfId="25542" xr:uid="{00000000-0005-0000-0000-000019880000}"/>
    <cellStyle name="Normal 7 3 21" xfId="10402" xr:uid="{00000000-0005-0000-0000-00001A880000}"/>
    <cellStyle name="Normal 7 3 21 2" xfId="30588" xr:uid="{00000000-0005-0000-0000-00001B880000}"/>
    <cellStyle name="Normal 7 3 22" xfId="20496" xr:uid="{00000000-0005-0000-0000-00001C880000}"/>
    <cellStyle name="Normal 7 3 3" xfId="215" xr:uid="{00000000-0005-0000-0000-00001D880000}"/>
    <cellStyle name="Normal 7 3 3 10" xfId="1303" xr:uid="{00000000-0005-0000-0000-00001E880000}"/>
    <cellStyle name="Normal 7 3 3 10 2" xfId="3882" xr:uid="{00000000-0005-0000-0000-00001F880000}"/>
    <cellStyle name="Normal 7 3 3 10 2 2" xfId="8928" xr:uid="{00000000-0005-0000-0000-000020880000}"/>
    <cellStyle name="Normal 7 3 3 10 2 2 2" xfId="19020" xr:uid="{00000000-0005-0000-0000-000021880000}"/>
    <cellStyle name="Normal 7 3 3 10 2 2 2 2" xfId="39206" xr:uid="{00000000-0005-0000-0000-000022880000}"/>
    <cellStyle name="Normal 7 3 3 10 2 2 3" xfId="29114" xr:uid="{00000000-0005-0000-0000-000023880000}"/>
    <cellStyle name="Normal 7 3 3 10 2 3" xfId="13974" xr:uid="{00000000-0005-0000-0000-000024880000}"/>
    <cellStyle name="Normal 7 3 3 10 2 3 2" xfId="34160" xr:uid="{00000000-0005-0000-0000-000025880000}"/>
    <cellStyle name="Normal 7 3 3 10 2 4" xfId="24068" xr:uid="{00000000-0005-0000-0000-000026880000}"/>
    <cellStyle name="Normal 7 3 3 10 3" xfId="2595" xr:uid="{00000000-0005-0000-0000-000027880000}"/>
    <cellStyle name="Normal 7 3 3 10 3 2" xfId="7641" xr:uid="{00000000-0005-0000-0000-000028880000}"/>
    <cellStyle name="Normal 7 3 3 10 3 2 2" xfId="17733" xr:uid="{00000000-0005-0000-0000-000029880000}"/>
    <cellStyle name="Normal 7 3 3 10 3 2 2 2" xfId="37919" xr:uid="{00000000-0005-0000-0000-00002A880000}"/>
    <cellStyle name="Normal 7 3 3 10 3 2 3" xfId="27827" xr:uid="{00000000-0005-0000-0000-00002B880000}"/>
    <cellStyle name="Normal 7 3 3 10 3 3" xfId="12687" xr:uid="{00000000-0005-0000-0000-00002C880000}"/>
    <cellStyle name="Normal 7 3 3 10 3 3 2" xfId="32873" xr:uid="{00000000-0005-0000-0000-00002D880000}"/>
    <cellStyle name="Normal 7 3 3 10 3 4" xfId="22781" xr:uid="{00000000-0005-0000-0000-00002E880000}"/>
    <cellStyle name="Normal 7 3 3 10 4" xfId="5067" xr:uid="{00000000-0005-0000-0000-00002F880000}"/>
    <cellStyle name="Normal 7 3 3 10 4 2" xfId="10113" xr:uid="{00000000-0005-0000-0000-000030880000}"/>
    <cellStyle name="Normal 7 3 3 10 4 2 2" xfId="20205" xr:uid="{00000000-0005-0000-0000-000031880000}"/>
    <cellStyle name="Normal 7 3 3 10 4 2 2 2" xfId="40391" xr:uid="{00000000-0005-0000-0000-000032880000}"/>
    <cellStyle name="Normal 7 3 3 10 4 2 3" xfId="30299" xr:uid="{00000000-0005-0000-0000-000033880000}"/>
    <cellStyle name="Normal 7 3 3 10 4 3" xfId="15159" xr:uid="{00000000-0005-0000-0000-000034880000}"/>
    <cellStyle name="Normal 7 3 3 10 4 3 2" xfId="35345" xr:uid="{00000000-0005-0000-0000-000035880000}"/>
    <cellStyle name="Normal 7 3 3 10 4 4" xfId="25253" xr:uid="{00000000-0005-0000-0000-000036880000}"/>
    <cellStyle name="Normal 7 3 3 10 5" xfId="6354" xr:uid="{00000000-0005-0000-0000-000037880000}"/>
    <cellStyle name="Normal 7 3 3 10 5 2" xfId="16446" xr:uid="{00000000-0005-0000-0000-000038880000}"/>
    <cellStyle name="Normal 7 3 3 10 5 2 2" xfId="36632" xr:uid="{00000000-0005-0000-0000-000039880000}"/>
    <cellStyle name="Normal 7 3 3 10 5 3" xfId="26540" xr:uid="{00000000-0005-0000-0000-00003A880000}"/>
    <cellStyle name="Normal 7 3 3 10 6" xfId="11400" xr:uid="{00000000-0005-0000-0000-00003B880000}"/>
    <cellStyle name="Normal 7 3 3 10 6 2" xfId="31586" xr:uid="{00000000-0005-0000-0000-00003C880000}"/>
    <cellStyle name="Normal 7 3 3 10 7" xfId="21494" xr:uid="{00000000-0005-0000-0000-00003D880000}"/>
    <cellStyle name="Normal 7 3 3 11" xfId="1375" xr:uid="{00000000-0005-0000-0000-00003E880000}"/>
    <cellStyle name="Normal 7 3 3 11 2" xfId="3954" xr:uid="{00000000-0005-0000-0000-00003F880000}"/>
    <cellStyle name="Normal 7 3 3 11 2 2" xfId="9000" xr:uid="{00000000-0005-0000-0000-000040880000}"/>
    <cellStyle name="Normal 7 3 3 11 2 2 2" xfId="19092" xr:uid="{00000000-0005-0000-0000-000041880000}"/>
    <cellStyle name="Normal 7 3 3 11 2 2 2 2" xfId="39278" xr:uid="{00000000-0005-0000-0000-000042880000}"/>
    <cellStyle name="Normal 7 3 3 11 2 2 3" xfId="29186" xr:uid="{00000000-0005-0000-0000-000043880000}"/>
    <cellStyle name="Normal 7 3 3 11 2 3" xfId="14046" xr:uid="{00000000-0005-0000-0000-000044880000}"/>
    <cellStyle name="Normal 7 3 3 11 2 3 2" xfId="34232" xr:uid="{00000000-0005-0000-0000-000045880000}"/>
    <cellStyle name="Normal 7 3 3 11 2 4" xfId="24140" xr:uid="{00000000-0005-0000-0000-000046880000}"/>
    <cellStyle name="Normal 7 3 3 11 3" xfId="2667" xr:uid="{00000000-0005-0000-0000-000047880000}"/>
    <cellStyle name="Normal 7 3 3 11 3 2" xfId="7713" xr:uid="{00000000-0005-0000-0000-000048880000}"/>
    <cellStyle name="Normal 7 3 3 11 3 2 2" xfId="17805" xr:uid="{00000000-0005-0000-0000-000049880000}"/>
    <cellStyle name="Normal 7 3 3 11 3 2 2 2" xfId="37991" xr:uid="{00000000-0005-0000-0000-00004A880000}"/>
    <cellStyle name="Normal 7 3 3 11 3 2 3" xfId="27899" xr:uid="{00000000-0005-0000-0000-00004B880000}"/>
    <cellStyle name="Normal 7 3 3 11 3 3" xfId="12759" xr:uid="{00000000-0005-0000-0000-00004C880000}"/>
    <cellStyle name="Normal 7 3 3 11 3 3 2" xfId="32945" xr:uid="{00000000-0005-0000-0000-00004D880000}"/>
    <cellStyle name="Normal 7 3 3 11 3 4" xfId="22853" xr:uid="{00000000-0005-0000-0000-00004E880000}"/>
    <cellStyle name="Normal 7 3 3 11 4" xfId="5139" xr:uid="{00000000-0005-0000-0000-00004F880000}"/>
    <cellStyle name="Normal 7 3 3 11 4 2" xfId="10185" xr:uid="{00000000-0005-0000-0000-000050880000}"/>
    <cellStyle name="Normal 7 3 3 11 4 2 2" xfId="20277" xr:uid="{00000000-0005-0000-0000-000051880000}"/>
    <cellStyle name="Normal 7 3 3 11 4 2 2 2" xfId="40463" xr:uid="{00000000-0005-0000-0000-000052880000}"/>
    <cellStyle name="Normal 7 3 3 11 4 2 3" xfId="30371" xr:uid="{00000000-0005-0000-0000-000053880000}"/>
    <cellStyle name="Normal 7 3 3 11 4 3" xfId="15231" xr:uid="{00000000-0005-0000-0000-000054880000}"/>
    <cellStyle name="Normal 7 3 3 11 4 3 2" xfId="35417" xr:uid="{00000000-0005-0000-0000-000055880000}"/>
    <cellStyle name="Normal 7 3 3 11 4 4" xfId="25325" xr:uid="{00000000-0005-0000-0000-000056880000}"/>
    <cellStyle name="Normal 7 3 3 11 5" xfId="6426" xr:uid="{00000000-0005-0000-0000-000057880000}"/>
    <cellStyle name="Normal 7 3 3 11 5 2" xfId="16518" xr:uid="{00000000-0005-0000-0000-000058880000}"/>
    <cellStyle name="Normal 7 3 3 11 5 2 2" xfId="36704" xr:uid="{00000000-0005-0000-0000-000059880000}"/>
    <cellStyle name="Normal 7 3 3 11 5 3" xfId="26612" xr:uid="{00000000-0005-0000-0000-00005A880000}"/>
    <cellStyle name="Normal 7 3 3 11 6" xfId="11472" xr:uid="{00000000-0005-0000-0000-00005B880000}"/>
    <cellStyle name="Normal 7 3 3 11 6 2" xfId="31658" xr:uid="{00000000-0005-0000-0000-00005C880000}"/>
    <cellStyle name="Normal 7 3 3 11 7" xfId="21566" xr:uid="{00000000-0005-0000-0000-00005D880000}"/>
    <cellStyle name="Normal 7 3 3 12" xfId="1451" xr:uid="{00000000-0005-0000-0000-00005E880000}"/>
    <cellStyle name="Normal 7 3 3 12 2" xfId="4026" xr:uid="{00000000-0005-0000-0000-00005F880000}"/>
    <cellStyle name="Normal 7 3 3 12 2 2" xfId="9072" xr:uid="{00000000-0005-0000-0000-000060880000}"/>
    <cellStyle name="Normal 7 3 3 12 2 2 2" xfId="19164" xr:uid="{00000000-0005-0000-0000-000061880000}"/>
    <cellStyle name="Normal 7 3 3 12 2 2 2 2" xfId="39350" xr:uid="{00000000-0005-0000-0000-000062880000}"/>
    <cellStyle name="Normal 7 3 3 12 2 2 3" xfId="29258" xr:uid="{00000000-0005-0000-0000-000063880000}"/>
    <cellStyle name="Normal 7 3 3 12 2 3" xfId="14118" xr:uid="{00000000-0005-0000-0000-000064880000}"/>
    <cellStyle name="Normal 7 3 3 12 2 3 2" xfId="34304" xr:uid="{00000000-0005-0000-0000-000065880000}"/>
    <cellStyle name="Normal 7 3 3 12 2 4" xfId="24212" xr:uid="{00000000-0005-0000-0000-000066880000}"/>
    <cellStyle name="Normal 7 3 3 12 3" xfId="2739" xr:uid="{00000000-0005-0000-0000-000067880000}"/>
    <cellStyle name="Normal 7 3 3 12 3 2" xfId="7785" xr:uid="{00000000-0005-0000-0000-000068880000}"/>
    <cellStyle name="Normal 7 3 3 12 3 2 2" xfId="17877" xr:uid="{00000000-0005-0000-0000-000069880000}"/>
    <cellStyle name="Normal 7 3 3 12 3 2 2 2" xfId="38063" xr:uid="{00000000-0005-0000-0000-00006A880000}"/>
    <cellStyle name="Normal 7 3 3 12 3 2 3" xfId="27971" xr:uid="{00000000-0005-0000-0000-00006B880000}"/>
    <cellStyle name="Normal 7 3 3 12 3 3" xfId="12831" xr:uid="{00000000-0005-0000-0000-00006C880000}"/>
    <cellStyle name="Normal 7 3 3 12 3 3 2" xfId="33017" xr:uid="{00000000-0005-0000-0000-00006D880000}"/>
    <cellStyle name="Normal 7 3 3 12 3 4" xfId="22925" xr:uid="{00000000-0005-0000-0000-00006E880000}"/>
    <cellStyle name="Normal 7 3 3 12 4" xfId="5211" xr:uid="{00000000-0005-0000-0000-00006F880000}"/>
    <cellStyle name="Normal 7 3 3 12 4 2" xfId="10257" xr:uid="{00000000-0005-0000-0000-000070880000}"/>
    <cellStyle name="Normal 7 3 3 12 4 2 2" xfId="20349" xr:uid="{00000000-0005-0000-0000-000071880000}"/>
    <cellStyle name="Normal 7 3 3 12 4 2 2 2" xfId="40535" xr:uid="{00000000-0005-0000-0000-000072880000}"/>
    <cellStyle name="Normal 7 3 3 12 4 2 3" xfId="30443" xr:uid="{00000000-0005-0000-0000-000073880000}"/>
    <cellStyle name="Normal 7 3 3 12 4 3" xfId="15303" xr:uid="{00000000-0005-0000-0000-000074880000}"/>
    <cellStyle name="Normal 7 3 3 12 4 3 2" xfId="35489" xr:uid="{00000000-0005-0000-0000-000075880000}"/>
    <cellStyle name="Normal 7 3 3 12 4 4" xfId="25397" xr:uid="{00000000-0005-0000-0000-000076880000}"/>
    <cellStyle name="Normal 7 3 3 12 5" xfId="6498" xr:uid="{00000000-0005-0000-0000-000077880000}"/>
    <cellStyle name="Normal 7 3 3 12 5 2" xfId="16590" xr:uid="{00000000-0005-0000-0000-000078880000}"/>
    <cellStyle name="Normal 7 3 3 12 5 2 2" xfId="36776" xr:uid="{00000000-0005-0000-0000-000079880000}"/>
    <cellStyle name="Normal 7 3 3 12 5 3" xfId="26684" xr:uid="{00000000-0005-0000-0000-00007A880000}"/>
    <cellStyle name="Normal 7 3 3 12 6" xfId="11544" xr:uid="{00000000-0005-0000-0000-00007B880000}"/>
    <cellStyle name="Normal 7 3 3 12 6 2" xfId="31730" xr:uid="{00000000-0005-0000-0000-00007C880000}"/>
    <cellStyle name="Normal 7 3 3 12 7" xfId="21638" xr:uid="{00000000-0005-0000-0000-00007D880000}"/>
    <cellStyle name="Normal 7 3 3 13" xfId="663" xr:uid="{00000000-0005-0000-0000-00007E880000}"/>
    <cellStyle name="Normal 7 3 3 13 2" xfId="3264" xr:uid="{00000000-0005-0000-0000-00007F880000}"/>
    <cellStyle name="Normal 7 3 3 13 2 2" xfId="8310" xr:uid="{00000000-0005-0000-0000-000080880000}"/>
    <cellStyle name="Normal 7 3 3 13 2 2 2" xfId="18402" xr:uid="{00000000-0005-0000-0000-000081880000}"/>
    <cellStyle name="Normal 7 3 3 13 2 2 2 2" xfId="38588" xr:uid="{00000000-0005-0000-0000-000082880000}"/>
    <cellStyle name="Normal 7 3 3 13 2 2 3" xfId="28496" xr:uid="{00000000-0005-0000-0000-000083880000}"/>
    <cellStyle name="Normal 7 3 3 13 2 3" xfId="13356" xr:uid="{00000000-0005-0000-0000-000084880000}"/>
    <cellStyle name="Normal 7 3 3 13 2 3 2" xfId="33542" xr:uid="{00000000-0005-0000-0000-000085880000}"/>
    <cellStyle name="Normal 7 3 3 13 2 4" xfId="23450" xr:uid="{00000000-0005-0000-0000-000086880000}"/>
    <cellStyle name="Normal 7 3 3 13 3" xfId="1977" xr:uid="{00000000-0005-0000-0000-000087880000}"/>
    <cellStyle name="Normal 7 3 3 13 3 2" xfId="7023" xr:uid="{00000000-0005-0000-0000-000088880000}"/>
    <cellStyle name="Normal 7 3 3 13 3 2 2" xfId="17115" xr:uid="{00000000-0005-0000-0000-000089880000}"/>
    <cellStyle name="Normal 7 3 3 13 3 2 2 2" xfId="37301" xr:uid="{00000000-0005-0000-0000-00008A880000}"/>
    <cellStyle name="Normal 7 3 3 13 3 2 3" xfId="27209" xr:uid="{00000000-0005-0000-0000-00008B880000}"/>
    <cellStyle name="Normal 7 3 3 13 3 3" xfId="12069" xr:uid="{00000000-0005-0000-0000-00008C880000}"/>
    <cellStyle name="Normal 7 3 3 13 3 3 2" xfId="32255" xr:uid="{00000000-0005-0000-0000-00008D880000}"/>
    <cellStyle name="Normal 7 3 3 13 3 4" xfId="22163" xr:uid="{00000000-0005-0000-0000-00008E880000}"/>
    <cellStyle name="Normal 7 3 3 13 4" xfId="4469" xr:uid="{00000000-0005-0000-0000-00008F880000}"/>
    <cellStyle name="Normal 7 3 3 13 4 2" xfId="9515" xr:uid="{00000000-0005-0000-0000-000090880000}"/>
    <cellStyle name="Normal 7 3 3 13 4 2 2" xfId="19607" xr:uid="{00000000-0005-0000-0000-000091880000}"/>
    <cellStyle name="Normal 7 3 3 13 4 2 2 2" xfId="39793" xr:uid="{00000000-0005-0000-0000-000092880000}"/>
    <cellStyle name="Normal 7 3 3 13 4 2 3" xfId="29701" xr:uid="{00000000-0005-0000-0000-000093880000}"/>
    <cellStyle name="Normal 7 3 3 13 4 3" xfId="14561" xr:uid="{00000000-0005-0000-0000-000094880000}"/>
    <cellStyle name="Normal 7 3 3 13 4 3 2" xfId="34747" xr:uid="{00000000-0005-0000-0000-000095880000}"/>
    <cellStyle name="Normal 7 3 3 13 4 4" xfId="24655" xr:uid="{00000000-0005-0000-0000-000096880000}"/>
    <cellStyle name="Normal 7 3 3 13 5" xfId="5736" xr:uid="{00000000-0005-0000-0000-000097880000}"/>
    <cellStyle name="Normal 7 3 3 13 5 2" xfId="15828" xr:uid="{00000000-0005-0000-0000-000098880000}"/>
    <cellStyle name="Normal 7 3 3 13 5 2 2" xfId="36014" xr:uid="{00000000-0005-0000-0000-000099880000}"/>
    <cellStyle name="Normal 7 3 3 13 5 3" xfId="25922" xr:uid="{00000000-0005-0000-0000-00009A880000}"/>
    <cellStyle name="Normal 7 3 3 13 6" xfId="10782" xr:uid="{00000000-0005-0000-0000-00009B880000}"/>
    <cellStyle name="Normal 7 3 3 13 6 2" xfId="30968" xr:uid="{00000000-0005-0000-0000-00009C880000}"/>
    <cellStyle name="Normal 7 3 3 13 7" xfId="20876" xr:uid="{00000000-0005-0000-0000-00009D880000}"/>
    <cellStyle name="Normal 7 3 3 14" xfId="2920" xr:uid="{00000000-0005-0000-0000-00009E880000}"/>
    <cellStyle name="Normal 7 3 3 14 2" xfId="7966" xr:uid="{00000000-0005-0000-0000-00009F880000}"/>
    <cellStyle name="Normal 7 3 3 14 2 2" xfId="18058" xr:uid="{00000000-0005-0000-0000-0000A0880000}"/>
    <cellStyle name="Normal 7 3 3 14 2 2 2" xfId="38244" xr:uid="{00000000-0005-0000-0000-0000A1880000}"/>
    <cellStyle name="Normal 7 3 3 14 2 3" xfId="28152" xr:uid="{00000000-0005-0000-0000-0000A2880000}"/>
    <cellStyle name="Normal 7 3 3 14 3" xfId="13012" xr:uid="{00000000-0005-0000-0000-0000A3880000}"/>
    <cellStyle name="Normal 7 3 3 14 3 2" xfId="33198" xr:uid="{00000000-0005-0000-0000-0000A4880000}"/>
    <cellStyle name="Normal 7 3 3 14 4" xfId="23106" xr:uid="{00000000-0005-0000-0000-0000A5880000}"/>
    <cellStyle name="Normal 7 3 3 15" xfId="1633" xr:uid="{00000000-0005-0000-0000-0000A6880000}"/>
    <cellStyle name="Normal 7 3 3 15 2" xfId="6679" xr:uid="{00000000-0005-0000-0000-0000A7880000}"/>
    <cellStyle name="Normal 7 3 3 15 2 2" xfId="16771" xr:uid="{00000000-0005-0000-0000-0000A8880000}"/>
    <cellStyle name="Normal 7 3 3 15 2 2 2" xfId="36957" xr:uid="{00000000-0005-0000-0000-0000A9880000}"/>
    <cellStyle name="Normal 7 3 3 15 2 3" xfId="26865" xr:uid="{00000000-0005-0000-0000-0000AA880000}"/>
    <cellStyle name="Normal 7 3 3 15 3" xfId="11725" xr:uid="{00000000-0005-0000-0000-0000AB880000}"/>
    <cellStyle name="Normal 7 3 3 15 3 2" xfId="31911" xr:uid="{00000000-0005-0000-0000-0000AC880000}"/>
    <cellStyle name="Normal 7 3 3 15 4" xfId="21819" xr:uid="{00000000-0005-0000-0000-0000AD880000}"/>
    <cellStyle name="Normal 7 3 3 16" xfId="4171" xr:uid="{00000000-0005-0000-0000-0000AE880000}"/>
    <cellStyle name="Normal 7 3 3 16 2" xfId="9217" xr:uid="{00000000-0005-0000-0000-0000AF880000}"/>
    <cellStyle name="Normal 7 3 3 16 2 2" xfId="19309" xr:uid="{00000000-0005-0000-0000-0000B0880000}"/>
    <cellStyle name="Normal 7 3 3 16 2 2 2" xfId="39495" xr:uid="{00000000-0005-0000-0000-0000B1880000}"/>
    <cellStyle name="Normal 7 3 3 16 2 3" xfId="29403" xr:uid="{00000000-0005-0000-0000-0000B2880000}"/>
    <cellStyle name="Normal 7 3 3 16 3" xfId="14263" xr:uid="{00000000-0005-0000-0000-0000B3880000}"/>
    <cellStyle name="Normal 7 3 3 16 3 2" xfId="34449" xr:uid="{00000000-0005-0000-0000-0000B4880000}"/>
    <cellStyle name="Normal 7 3 3 16 4" xfId="24357" xr:uid="{00000000-0005-0000-0000-0000B5880000}"/>
    <cellStyle name="Normal 7 3 3 17" xfId="5392" xr:uid="{00000000-0005-0000-0000-0000B6880000}"/>
    <cellStyle name="Normal 7 3 3 17 2" xfId="15484" xr:uid="{00000000-0005-0000-0000-0000B7880000}"/>
    <cellStyle name="Normal 7 3 3 17 2 2" xfId="35670" xr:uid="{00000000-0005-0000-0000-0000B8880000}"/>
    <cellStyle name="Normal 7 3 3 17 3" xfId="25578" xr:uid="{00000000-0005-0000-0000-0000B9880000}"/>
    <cellStyle name="Normal 7 3 3 18" xfId="10438" xr:uid="{00000000-0005-0000-0000-0000BA880000}"/>
    <cellStyle name="Normal 7 3 3 18 2" xfId="30624" xr:uid="{00000000-0005-0000-0000-0000BB880000}"/>
    <cellStyle name="Normal 7 3 3 19" xfId="20532" xr:uid="{00000000-0005-0000-0000-0000BC880000}"/>
    <cellStyle name="Normal 7 3 3 2" xfId="251" xr:uid="{00000000-0005-0000-0000-0000BD880000}"/>
    <cellStyle name="Normal 7 3 3 2 10" xfId="1411" xr:uid="{00000000-0005-0000-0000-0000BE880000}"/>
    <cellStyle name="Normal 7 3 3 2 10 2" xfId="3990" xr:uid="{00000000-0005-0000-0000-0000BF880000}"/>
    <cellStyle name="Normal 7 3 3 2 10 2 2" xfId="9036" xr:uid="{00000000-0005-0000-0000-0000C0880000}"/>
    <cellStyle name="Normal 7 3 3 2 10 2 2 2" xfId="19128" xr:uid="{00000000-0005-0000-0000-0000C1880000}"/>
    <cellStyle name="Normal 7 3 3 2 10 2 2 2 2" xfId="39314" xr:uid="{00000000-0005-0000-0000-0000C2880000}"/>
    <cellStyle name="Normal 7 3 3 2 10 2 2 3" xfId="29222" xr:uid="{00000000-0005-0000-0000-0000C3880000}"/>
    <cellStyle name="Normal 7 3 3 2 10 2 3" xfId="14082" xr:uid="{00000000-0005-0000-0000-0000C4880000}"/>
    <cellStyle name="Normal 7 3 3 2 10 2 3 2" xfId="34268" xr:uid="{00000000-0005-0000-0000-0000C5880000}"/>
    <cellStyle name="Normal 7 3 3 2 10 2 4" xfId="24176" xr:uid="{00000000-0005-0000-0000-0000C6880000}"/>
    <cellStyle name="Normal 7 3 3 2 10 3" xfId="2703" xr:uid="{00000000-0005-0000-0000-0000C7880000}"/>
    <cellStyle name="Normal 7 3 3 2 10 3 2" xfId="7749" xr:uid="{00000000-0005-0000-0000-0000C8880000}"/>
    <cellStyle name="Normal 7 3 3 2 10 3 2 2" xfId="17841" xr:uid="{00000000-0005-0000-0000-0000C9880000}"/>
    <cellStyle name="Normal 7 3 3 2 10 3 2 2 2" xfId="38027" xr:uid="{00000000-0005-0000-0000-0000CA880000}"/>
    <cellStyle name="Normal 7 3 3 2 10 3 2 3" xfId="27935" xr:uid="{00000000-0005-0000-0000-0000CB880000}"/>
    <cellStyle name="Normal 7 3 3 2 10 3 3" xfId="12795" xr:uid="{00000000-0005-0000-0000-0000CC880000}"/>
    <cellStyle name="Normal 7 3 3 2 10 3 3 2" xfId="32981" xr:uid="{00000000-0005-0000-0000-0000CD880000}"/>
    <cellStyle name="Normal 7 3 3 2 10 3 4" xfId="22889" xr:uid="{00000000-0005-0000-0000-0000CE880000}"/>
    <cellStyle name="Normal 7 3 3 2 10 4" xfId="5175" xr:uid="{00000000-0005-0000-0000-0000CF880000}"/>
    <cellStyle name="Normal 7 3 3 2 10 4 2" xfId="10221" xr:uid="{00000000-0005-0000-0000-0000D0880000}"/>
    <cellStyle name="Normal 7 3 3 2 10 4 2 2" xfId="20313" xr:uid="{00000000-0005-0000-0000-0000D1880000}"/>
    <cellStyle name="Normal 7 3 3 2 10 4 2 2 2" xfId="40499" xr:uid="{00000000-0005-0000-0000-0000D2880000}"/>
    <cellStyle name="Normal 7 3 3 2 10 4 2 3" xfId="30407" xr:uid="{00000000-0005-0000-0000-0000D3880000}"/>
    <cellStyle name="Normal 7 3 3 2 10 4 3" xfId="15267" xr:uid="{00000000-0005-0000-0000-0000D4880000}"/>
    <cellStyle name="Normal 7 3 3 2 10 4 3 2" xfId="35453" xr:uid="{00000000-0005-0000-0000-0000D5880000}"/>
    <cellStyle name="Normal 7 3 3 2 10 4 4" xfId="25361" xr:uid="{00000000-0005-0000-0000-0000D6880000}"/>
    <cellStyle name="Normal 7 3 3 2 10 5" xfId="6462" xr:uid="{00000000-0005-0000-0000-0000D7880000}"/>
    <cellStyle name="Normal 7 3 3 2 10 5 2" xfId="16554" xr:uid="{00000000-0005-0000-0000-0000D8880000}"/>
    <cellStyle name="Normal 7 3 3 2 10 5 2 2" xfId="36740" xr:uid="{00000000-0005-0000-0000-0000D9880000}"/>
    <cellStyle name="Normal 7 3 3 2 10 5 3" xfId="26648" xr:uid="{00000000-0005-0000-0000-0000DA880000}"/>
    <cellStyle name="Normal 7 3 3 2 10 6" xfId="11508" xr:uid="{00000000-0005-0000-0000-0000DB880000}"/>
    <cellStyle name="Normal 7 3 3 2 10 6 2" xfId="31694" xr:uid="{00000000-0005-0000-0000-0000DC880000}"/>
    <cellStyle name="Normal 7 3 3 2 10 7" xfId="21602" xr:uid="{00000000-0005-0000-0000-0000DD880000}"/>
    <cellStyle name="Normal 7 3 3 2 11" xfId="1487" xr:uid="{00000000-0005-0000-0000-0000DE880000}"/>
    <cellStyle name="Normal 7 3 3 2 11 2" xfId="4062" xr:uid="{00000000-0005-0000-0000-0000DF880000}"/>
    <cellStyle name="Normal 7 3 3 2 11 2 2" xfId="9108" xr:uid="{00000000-0005-0000-0000-0000E0880000}"/>
    <cellStyle name="Normal 7 3 3 2 11 2 2 2" xfId="19200" xr:uid="{00000000-0005-0000-0000-0000E1880000}"/>
    <cellStyle name="Normal 7 3 3 2 11 2 2 2 2" xfId="39386" xr:uid="{00000000-0005-0000-0000-0000E2880000}"/>
    <cellStyle name="Normal 7 3 3 2 11 2 2 3" xfId="29294" xr:uid="{00000000-0005-0000-0000-0000E3880000}"/>
    <cellStyle name="Normal 7 3 3 2 11 2 3" xfId="14154" xr:uid="{00000000-0005-0000-0000-0000E4880000}"/>
    <cellStyle name="Normal 7 3 3 2 11 2 3 2" xfId="34340" xr:uid="{00000000-0005-0000-0000-0000E5880000}"/>
    <cellStyle name="Normal 7 3 3 2 11 2 4" xfId="24248" xr:uid="{00000000-0005-0000-0000-0000E6880000}"/>
    <cellStyle name="Normal 7 3 3 2 11 3" xfId="2775" xr:uid="{00000000-0005-0000-0000-0000E7880000}"/>
    <cellStyle name="Normal 7 3 3 2 11 3 2" xfId="7821" xr:uid="{00000000-0005-0000-0000-0000E8880000}"/>
    <cellStyle name="Normal 7 3 3 2 11 3 2 2" xfId="17913" xr:uid="{00000000-0005-0000-0000-0000E9880000}"/>
    <cellStyle name="Normal 7 3 3 2 11 3 2 2 2" xfId="38099" xr:uid="{00000000-0005-0000-0000-0000EA880000}"/>
    <cellStyle name="Normal 7 3 3 2 11 3 2 3" xfId="28007" xr:uid="{00000000-0005-0000-0000-0000EB880000}"/>
    <cellStyle name="Normal 7 3 3 2 11 3 3" xfId="12867" xr:uid="{00000000-0005-0000-0000-0000EC880000}"/>
    <cellStyle name="Normal 7 3 3 2 11 3 3 2" xfId="33053" xr:uid="{00000000-0005-0000-0000-0000ED880000}"/>
    <cellStyle name="Normal 7 3 3 2 11 3 4" xfId="22961" xr:uid="{00000000-0005-0000-0000-0000EE880000}"/>
    <cellStyle name="Normal 7 3 3 2 11 4" xfId="5247" xr:uid="{00000000-0005-0000-0000-0000EF880000}"/>
    <cellStyle name="Normal 7 3 3 2 11 4 2" xfId="10293" xr:uid="{00000000-0005-0000-0000-0000F0880000}"/>
    <cellStyle name="Normal 7 3 3 2 11 4 2 2" xfId="20385" xr:uid="{00000000-0005-0000-0000-0000F1880000}"/>
    <cellStyle name="Normal 7 3 3 2 11 4 2 2 2" xfId="40571" xr:uid="{00000000-0005-0000-0000-0000F2880000}"/>
    <cellStyle name="Normal 7 3 3 2 11 4 2 3" xfId="30479" xr:uid="{00000000-0005-0000-0000-0000F3880000}"/>
    <cellStyle name="Normal 7 3 3 2 11 4 3" xfId="15339" xr:uid="{00000000-0005-0000-0000-0000F4880000}"/>
    <cellStyle name="Normal 7 3 3 2 11 4 3 2" xfId="35525" xr:uid="{00000000-0005-0000-0000-0000F5880000}"/>
    <cellStyle name="Normal 7 3 3 2 11 4 4" xfId="25433" xr:uid="{00000000-0005-0000-0000-0000F6880000}"/>
    <cellStyle name="Normal 7 3 3 2 11 5" xfId="6534" xr:uid="{00000000-0005-0000-0000-0000F7880000}"/>
    <cellStyle name="Normal 7 3 3 2 11 5 2" xfId="16626" xr:uid="{00000000-0005-0000-0000-0000F8880000}"/>
    <cellStyle name="Normal 7 3 3 2 11 5 2 2" xfId="36812" xr:uid="{00000000-0005-0000-0000-0000F9880000}"/>
    <cellStyle name="Normal 7 3 3 2 11 5 3" xfId="26720" xr:uid="{00000000-0005-0000-0000-0000FA880000}"/>
    <cellStyle name="Normal 7 3 3 2 11 6" xfId="11580" xr:uid="{00000000-0005-0000-0000-0000FB880000}"/>
    <cellStyle name="Normal 7 3 3 2 11 6 2" xfId="31766" xr:uid="{00000000-0005-0000-0000-0000FC880000}"/>
    <cellStyle name="Normal 7 3 3 2 11 7" xfId="21674" xr:uid="{00000000-0005-0000-0000-0000FD880000}"/>
    <cellStyle name="Normal 7 3 3 2 12" xfId="741" xr:uid="{00000000-0005-0000-0000-0000FE880000}"/>
    <cellStyle name="Normal 7 3 3 2 12 2" xfId="3329" xr:uid="{00000000-0005-0000-0000-0000FF880000}"/>
    <cellStyle name="Normal 7 3 3 2 12 2 2" xfId="8375" xr:uid="{00000000-0005-0000-0000-000000890000}"/>
    <cellStyle name="Normal 7 3 3 2 12 2 2 2" xfId="18467" xr:uid="{00000000-0005-0000-0000-000001890000}"/>
    <cellStyle name="Normal 7 3 3 2 12 2 2 2 2" xfId="38653" xr:uid="{00000000-0005-0000-0000-000002890000}"/>
    <cellStyle name="Normal 7 3 3 2 12 2 2 3" xfId="28561" xr:uid="{00000000-0005-0000-0000-000003890000}"/>
    <cellStyle name="Normal 7 3 3 2 12 2 3" xfId="13421" xr:uid="{00000000-0005-0000-0000-000004890000}"/>
    <cellStyle name="Normal 7 3 3 2 12 2 3 2" xfId="33607" xr:uid="{00000000-0005-0000-0000-000005890000}"/>
    <cellStyle name="Normal 7 3 3 2 12 2 4" xfId="23515" xr:uid="{00000000-0005-0000-0000-000006890000}"/>
    <cellStyle name="Normal 7 3 3 2 12 3" xfId="2042" xr:uid="{00000000-0005-0000-0000-000007890000}"/>
    <cellStyle name="Normal 7 3 3 2 12 3 2" xfId="7088" xr:uid="{00000000-0005-0000-0000-000008890000}"/>
    <cellStyle name="Normal 7 3 3 2 12 3 2 2" xfId="17180" xr:uid="{00000000-0005-0000-0000-000009890000}"/>
    <cellStyle name="Normal 7 3 3 2 12 3 2 2 2" xfId="37366" xr:uid="{00000000-0005-0000-0000-00000A890000}"/>
    <cellStyle name="Normal 7 3 3 2 12 3 2 3" xfId="27274" xr:uid="{00000000-0005-0000-0000-00000B890000}"/>
    <cellStyle name="Normal 7 3 3 2 12 3 3" xfId="12134" xr:uid="{00000000-0005-0000-0000-00000C890000}"/>
    <cellStyle name="Normal 7 3 3 2 12 3 3 2" xfId="32320" xr:uid="{00000000-0005-0000-0000-00000D890000}"/>
    <cellStyle name="Normal 7 3 3 2 12 3 4" xfId="22228" xr:uid="{00000000-0005-0000-0000-00000E890000}"/>
    <cellStyle name="Normal 7 3 3 2 12 4" xfId="4516" xr:uid="{00000000-0005-0000-0000-00000F890000}"/>
    <cellStyle name="Normal 7 3 3 2 12 4 2" xfId="9562" xr:uid="{00000000-0005-0000-0000-000010890000}"/>
    <cellStyle name="Normal 7 3 3 2 12 4 2 2" xfId="19654" xr:uid="{00000000-0005-0000-0000-000011890000}"/>
    <cellStyle name="Normal 7 3 3 2 12 4 2 2 2" xfId="39840" xr:uid="{00000000-0005-0000-0000-000012890000}"/>
    <cellStyle name="Normal 7 3 3 2 12 4 2 3" xfId="29748" xr:uid="{00000000-0005-0000-0000-000013890000}"/>
    <cellStyle name="Normal 7 3 3 2 12 4 3" xfId="14608" xr:uid="{00000000-0005-0000-0000-000014890000}"/>
    <cellStyle name="Normal 7 3 3 2 12 4 3 2" xfId="34794" xr:uid="{00000000-0005-0000-0000-000015890000}"/>
    <cellStyle name="Normal 7 3 3 2 12 4 4" xfId="24702" xr:uid="{00000000-0005-0000-0000-000016890000}"/>
    <cellStyle name="Normal 7 3 3 2 12 5" xfId="5801" xr:uid="{00000000-0005-0000-0000-000017890000}"/>
    <cellStyle name="Normal 7 3 3 2 12 5 2" xfId="15893" xr:uid="{00000000-0005-0000-0000-000018890000}"/>
    <cellStyle name="Normal 7 3 3 2 12 5 2 2" xfId="36079" xr:uid="{00000000-0005-0000-0000-000019890000}"/>
    <cellStyle name="Normal 7 3 3 2 12 5 3" xfId="25987" xr:uid="{00000000-0005-0000-0000-00001A890000}"/>
    <cellStyle name="Normal 7 3 3 2 12 6" xfId="10847" xr:uid="{00000000-0005-0000-0000-00001B890000}"/>
    <cellStyle name="Normal 7 3 3 2 12 6 2" xfId="31033" xr:uid="{00000000-0005-0000-0000-00001C890000}"/>
    <cellStyle name="Normal 7 3 3 2 12 7" xfId="20941" xr:uid="{00000000-0005-0000-0000-00001D890000}"/>
    <cellStyle name="Normal 7 3 3 2 13" xfId="2956" xr:uid="{00000000-0005-0000-0000-00001E890000}"/>
    <cellStyle name="Normal 7 3 3 2 13 2" xfId="8002" xr:uid="{00000000-0005-0000-0000-00001F890000}"/>
    <cellStyle name="Normal 7 3 3 2 13 2 2" xfId="18094" xr:uid="{00000000-0005-0000-0000-000020890000}"/>
    <cellStyle name="Normal 7 3 3 2 13 2 2 2" xfId="38280" xr:uid="{00000000-0005-0000-0000-000021890000}"/>
    <cellStyle name="Normal 7 3 3 2 13 2 3" xfId="28188" xr:uid="{00000000-0005-0000-0000-000022890000}"/>
    <cellStyle name="Normal 7 3 3 2 13 3" xfId="13048" xr:uid="{00000000-0005-0000-0000-000023890000}"/>
    <cellStyle name="Normal 7 3 3 2 13 3 2" xfId="33234" xr:uid="{00000000-0005-0000-0000-000024890000}"/>
    <cellStyle name="Normal 7 3 3 2 13 4" xfId="23142" xr:uid="{00000000-0005-0000-0000-000025890000}"/>
    <cellStyle name="Normal 7 3 3 2 14" xfId="1669" xr:uid="{00000000-0005-0000-0000-000026890000}"/>
    <cellStyle name="Normal 7 3 3 2 14 2" xfId="6715" xr:uid="{00000000-0005-0000-0000-000027890000}"/>
    <cellStyle name="Normal 7 3 3 2 14 2 2" xfId="16807" xr:uid="{00000000-0005-0000-0000-000028890000}"/>
    <cellStyle name="Normal 7 3 3 2 14 2 2 2" xfId="36993" xr:uid="{00000000-0005-0000-0000-000029890000}"/>
    <cellStyle name="Normal 7 3 3 2 14 2 3" xfId="26901" xr:uid="{00000000-0005-0000-0000-00002A890000}"/>
    <cellStyle name="Normal 7 3 3 2 14 3" xfId="11761" xr:uid="{00000000-0005-0000-0000-00002B890000}"/>
    <cellStyle name="Normal 7 3 3 2 14 3 2" xfId="31947" xr:uid="{00000000-0005-0000-0000-00002C890000}"/>
    <cellStyle name="Normal 7 3 3 2 14 4" xfId="21855" xr:uid="{00000000-0005-0000-0000-00002D890000}"/>
    <cellStyle name="Normal 7 3 3 2 15" xfId="4207" xr:uid="{00000000-0005-0000-0000-00002E890000}"/>
    <cellStyle name="Normal 7 3 3 2 15 2" xfId="9253" xr:uid="{00000000-0005-0000-0000-00002F890000}"/>
    <cellStyle name="Normal 7 3 3 2 15 2 2" xfId="19345" xr:uid="{00000000-0005-0000-0000-000030890000}"/>
    <cellStyle name="Normal 7 3 3 2 15 2 2 2" xfId="39531" xr:uid="{00000000-0005-0000-0000-000031890000}"/>
    <cellStyle name="Normal 7 3 3 2 15 2 3" xfId="29439" xr:uid="{00000000-0005-0000-0000-000032890000}"/>
    <cellStyle name="Normal 7 3 3 2 15 3" xfId="14299" xr:uid="{00000000-0005-0000-0000-000033890000}"/>
    <cellStyle name="Normal 7 3 3 2 15 3 2" xfId="34485" xr:uid="{00000000-0005-0000-0000-000034890000}"/>
    <cellStyle name="Normal 7 3 3 2 15 4" xfId="24393" xr:uid="{00000000-0005-0000-0000-000035890000}"/>
    <cellStyle name="Normal 7 3 3 2 16" xfId="5428" xr:uid="{00000000-0005-0000-0000-000036890000}"/>
    <cellStyle name="Normal 7 3 3 2 16 2" xfId="15520" xr:uid="{00000000-0005-0000-0000-000037890000}"/>
    <cellStyle name="Normal 7 3 3 2 16 2 2" xfId="35706" xr:uid="{00000000-0005-0000-0000-000038890000}"/>
    <cellStyle name="Normal 7 3 3 2 16 3" xfId="25614" xr:uid="{00000000-0005-0000-0000-000039890000}"/>
    <cellStyle name="Normal 7 3 3 2 17" xfId="10474" xr:uid="{00000000-0005-0000-0000-00003A890000}"/>
    <cellStyle name="Normal 7 3 3 2 17 2" xfId="30660" xr:uid="{00000000-0005-0000-0000-00003B890000}"/>
    <cellStyle name="Normal 7 3 3 2 18" xfId="20568" xr:uid="{00000000-0005-0000-0000-00003C890000}"/>
    <cellStyle name="Normal 7 3 3 2 2" xfId="323" xr:uid="{00000000-0005-0000-0000-00003D890000}"/>
    <cellStyle name="Normal 7 3 3 2 2 2" xfId="467" xr:uid="{00000000-0005-0000-0000-00003E890000}"/>
    <cellStyle name="Normal 7 3 3 2 2 2 2" xfId="1559" xr:uid="{00000000-0005-0000-0000-00003F890000}"/>
    <cellStyle name="Normal 7 3 3 2 2 2 2 2" xfId="4134" xr:uid="{00000000-0005-0000-0000-000040890000}"/>
    <cellStyle name="Normal 7 3 3 2 2 2 2 2 2" xfId="9180" xr:uid="{00000000-0005-0000-0000-000041890000}"/>
    <cellStyle name="Normal 7 3 3 2 2 2 2 2 2 2" xfId="19272" xr:uid="{00000000-0005-0000-0000-000042890000}"/>
    <cellStyle name="Normal 7 3 3 2 2 2 2 2 2 2 2" xfId="39458" xr:uid="{00000000-0005-0000-0000-000043890000}"/>
    <cellStyle name="Normal 7 3 3 2 2 2 2 2 2 3" xfId="29366" xr:uid="{00000000-0005-0000-0000-000044890000}"/>
    <cellStyle name="Normal 7 3 3 2 2 2 2 2 3" xfId="14226" xr:uid="{00000000-0005-0000-0000-000045890000}"/>
    <cellStyle name="Normal 7 3 3 2 2 2 2 2 3 2" xfId="34412" xr:uid="{00000000-0005-0000-0000-000046890000}"/>
    <cellStyle name="Normal 7 3 3 2 2 2 2 2 4" xfId="24320" xr:uid="{00000000-0005-0000-0000-000047890000}"/>
    <cellStyle name="Normal 7 3 3 2 2 2 2 3" xfId="2847" xr:uid="{00000000-0005-0000-0000-000048890000}"/>
    <cellStyle name="Normal 7 3 3 2 2 2 2 3 2" xfId="7893" xr:uid="{00000000-0005-0000-0000-000049890000}"/>
    <cellStyle name="Normal 7 3 3 2 2 2 2 3 2 2" xfId="17985" xr:uid="{00000000-0005-0000-0000-00004A890000}"/>
    <cellStyle name="Normal 7 3 3 2 2 2 2 3 2 2 2" xfId="38171" xr:uid="{00000000-0005-0000-0000-00004B890000}"/>
    <cellStyle name="Normal 7 3 3 2 2 2 2 3 2 3" xfId="28079" xr:uid="{00000000-0005-0000-0000-00004C890000}"/>
    <cellStyle name="Normal 7 3 3 2 2 2 2 3 3" xfId="12939" xr:uid="{00000000-0005-0000-0000-00004D890000}"/>
    <cellStyle name="Normal 7 3 3 2 2 2 2 3 3 2" xfId="33125" xr:uid="{00000000-0005-0000-0000-00004E890000}"/>
    <cellStyle name="Normal 7 3 3 2 2 2 2 3 4" xfId="23033" xr:uid="{00000000-0005-0000-0000-00004F890000}"/>
    <cellStyle name="Normal 7 3 3 2 2 2 2 4" xfId="5319" xr:uid="{00000000-0005-0000-0000-000050890000}"/>
    <cellStyle name="Normal 7 3 3 2 2 2 2 4 2" xfId="10365" xr:uid="{00000000-0005-0000-0000-000051890000}"/>
    <cellStyle name="Normal 7 3 3 2 2 2 2 4 2 2" xfId="20457" xr:uid="{00000000-0005-0000-0000-000052890000}"/>
    <cellStyle name="Normal 7 3 3 2 2 2 2 4 2 2 2" xfId="40643" xr:uid="{00000000-0005-0000-0000-000053890000}"/>
    <cellStyle name="Normal 7 3 3 2 2 2 2 4 2 3" xfId="30551" xr:uid="{00000000-0005-0000-0000-000054890000}"/>
    <cellStyle name="Normal 7 3 3 2 2 2 2 4 3" xfId="15411" xr:uid="{00000000-0005-0000-0000-000055890000}"/>
    <cellStyle name="Normal 7 3 3 2 2 2 2 4 3 2" xfId="35597" xr:uid="{00000000-0005-0000-0000-000056890000}"/>
    <cellStyle name="Normal 7 3 3 2 2 2 2 4 4" xfId="25505" xr:uid="{00000000-0005-0000-0000-000057890000}"/>
    <cellStyle name="Normal 7 3 3 2 2 2 2 5" xfId="6606" xr:uid="{00000000-0005-0000-0000-000058890000}"/>
    <cellStyle name="Normal 7 3 3 2 2 2 2 5 2" xfId="16698" xr:uid="{00000000-0005-0000-0000-000059890000}"/>
    <cellStyle name="Normal 7 3 3 2 2 2 2 5 2 2" xfId="36884" xr:uid="{00000000-0005-0000-0000-00005A890000}"/>
    <cellStyle name="Normal 7 3 3 2 2 2 2 5 3" xfId="26792" xr:uid="{00000000-0005-0000-0000-00005B890000}"/>
    <cellStyle name="Normal 7 3 3 2 2 2 2 6" xfId="11652" xr:uid="{00000000-0005-0000-0000-00005C890000}"/>
    <cellStyle name="Normal 7 3 3 2 2 2 2 6 2" xfId="31838" xr:uid="{00000000-0005-0000-0000-00005D890000}"/>
    <cellStyle name="Normal 7 3 3 2 2 2 2 7" xfId="21746" xr:uid="{00000000-0005-0000-0000-00005E890000}"/>
    <cellStyle name="Normal 7 3 3 2 2 2 3" xfId="3172" xr:uid="{00000000-0005-0000-0000-00005F890000}"/>
    <cellStyle name="Normal 7 3 3 2 2 2 3 2" xfId="8218" xr:uid="{00000000-0005-0000-0000-000060890000}"/>
    <cellStyle name="Normal 7 3 3 2 2 2 3 2 2" xfId="18310" xr:uid="{00000000-0005-0000-0000-000061890000}"/>
    <cellStyle name="Normal 7 3 3 2 2 2 3 2 2 2" xfId="38496" xr:uid="{00000000-0005-0000-0000-000062890000}"/>
    <cellStyle name="Normal 7 3 3 2 2 2 3 2 3" xfId="28404" xr:uid="{00000000-0005-0000-0000-000063890000}"/>
    <cellStyle name="Normal 7 3 3 2 2 2 3 3" xfId="13264" xr:uid="{00000000-0005-0000-0000-000064890000}"/>
    <cellStyle name="Normal 7 3 3 2 2 2 3 3 2" xfId="33450" xr:uid="{00000000-0005-0000-0000-000065890000}"/>
    <cellStyle name="Normal 7 3 3 2 2 2 3 4" xfId="23358" xr:uid="{00000000-0005-0000-0000-000066890000}"/>
    <cellStyle name="Normal 7 3 3 2 2 2 4" xfId="1885" xr:uid="{00000000-0005-0000-0000-000067890000}"/>
    <cellStyle name="Normal 7 3 3 2 2 2 4 2" xfId="6931" xr:uid="{00000000-0005-0000-0000-000068890000}"/>
    <cellStyle name="Normal 7 3 3 2 2 2 4 2 2" xfId="17023" xr:uid="{00000000-0005-0000-0000-000069890000}"/>
    <cellStyle name="Normal 7 3 3 2 2 2 4 2 2 2" xfId="37209" xr:uid="{00000000-0005-0000-0000-00006A890000}"/>
    <cellStyle name="Normal 7 3 3 2 2 2 4 2 3" xfId="27117" xr:uid="{00000000-0005-0000-0000-00006B890000}"/>
    <cellStyle name="Normal 7 3 3 2 2 2 4 3" xfId="11977" xr:uid="{00000000-0005-0000-0000-00006C890000}"/>
    <cellStyle name="Normal 7 3 3 2 2 2 4 3 2" xfId="32163" xr:uid="{00000000-0005-0000-0000-00006D890000}"/>
    <cellStyle name="Normal 7 3 3 2 2 2 4 4" xfId="22071" xr:uid="{00000000-0005-0000-0000-00006E890000}"/>
    <cellStyle name="Normal 7 3 3 2 2 2 5" xfId="4423" xr:uid="{00000000-0005-0000-0000-00006F890000}"/>
    <cellStyle name="Normal 7 3 3 2 2 2 5 2" xfId="9469" xr:uid="{00000000-0005-0000-0000-000070890000}"/>
    <cellStyle name="Normal 7 3 3 2 2 2 5 2 2" xfId="19561" xr:uid="{00000000-0005-0000-0000-000071890000}"/>
    <cellStyle name="Normal 7 3 3 2 2 2 5 2 2 2" xfId="39747" xr:uid="{00000000-0005-0000-0000-000072890000}"/>
    <cellStyle name="Normal 7 3 3 2 2 2 5 2 3" xfId="29655" xr:uid="{00000000-0005-0000-0000-000073890000}"/>
    <cellStyle name="Normal 7 3 3 2 2 2 5 3" xfId="14515" xr:uid="{00000000-0005-0000-0000-000074890000}"/>
    <cellStyle name="Normal 7 3 3 2 2 2 5 3 2" xfId="34701" xr:uid="{00000000-0005-0000-0000-000075890000}"/>
    <cellStyle name="Normal 7 3 3 2 2 2 5 4" xfId="24609" xr:uid="{00000000-0005-0000-0000-000076890000}"/>
    <cellStyle name="Normal 7 3 3 2 2 2 6" xfId="5644" xr:uid="{00000000-0005-0000-0000-000077890000}"/>
    <cellStyle name="Normal 7 3 3 2 2 2 6 2" xfId="15736" xr:uid="{00000000-0005-0000-0000-000078890000}"/>
    <cellStyle name="Normal 7 3 3 2 2 2 6 2 2" xfId="35922" xr:uid="{00000000-0005-0000-0000-000079890000}"/>
    <cellStyle name="Normal 7 3 3 2 2 2 6 3" xfId="25830" xr:uid="{00000000-0005-0000-0000-00007A890000}"/>
    <cellStyle name="Normal 7 3 3 2 2 2 7" xfId="10690" xr:uid="{00000000-0005-0000-0000-00007B890000}"/>
    <cellStyle name="Normal 7 3 3 2 2 2 7 2" xfId="30876" xr:uid="{00000000-0005-0000-0000-00007C890000}"/>
    <cellStyle name="Normal 7 3 3 2 2 2 8" xfId="20784" xr:uid="{00000000-0005-0000-0000-00007D890000}"/>
    <cellStyle name="Normal 7 3 3 2 2 3" xfId="815" xr:uid="{00000000-0005-0000-0000-00007E890000}"/>
    <cellStyle name="Normal 7 3 3 2 2 3 2" xfId="3402" xr:uid="{00000000-0005-0000-0000-00007F890000}"/>
    <cellStyle name="Normal 7 3 3 2 2 3 2 2" xfId="8448" xr:uid="{00000000-0005-0000-0000-000080890000}"/>
    <cellStyle name="Normal 7 3 3 2 2 3 2 2 2" xfId="18540" xr:uid="{00000000-0005-0000-0000-000081890000}"/>
    <cellStyle name="Normal 7 3 3 2 2 3 2 2 2 2" xfId="38726" xr:uid="{00000000-0005-0000-0000-000082890000}"/>
    <cellStyle name="Normal 7 3 3 2 2 3 2 2 3" xfId="28634" xr:uid="{00000000-0005-0000-0000-000083890000}"/>
    <cellStyle name="Normal 7 3 3 2 2 3 2 3" xfId="13494" xr:uid="{00000000-0005-0000-0000-000084890000}"/>
    <cellStyle name="Normal 7 3 3 2 2 3 2 3 2" xfId="33680" xr:uid="{00000000-0005-0000-0000-000085890000}"/>
    <cellStyle name="Normal 7 3 3 2 2 3 2 4" xfId="23588" xr:uid="{00000000-0005-0000-0000-000086890000}"/>
    <cellStyle name="Normal 7 3 3 2 2 3 3" xfId="2115" xr:uid="{00000000-0005-0000-0000-000087890000}"/>
    <cellStyle name="Normal 7 3 3 2 2 3 3 2" xfId="7161" xr:uid="{00000000-0005-0000-0000-000088890000}"/>
    <cellStyle name="Normal 7 3 3 2 2 3 3 2 2" xfId="17253" xr:uid="{00000000-0005-0000-0000-000089890000}"/>
    <cellStyle name="Normal 7 3 3 2 2 3 3 2 2 2" xfId="37439" xr:uid="{00000000-0005-0000-0000-00008A890000}"/>
    <cellStyle name="Normal 7 3 3 2 2 3 3 2 3" xfId="27347" xr:uid="{00000000-0005-0000-0000-00008B890000}"/>
    <cellStyle name="Normal 7 3 3 2 2 3 3 3" xfId="12207" xr:uid="{00000000-0005-0000-0000-00008C890000}"/>
    <cellStyle name="Normal 7 3 3 2 2 3 3 3 2" xfId="32393" xr:uid="{00000000-0005-0000-0000-00008D890000}"/>
    <cellStyle name="Normal 7 3 3 2 2 3 3 4" xfId="22301" xr:uid="{00000000-0005-0000-0000-00008E890000}"/>
    <cellStyle name="Normal 7 3 3 2 2 3 4" xfId="4588" xr:uid="{00000000-0005-0000-0000-00008F890000}"/>
    <cellStyle name="Normal 7 3 3 2 2 3 4 2" xfId="9634" xr:uid="{00000000-0005-0000-0000-000090890000}"/>
    <cellStyle name="Normal 7 3 3 2 2 3 4 2 2" xfId="19726" xr:uid="{00000000-0005-0000-0000-000091890000}"/>
    <cellStyle name="Normal 7 3 3 2 2 3 4 2 2 2" xfId="39912" xr:uid="{00000000-0005-0000-0000-000092890000}"/>
    <cellStyle name="Normal 7 3 3 2 2 3 4 2 3" xfId="29820" xr:uid="{00000000-0005-0000-0000-000093890000}"/>
    <cellStyle name="Normal 7 3 3 2 2 3 4 3" xfId="14680" xr:uid="{00000000-0005-0000-0000-000094890000}"/>
    <cellStyle name="Normal 7 3 3 2 2 3 4 3 2" xfId="34866" xr:uid="{00000000-0005-0000-0000-000095890000}"/>
    <cellStyle name="Normal 7 3 3 2 2 3 4 4" xfId="24774" xr:uid="{00000000-0005-0000-0000-000096890000}"/>
    <cellStyle name="Normal 7 3 3 2 2 3 5" xfId="5874" xr:uid="{00000000-0005-0000-0000-000097890000}"/>
    <cellStyle name="Normal 7 3 3 2 2 3 5 2" xfId="15966" xr:uid="{00000000-0005-0000-0000-000098890000}"/>
    <cellStyle name="Normal 7 3 3 2 2 3 5 2 2" xfId="36152" xr:uid="{00000000-0005-0000-0000-000099890000}"/>
    <cellStyle name="Normal 7 3 3 2 2 3 5 3" xfId="26060" xr:uid="{00000000-0005-0000-0000-00009A890000}"/>
    <cellStyle name="Normal 7 3 3 2 2 3 6" xfId="10920" xr:uid="{00000000-0005-0000-0000-00009B890000}"/>
    <cellStyle name="Normal 7 3 3 2 2 3 6 2" xfId="31106" xr:uid="{00000000-0005-0000-0000-00009C890000}"/>
    <cellStyle name="Normal 7 3 3 2 2 3 7" xfId="21014" xr:uid="{00000000-0005-0000-0000-00009D890000}"/>
    <cellStyle name="Normal 7 3 3 2 2 4" xfId="3028" xr:uid="{00000000-0005-0000-0000-00009E890000}"/>
    <cellStyle name="Normal 7 3 3 2 2 4 2" xfId="8074" xr:uid="{00000000-0005-0000-0000-00009F890000}"/>
    <cellStyle name="Normal 7 3 3 2 2 4 2 2" xfId="18166" xr:uid="{00000000-0005-0000-0000-0000A0890000}"/>
    <cellStyle name="Normal 7 3 3 2 2 4 2 2 2" xfId="38352" xr:uid="{00000000-0005-0000-0000-0000A1890000}"/>
    <cellStyle name="Normal 7 3 3 2 2 4 2 3" xfId="28260" xr:uid="{00000000-0005-0000-0000-0000A2890000}"/>
    <cellStyle name="Normal 7 3 3 2 2 4 3" xfId="13120" xr:uid="{00000000-0005-0000-0000-0000A3890000}"/>
    <cellStyle name="Normal 7 3 3 2 2 4 3 2" xfId="33306" xr:uid="{00000000-0005-0000-0000-0000A4890000}"/>
    <cellStyle name="Normal 7 3 3 2 2 4 4" xfId="23214" xr:uid="{00000000-0005-0000-0000-0000A5890000}"/>
    <cellStyle name="Normal 7 3 3 2 2 5" xfId="1741" xr:uid="{00000000-0005-0000-0000-0000A6890000}"/>
    <cellStyle name="Normal 7 3 3 2 2 5 2" xfId="6787" xr:uid="{00000000-0005-0000-0000-0000A7890000}"/>
    <cellStyle name="Normal 7 3 3 2 2 5 2 2" xfId="16879" xr:uid="{00000000-0005-0000-0000-0000A8890000}"/>
    <cellStyle name="Normal 7 3 3 2 2 5 2 2 2" xfId="37065" xr:uid="{00000000-0005-0000-0000-0000A9890000}"/>
    <cellStyle name="Normal 7 3 3 2 2 5 2 3" xfId="26973" xr:uid="{00000000-0005-0000-0000-0000AA890000}"/>
    <cellStyle name="Normal 7 3 3 2 2 5 3" xfId="11833" xr:uid="{00000000-0005-0000-0000-0000AB890000}"/>
    <cellStyle name="Normal 7 3 3 2 2 5 3 2" xfId="32019" xr:uid="{00000000-0005-0000-0000-0000AC890000}"/>
    <cellStyle name="Normal 7 3 3 2 2 5 4" xfId="21927" xr:uid="{00000000-0005-0000-0000-0000AD890000}"/>
    <cellStyle name="Normal 7 3 3 2 2 6" xfId="4279" xr:uid="{00000000-0005-0000-0000-0000AE890000}"/>
    <cellStyle name="Normal 7 3 3 2 2 6 2" xfId="9325" xr:uid="{00000000-0005-0000-0000-0000AF890000}"/>
    <cellStyle name="Normal 7 3 3 2 2 6 2 2" xfId="19417" xr:uid="{00000000-0005-0000-0000-0000B0890000}"/>
    <cellStyle name="Normal 7 3 3 2 2 6 2 2 2" xfId="39603" xr:uid="{00000000-0005-0000-0000-0000B1890000}"/>
    <cellStyle name="Normal 7 3 3 2 2 6 2 3" xfId="29511" xr:uid="{00000000-0005-0000-0000-0000B2890000}"/>
    <cellStyle name="Normal 7 3 3 2 2 6 3" xfId="14371" xr:uid="{00000000-0005-0000-0000-0000B3890000}"/>
    <cellStyle name="Normal 7 3 3 2 2 6 3 2" xfId="34557" xr:uid="{00000000-0005-0000-0000-0000B4890000}"/>
    <cellStyle name="Normal 7 3 3 2 2 6 4" xfId="24465" xr:uid="{00000000-0005-0000-0000-0000B5890000}"/>
    <cellStyle name="Normal 7 3 3 2 2 7" xfId="5500" xr:uid="{00000000-0005-0000-0000-0000B6890000}"/>
    <cellStyle name="Normal 7 3 3 2 2 7 2" xfId="15592" xr:uid="{00000000-0005-0000-0000-0000B7890000}"/>
    <cellStyle name="Normal 7 3 3 2 2 7 2 2" xfId="35778" xr:uid="{00000000-0005-0000-0000-0000B8890000}"/>
    <cellStyle name="Normal 7 3 3 2 2 7 3" xfId="25686" xr:uid="{00000000-0005-0000-0000-0000B9890000}"/>
    <cellStyle name="Normal 7 3 3 2 2 8" xfId="10546" xr:uid="{00000000-0005-0000-0000-0000BA890000}"/>
    <cellStyle name="Normal 7 3 3 2 2 8 2" xfId="30732" xr:uid="{00000000-0005-0000-0000-0000BB890000}"/>
    <cellStyle name="Normal 7 3 3 2 2 9" xfId="20640" xr:uid="{00000000-0005-0000-0000-0000BC890000}"/>
    <cellStyle name="Normal 7 3 3 2 3" xfId="395" xr:uid="{00000000-0005-0000-0000-0000BD890000}"/>
    <cellStyle name="Normal 7 3 3 2 3 2" xfId="889" xr:uid="{00000000-0005-0000-0000-0000BE890000}"/>
    <cellStyle name="Normal 7 3 3 2 3 2 2" xfId="3475" xr:uid="{00000000-0005-0000-0000-0000BF890000}"/>
    <cellStyle name="Normal 7 3 3 2 3 2 2 2" xfId="8521" xr:uid="{00000000-0005-0000-0000-0000C0890000}"/>
    <cellStyle name="Normal 7 3 3 2 3 2 2 2 2" xfId="18613" xr:uid="{00000000-0005-0000-0000-0000C1890000}"/>
    <cellStyle name="Normal 7 3 3 2 3 2 2 2 2 2" xfId="38799" xr:uid="{00000000-0005-0000-0000-0000C2890000}"/>
    <cellStyle name="Normal 7 3 3 2 3 2 2 2 3" xfId="28707" xr:uid="{00000000-0005-0000-0000-0000C3890000}"/>
    <cellStyle name="Normal 7 3 3 2 3 2 2 3" xfId="13567" xr:uid="{00000000-0005-0000-0000-0000C4890000}"/>
    <cellStyle name="Normal 7 3 3 2 3 2 2 3 2" xfId="33753" xr:uid="{00000000-0005-0000-0000-0000C5890000}"/>
    <cellStyle name="Normal 7 3 3 2 3 2 2 4" xfId="23661" xr:uid="{00000000-0005-0000-0000-0000C6890000}"/>
    <cellStyle name="Normal 7 3 3 2 3 2 3" xfId="2188" xr:uid="{00000000-0005-0000-0000-0000C7890000}"/>
    <cellStyle name="Normal 7 3 3 2 3 2 3 2" xfId="7234" xr:uid="{00000000-0005-0000-0000-0000C8890000}"/>
    <cellStyle name="Normal 7 3 3 2 3 2 3 2 2" xfId="17326" xr:uid="{00000000-0005-0000-0000-0000C9890000}"/>
    <cellStyle name="Normal 7 3 3 2 3 2 3 2 2 2" xfId="37512" xr:uid="{00000000-0005-0000-0000-0000CA890000}"/>
    <cellStyle name="Normal 7 3 3 2 3 2 3 2 3" xfId="27420" xr:uid="{00000000-0005-0000-0000-0000CB890000}"/>
    <cellStyle name="Normal 7 3 3 2 3 2 3 3" xfId="12280" xr:uid="{00000000-0005-0000-0000-0000CC890000}"/>
    <cellStyle name="Normal 7 3 3 2 3 2 3 3 2" xfId="32466" xr:uid="{00000000-0005-0000-0000-0000CD890000}"/>
    <cellStyle name="Normal 7 3 3 2 3 2 3 4" xfId="22374" xr:uid="{00000000-0005-0000-0000-0000CE890000}"/>
    <cellStyle name="Normal 7 3 3 2 3 2 4" xfId="4661" xr:uid="{00000000-0005-0000-0000-0000CF890000}"/>
    <cellStyle name="Normal 7 3 3 2 3 2 4 2" xfId="9707" xr:uid="{00000000-0005-0000-0000-0000D0890000}"/>
    <cellStyle name="Normal 7 3 3 2 3 2 4 2 2" xfId="19799" xr:uid="{00000000-0005-0000-0000-0000D1890000}"/>
    <cellStyle name="Normal 7 3 3 2 3 2 4 2 2 2" xfId="39985" xr:uid="{00000000-0005-0000-0000-0000D2890000}"/>
    <cellStyle name="Normal 7 3 3 2 3 2 4 2 3" xfId="29893" xr:uid="{00000000-0005-0000-0000-0000D3890000}"/>
    <cellStyle name="Normal 7 3 3 2 3 2 4 3" xfId="14753" xr:uid="{00000000-0005-0000-0000-0000D4890000}"/>
    <cellStyle name="Normal 7 3 3 2 3 2 4 3 2" xfId="34939" xr:uid="{00000000-0005-0000-0000-0000D5890000}"/>
    <cellStyle name="Normal 7 3 3 2 3 2 4 4" xfId="24847" xr:uid="{00000000-0005-0000-0000-0000D6890000}"/>
    <cellStyle name="Normal 7 3 3 2 3 2 5" xfId="5947" xr:uid="{00000000-0005-0000-0000-0000D7890000}"/>
    <cellStyle name="Normal 7 3 3 2 3 2 5 2" xfId="16039" xr:uid="{00000000-0005-0000-0000-0000D8890000}"/>
    <cellStyle name="Normal 7 3 3 2 3 2 5 2 2" xfId="36225" xr:uid="{00000000-0005-0000-0000-0000D9890000}"/>
    <cellStyle name="Normal 7 3 3 2 3 2 5 3" xfId="26133" xr:uid="{00000000-0005-0000-0000-0000DA890000}"/>
    <cellStyle name="Normal 7 3 3 2 3 2 6" xfId="10993" xr:uid="{00000000-0005-0000-0000-0000DB890000}"/>
    <cellStyle name="Normal 7 3 3 2 3 2 6 2" xfId="31179" xr:uid="{00000000-0005-0000-0000-0000DC890000}"/>
    <cellStyle name="Normal 7 3 3 2 3 2 7" xfId="21087" xr:uid="{00000000-0005-0000-0000-0000DD890000}"/>
    <cellStyle name="Normal 7 3 3 2 3 3" xfId="3100" xr:uid="{00000000-0005-0000-0000-0000DE890000}"/>
    <cellStyle name="Normal 7 3 3 2 3 3 2" xfId="8146" xr:uid="{00000000-0005-0000-0000-0000DF890000}"/>
    <cellStyle name="Normal 7 3 3 2 3 3 2 2" xfId="18238" xr:uid="{00000000-0005-0000-0000-0000E0890000}"/>
    <cellStyle name="Normal 7 3 3 2 3 3 2 2 2" xfId="38424" xr:uid="{00000000-0005-0000-0000-0000E1890000}"/>
    <cellStyle name="Normal 7 3 3 2 3 3 2 3" xfId="28332" xr:uid="{00000000-0005-0000-0000-0000E2890000}"/>
    <cellStyle name="Normal 7 3 3 2 3 3 3" xfId="13192" xr:uid="{00000000-0005-0000-0000-0000E3890000}"/>
    <cellStyle name="Normal 7 3 3 2 3 3 3 2" xfId="33378" xr:uid="{00000000-0005-0000-0000-0000E4890000}"/>
    <cellStyle name="Normal 7 3 3 2 3 3 4" xfId="23286" xr:uid="{00000000-0005-0000-0000-0000E5890000}"/>
    <cellStyle name="Normal 7 3 3 2 3 4" xfId="1813" xr:uid="{00000000-0005-0000-0000-0000E6890000}"/>
    <cellStyle name="Normal 7 3 3 2 3 4 2" xfId="6859" xr:uid="{00000000-0005-0000-0000-0000E7890000}"/>
    <cellStyle name="Normal 7 3 3 2 3 4 2 2" xfId="16951" xr:uid="{00000000-0005-0000-0000-0000E8890000}"/>
    <cellStyle name="Normal 7 3 3 2 3 4 2 2 2" xfId="37137" xr:uid="{00000000-0005-0000-0000-0000E9890000}"/>
    <cellStyle name="Normal 7 3 3 2 3 4 2 3" xfId="27045" xr:uid="{00000000-0005-0000-0000-0000EA890000}"/>
    <cellStyle name="Normal 7 3 3 2 3 4 3" xfId="11905" xr:uid="{00000000-0005-0000-0000-0000EB890000}"/>
    <cellStyle name="Normal 7 3 3 2 3 4 3 2" xfId="32091" xr:uid="{00000000-0005-0000-0000-0000EC890000}"/>
    <cellStyle name="Normal 7 3 3 2 3 4 4" xfId="21999" xr:uid="{00000000-0005-0000-0000-0000ED890000}"/>
    <cellStyle name="Normal 7 3 3 2 3 5" xfId="4351" xr:uid="{00000000-0005-0000-0000-0000EE890000}"/>
    <cellStyle name="Normal 7 3 3 2 3 5 2" xfId="9397" xr:uid="{00000000-0005-0000-0000-0000EF890000}"/>
    <cellStyle name="Normal 7 3 3 2 3 5 2 2" xfId="19489" xr:uid="{00000000-0005-0000-0000-0000F0890000}"/>
    <cellStyle name="Normal 7 3 3 2 3 5 2 2 2" xfId="39675" xr:uid="{00000000-0005-0000-0000-0000F1890000}"/>
    <cellStyle name="Normal 7 3 3 2 3 5 2 3" xfId="29583" xr:uid="{00000000-0005-0000-0000-0000F2890000}"/>
    <cellStyle name="Normal 7 3 3 2 3 5 3" xfId="14443" xr:uid="{00000000-0005-0000-0000-0000F3890000}"/>
    <cellStyle name="Normal 7 3 3 2 3 5 3 2" xfId="34629" xr:uid="{00000000-0005-0000-0000-0000F4890000}"/>
    <cellStyle name="Normal 7 3 3 2 3 5 4" xfId="24537" xr:uid="{00000000-0005-0000-0000-0000F5890000}"/>
    <cellStyle name="Normal 7 3 3 2 3 6" xfId="5572" xr:uid="{00000000-0005-0000-0000-0000F6890000}"/>
    <cellStyle name="Normal 7 3 3 2 3 6 2" xfId="15664" xr:uid="{00000000-0005-0000-0000-0000F7890000}"/>
    <cellStyle name="Normal 7 3 3 2 3 6 2 2" xfId="35850" xr:uid="{00000000-0005-0000-0000-0000F8890000}"/>
    <cellStyle name="Normal 7 3 3 2 3 6 3" xfId="25758" xr:uid="{00000000-0005-0000-0000-0000F9890000}"/>
    <cellStyle name="Normal 7 3 3 2 3 7" xfId="10618" xr:uid="{00000000-0005-0000-0000-0000FA890000}"/>
    <cellStyle name="Normal 7 3 3 2 3 7 2" xfId="30804" xr:uid="{00000000-0005-0000-0000-0000FB890000}"/>
    <cellStyle name="Normal 7 3 3 2 3 8" xfId="20712" xr:uid="{00000000-0005-0000-0000-0000FC890000}"/>
    <cellStyle name="Normal 7 3 3 2 4" xfId="965" xr:uid="{00000000-0005-0000-0000-0000FD890000}"/>
    <cellStyle name="Normal 7 3 3 2 4 2" xfId="3548" xr:uid="{00000000-0005-0000-0000-0000FE890000}"/>
    <cellStyle name="Normal 7 3 3 2 4 2 2" xfId="8594" xr:uid="{00000000-0005-0000-0000-0000FF890000}"/>
    <cellStyle name="Normal 7 3 3 2 4 2 2 2" xfId="18686" xr:uid="{00000000-0005-0000-0000-0000008A0000}"/>
    <cellStyle name="Normal 7 3 3 2 4 2 2 2 2" xfId="38872" xr:uid="{00000000-0005-0000-0000-0000018A0000}"/>
    <cellStyle name="Normal 7 3 3 2 4 2 2 3" xfId="28780" xr:uid="{00000000-0005-0000-0000-0000028A0000}"/>
    <cellStyle name="Normal 7 3 3 2 4 2 3" xfId="13640" xr:uid="{00000000-0005-0000-0000-0000038A0000}"/>
    <cellStyle name="Normal 7 3 3 2 4 2 3 2" xfId="33826" xr:uid="{00000000-0005-0000-0000-0000048A0000}"/>
    <cellStyle name="Normal 7 3 3 2 4 2 4" xfId="23734" xr:uid="{00000000-0005-0000-0000-0000058A0000}"/>
    <cellStyle name="Normal 7 3 3 2 4 3" xfId="2261" xr:uid="{00000000-0005-0000-0000-0000068A0000}"/>
    <cellStyle name="Normal 7 3 3 2 4 3 2" xfId="7307" xr:uid="{00000000-0005-0000-0000-0000078A0000}"/>
    <cellStyle name="Normal 7 3 3 2 4 3 2 2" xfId="17399" xr:uid="{00000000-0005-0000-0000-0000088A0000}"/>
    <cellStyle name="Normal 7 3 3 2 4 3 2 2 2" xfId="37585" xr:uid="{00000000-0005-0000-0000-0000098A0000}"/>
    <cellStyle name="Normal 7 3 3 2 4 3 2 3" xfId="27493" xr:uid="{00000000-0005-0000-0000-00000A8A0000}"/>
    <cellStyle name="Normal 7 3 3 2 4 3 3" xfId="12353" xr:uid="{00000000-0005-0000-0000-00000B8A0000}"/>
    <cellStyle name="Normal 7 3 3 2 4 3 3 2" xfId="32539" xr:uid="{00000000-0005-0000-0000-00000C8A0000}"/>
    <cellStyle name="Normal 7 3 3 2 4 3 4" xfId="22447" xr:uid="{00000000-0005-0000-0000-00000D8A0000}"/>
    <cellStyle name="Normal 7 3 3 2 4 4" xfId="4734" xr:uid="{00000000-0005-0000-0000-00000E8A0000}"/>
    <cellStyle name="Normal 7 3 3 2 4 4 2" xfId="9780" xr:uid="{00000000-0005-0000-0000-00000F8A0000}"/>
    <cellStyle name="Normal 7 3 3 2 4 4 2 2" xfId="19872" xr:uid="{00000000-0005-0000-0000-0000108A0000}"/>
    <cellStyle name="Normal 7 3 3 2 4 4 2 2 2" xfId="40058" xr:uid="{00000000-0005-0000-0000-0000118A0000}"/>
    <cellStyle name="Normal 7 3 3 2 4 4 2 3" xfId="29966" xr:uid="{00000000-0005-0000-0000-0000128A0000}"/>
    <cellStyle name="Normal 7 3 3 2 4 4 3" xfId="14826" xr:uid="{00000000-0005-0000-0000-0000138A0000}"/>
    <cellStyle name="Normal 7 3 3 2 4 4 3 2" xfId="35012" xr:uid="{00000000-0005-0000-0000-0000148A0000}"/>
    <cellStyle name="Normal 7 3 3 2 4 4 4" xfId="24920" xr:uid="{00000000-0005-0000-0000-0000158A0000}"/>
    <cellStyle name="Normal 7 3 3 2 4 5" xfId="6020" xr:uid="{00000000-0005-0000-0000-0000168A0000}"/>
    <cellStyle name="Normal 7 3 3 2 4 5 2" xfId="16112" xr:uid="{00000000-0005-0000-0000-0000178A0000}"/>
    <cellStyle name="Normal 7 3 3 2 4 5 2 2" xfId="36298" xr:uid="{00000000-0005-0000-0000-0000188A0000}"/>
    <cellStyle name="Normal 7 3 3 2 4 5 3" xfId="26206" xr:uid="{00000000-0005-0000-0000-0000198A0000}"/>
    <cellStyle name="Normal 7 3 3 2 4 6" xfId="11066" xr:uid="{00000000-0005-0000-0000-00001A8A0000}"/>
    <cellStyle name="Normal 7 3 3 2 4 6 2" xfId="31252" xr:uid="{00000000-0005-0000-0000-00001B8A0000}"/>
    <cellStyle name="Normal 7 3 3 2 4 7" xfId="21160" xr:uid="{00000000-0005-0000-0000-00001C8A0000}"/>
    <cellStyle name="Normal 7 3 3 2 5" xfId="1036" xr:uid="{00000000-0005-0000-0000-00001D8A0000}"/>
    <cellStyle name="Normal 7 3 3 2 5 2" xfId="3619" xr:uid="{00000000-0005-0000-0000-00001E8A0000}"/>
    <cellStyle name="Normal 7 3 3 2 5 2 2" xfId="8665" xr:uid="{00000000-0005-0000-0000-00001F8A0000}"/>
    <cellStyle name="Normal 7 3 3 2 5 2 2 2" xfId="18757" xr:uid="{00000000-0005-0000-0000-0000208A0000}"/>
    <cellStyle name="Normal 7 3 3 2 5 2 2 2 2" xfId="38943" xr:uid="{00000000-0005-0000-0000-0000218A0000}"/>
    <cellStyle name="Normal 7 3 3 2 5 2 2 3" xfId="28851" xr:uid="{00000000-0005-0000-0000-0000228A0000}"/>
    <cellStyle name="Normal 7 3 3 2 5 2 3" xfId="13711" xr:uid="{00000000-0005-0000-0000-0000238A0000}"/>
    <cellStyle name="Normal 7 3 3 2 5 2 3 2" xfId="33897" xr:uid="{00000000-0005-0000-0000-0000248A0000}"/>
    <cellStyle name="Normal 7 3 3 2 5 2 4" xfId="23805" xr:uid="{00000000-0005-0000-0000-0000258A0000}"/>
    <cellStyle name="Normal 7 3 3 2 5 3" xfId="2332" xr:uid="{00000000-0005-0000-0000-0000268A0000}"/>
    <cellStyle name="Normal 7 3 3 2 5 3 2" xfId="7378" xr:uid="{00000000-0005-0000-0000-0000278A0000}"/>
    <cellStyle name="Normal 7 3 3 2 5 3 2 2" xfId="17470" xr:uid="{00000000-0005-0000-0000-0000288A0000}"/>
    <cellStyle name="Normal 7 3 3 2 5 3 2 2 2" xfId="37656" xr:uid="{00000000-0005-0000-0000-0000298A0000}"/>
    <cellStyle name="Normal 7 3 3 2 5 3 2 3" xfId="27564" xr:uid="{00000000-0005-0000-0000-00002A8A0000}"/>
    <cellStyle name="Normal 7 3 3 2 5 3 3" xfId="12424" xr:uid="{00000000-0005-0000-0000-00002B8A0000}"/>
    <cellStyle name="Normal 7 3 3 2 5 3 3 2" xfId="32610" xr:uid="{00000000-0005-0000-0000-00002C8A0000}"/>
    <cellStyle name="Normal 7 3 3 2 5 3 4" xfId="22518" xr:uid="{00000000-0005-0000-0000-00002D8A0000}"/>
    <cellStyle name="Normal 7 3 3 2 5 4" xfId="4805" xr:uid="{00000000-0005-0000-0000-00002E8A0000}"/>
    <cellStyle name="Normal 7 3 3 2 5 4 2" xfId="9851" xr:uid="{00000000-0005-0000-0000-00002F8A0000}"/>
    <cellStyle name="Normal 7 3 3 2 5 4 2 2" xfId="19943" xr:uid="{00000000-0005-0000-0000-0000308A0000}"/>
    <cellStyle name="Normal 7 3 3 2 5 4 2 2 2" xfId="40129" xr:uid="{00000000-0005-0000-0000-0000318A0000}"/>
    <cellStyle name="Normal 7 3 3 2 5 4 2 3" xfId="30037" xr:uid="{00000000-0005-0000-0000-0000328A0000}"/>
    <cellStyle name="Normal 7 3 3 2 5 4 3" xfId="14897" xr:uid="{00000000-0005-0000-0000-0000338A0000}"/>
    <cellStyle name="Normal 7 3 3 2 5 4 3 2" xfId="35083" xr:uid="{00000000-0005-0000-0000-0000348A0000}"/>
    <cellStyle name="Normal 7 3 3 2 5 4 4" xfId="24991" xr:uid="{00000000-0005-0000-0000-0000358A0000}"/>
    <cellStyle name="Normal 7 3 3 2 5 5" xfId="6091" xr:uid="{00000000-0005-0000-0000-0000368A0000}"/>
    <cellStyle name="Normal 7 3 3 2 5 5 2" xfId="16183" xr:uid="{00000000-0005-0000-0000-0000378A0000}"/>
    <cellStyle name="Normal 7 3 3 2 5 5 2 2" xfId="36369" xr:uid="{00000000-0005-0000-0000-0000388A0000}"/>
    <cellStyle name="Normal 7 3 3 2 5 5 3" xfId="26277" xr:uid="{00000000-0005-0000-0000-0000398A0000}"/>
    <cellStyle name="Normal 7 3 3 2 5 6" xfId="11137" xr:uid="{00000000-0005-0000-0000-00003A8A0000}"/>
    <cellStyle name="Normal 7 3 3 2 5 6 2" xfId="31323" xr:uid="{00000000-0005-0000-0000-00003B8A0000}"/>
    <cellStyle name="Normal 7 3 3 2 5 7" xfId="21231" xr:uid="{00000000-0005-0000-0000-00003C8A0000}"/>
    <cellStyle name="Normal 7 3 3 2 6" xfId="1109" xr:uid="{00000000-0005-0000-0000-00003D8A0000}"/>
    <cellStyle name="Normal 7 3 3 2 6 2" xfId="3691" xr:uid="{00000000-0005-0000-0000-00003E8A0000}"/>
    <cellStyle name="Normal 7 3 3 2 6 2 2" xfId="8737" xr:uid="{00000000-0005-0000-0000-00003F8A0000}"/>
    <cellStyle name="Normal 7 3 3 2 6 2 2 2" xfId="18829" xr:uid="{00000000-0005-0000-0000-0000408A0000}"/>
    <cellStyle name="Normal 7 3 3 2 6 2 2 2 2" xfId="39015" xr:uid="{00000000-0005-0000-0000-0000418A0000}"/>
    <cellStyle name="Normal 7 3 3 2 6 2 2 3" xfId="28923" xr:uid="{00000000-0005-0000-0000-0000428A0000}"/>
    <cellStyle name="Normal 7 3 3 2 6 2 3" xfId="13783" xr:uid="{00000000-0005-0000-0000-0000438A0000}"/>
    <cellStyle name="Normal 7 3 3 2 6 2 3 2" xfId="33969" xr:uid="{00000000-0005-0000-0000-0000448A0000}"/>
    <cellStyle name="Normal 7 3 3 2 6 2 4" xfId="23877" xr:uid="{00000000-0005-0000-0000-0000458A0000}"/>
    <cellStyle name="Normal 7 3 3 2 6 3" xfId="2404" xr:uid="{00000000-0005-0000-0000-0000468A0000}"/>
    <cellStyle name="Normal 7 3 3 2 6 3 2" xfId="7450" xr:uid="{00000000-0005-0000-0000-0000478A0000}"/>
    <cellStyle name="Normal 7 3 3 2 6 3 2 2" xfId="17542" xr:uid="{00000000-0005-0000-0000-0000488A0000}"/>
    <cellStyle name="Normal 7 3 3 2 6 3 2 2 2" xfId="37728" xr:uid="{00000000-0005-0000-0000-0000498A0000}"/>
    <cellStyle name="Normal 7 3 3 2 6 3 2 3" xfId="27636" xr:uid="{00000000-0005-0000-0000-00004A8A0000}"/>
    <cellStyle name="Normal 7 3 3 2 6 3 3" xfId="12496" xr:uid="{00000000-0005-0000-0000-00004B8A0000}"/>
    <cellStyle name="Normal 7 3 3 2 6 3 3 2" xfId="32682" xr:uid="{00000000-0005-0000-0000-00004C8A0000}"/>
    <cellStyle name="Normal 7 3 3 2 6 3 4" xfId="22590" xr:uid="{00000000-0005-0000-0000-00004D8A0000}"/>
    <cellStyle name="Normal 7 3 3 2 6 4" xfId="4877" xr:uid="{00000000-0005-0000-0000-00004E8A0000}"/>
    <cellStyle name="Normal 7 3 3 2 6 4 2" xfId="9923" xr:uid="{00000000-0005-0000-0000-00004F8A0000}"/>
    <cellStyle name="Normal 7 3 3 2 6 4 2 2" xfId="20015" xr:uid="{00000000-0005-0000-0000-0000508A0000}"/>
    <cellStyle name="Normal 7 3 3 2 6 4 2 2 2" xfId="40201" xr:uid="{00000000-0005-0000-0000-0000518A0000}"/>
    <cellStyle name="Normal 7 3 3 2 6 4 2 3" xfId="30109" xr:uid="{00000000-0005-0000-0000-0000528A0000}"/>
    <cellStyle name="Normal 7 3 3 2 6 4 3" xfId="14969" xr:uid="{00000000-0005-0000-0000-0000538A0000}"/>
    <cellStyle name="Normal 7 3 3 2 6 4 3 2" xfId="35155" xr:uid="{00000000-0005-0000-0000-0000548A0000}"/>
    <cellStyle name="Normal 7 3 3 2 6 4 4" xfId="25063" xr:uid="{00000000-0005-0000-0000-0000558A0000}"/>
    <cellStyle name="Normal 7 3 3 2 6 5" xfId="6163" xr:uid="{00000000-0005-0000-0000-0000568A0000}"/>
    <cellStyle name="Normal 7 3 3 2 6 5 2" xfId="16255" xr:uid="{00000000-0005-0000-0000-0000578A0000}"/>
    <cellStyle name="Normal 7 3 3 2 6 5 2 2" xfId="36441" xr:uid="{00000000-0005-0000-0000-0000588A0000}"/>
    <cellStyle name="Normal 7 3 3 2 6 5 3" xfId="26349" xr:uid="{00000000-0005-0000-0000-0000598A0000}"/>
    <cellStyle name="Normal 7 3 3 2 6 6" xfId="11209" xr:uid="{00000000-0005-0000-0000-00005A8A0000}"/>
    <cellStyle name="Normal 7 3 3 2 6 6 2" xfId="31395" xr:uid="{00000000-0005-0000-0000-00005B8A0000}"/>
    <cellStyle name="Normal 7 3 3 2 6 7" xfId="21303" xr:uid="{00000000-0005-0000-0000-00005C8A0000}"/>
    <cellStyle name="Normal 7 3 3 2 7" xfId="1194" xr:uid="{00000000-0005-0000-0000-00005D8A0000}"/>
    <cellStyle name="Normal 7 3 3 2 7 2" xfId="3774" xr:uid="{00000000-0005-0000-0000-00005E8A0000}"/>
    <cellStyle name="Normal 7 3 3 2 7 2 2" xfId="8820" xr:uid="{00000000-0005-0000-0000-00005F8A0000}"/>
    <cellStyle name="Normal 7 3 3 2 7 2 2 2" xfId="18912" xr:uid="{00000000-0005-0000-0000-0000608A0000}"/>
    <cellStyle name="Normal 7 3 3 2 7 2 2 2 2" xfId="39098" xr:uid="{00000000-0005-0000-0000-0000618A0000}"/>
    <cellStyle name="Normal 7 3 3 2 7 2 2 3" xfId="29006" xr:uid="{00000000-0005-0000-0000-0000628A0000}"/>
    <cellStyle name="Normal 7 3 3 2 7 2 3" xfId="13866" xr:uid="{00000000-0005-0000-0000-0000638A0000}"/>
    <cellStyle name="Normal 7 3 3 2 7 2 3 2" xfId="34052" xr:uid="{00000000-0005-0000-0000-0000648A0000}"/>
    <cellStyle name="Normal 7 3 3 2 7 2 4" xfId="23960" xr:uid="{00000000-0005-0000-0000-0000658A0000}"/>
    <cellStyle name="Normal 7 3 3 2 7 3" xfId="2487" xr:uid="{00000000-0005-0000-0000-0000668A0000}"/>
    <cellStyle name="Normal 7 3 3 2 7 3 2" xfId="7533" xr:uid="{00000000-0005-0000-0000-0000678A0000}"/>
    <cellStyle name="Normal 7 3 3 2 7 3 2 2" xfId="17625" xr:uid="{00000000-0005-0000-0000-0000688A0000}"/>
    <cellStyle name="Normal 7 3 3 2 7 3 2 2 2" xfId="37811" xr:uid="{00000000-0005-0000-0000-0000698A0000}"/>
    <cellStyle name="Normal 7 3 3 2 7 3 2 3" xfId="27719" xr:uid="{00000000-0005-0000-0000-00006A8A0000}"/>
    <cellStyle name="Normal 7 3 3 2 7 3 3" xfId="12579" xr:uid="{00000000-0005-0000-0000-00006B8A0000}"/>
    <cellStyle name="Normal 7 3 3 2 7 3 3 2" xfId="32765" xr:uid="{00000000-0005-0000-0000-00006C8A0000}"/>
    <cellStyle name="Normal 7 3 3 2 7 3 4" xfId="22673" xr:uid="{00000000-0005-0000-0000-00006D8A0000}"/>
    <cellStyle name="Normal 7 3 3 2 7 4" xfId="4959" xr:uid="{00000000-0005-0000-0000-00006E8A0000}"/>
    <cellStyle name="Normal 7 3 3 2 7 4 2" xfId="10005" xr:uid="{00000000-0005-0000-0000-00006F8A0000}"/>
    <cellStyle name="Normal 7 3 3 2 7 4 2 2" xfId="20097" xr:uid="{00000000-0005-0000-0000-0000708A0000}"/>
    <cellStyle name="Normal 7 3 3 2 7 4 2 2 2" xfId="40283" xr:uid="{00000000-0005-0000-0000-0000718A0000}"/>
    <cellStyle name="Normal 7 3 3 2 7 4 2 3" xfId="30191" xr:uid="{00000000-0005-0000-0000-0000728A0000}"/>
    <cellStyle name="Normal 7 3 3 2 7 4 3" xfId="15051" xr:uid="{00000000-0005-0000-0000-0000738A0000}"/>
    <cellStyle name="Normal 7 3 3 2 7 4 3 2" xfId="35237" xr:uid="{00000000-0005-0000-0000-0000748A0000}"/>
    <cellStyle name="Normal 7 3 3 2 7 4 4" xfId="25145" xr:uid="{00000000-0005-0000-0000-0000758A0000}"/>
    <cellStyle name="Normal 7 3 3 2 7 5" xfId="6246" xr:uid="{00000000-0005-0000-0000-0000768A0000}"/>
    <cellStyle name="Normal 7 3 3 2 7 5 2" xfId="16338" xr:uid="{00000000-0005-0000-0000-0000778A0000}"/>
    <cellStyle name="Normal 7 3 3 2 7 5 2 2" xfId="36524" xr:uid="{00000000-0005-0000-0000-0000788A0000}"/>
    <cellStyle name="Normal 7 3 3 2 7 5 3" xfId="26432" xr:uid="{00000000-0005-0000-0000-0000798A0000}"/>
    <cellStyle name="Normal 7 3 3 2 7 6" xfId="11292" xr:uid="{00000000-0005-0000-0000-00007A8A0000}"/>
    <cellStyle name="Normal 7 3 3 2 7 6 2" xfId="31478" xr:uid="{00000000-0005-0000-0000-00007B8A0000}"/>
    <cellStyle name="Normal 7 3 3 2 7 7" xfId="21386" xr:uid="{00000000-0005-0000-0000-00007C8A0000}"/>
    <cellStyle name="Normal 7 3 3 2 8" xfId="1266" xr:uid="{00000000-0005-0000-0000-00007D8A0000}"/>
    <cellStyle name="Normal 7 3 3 2 8 2" xfId="3846" xr:uid="{00000000-0005-0000-0000-00007E8A0000}"/>
    <cellStyle name="Normal 7 3 3 2 8 2 2" xfId="8892" xr:uid="{00000000-0005-0000-0000-00007F8A0000}"/>
    <cellStyle name="Normal 7 3 3 2 8 2 2 2" xfId="18984" xr:uid="{00000000-0005-0000-0000-0000808A0000}"/>
    <cellStyle name="Normal 7 3 3 2 8 2 2 2 2" xfId="39170" xr:uid="{00000000-0005-0000-0000-0000818A0000}"/>
    <cellStyle name="Normal 7 3 3 2 8 2 2 3" xfId="29078" xr:uid="{00000000-0005-0000-0000-0000828A0000}"/>
    <cellStyle name="Normal 7 3 3 2 8 2 3" xfId="13938" xr:uid="{00000000-0005-0000-0000-0000838A0000}"/>
    <cellStyle name="Normal 7 3 3 2 8 2 3 2" xfId="34124" xr:uid="{00000000-0005-0000-0000-0000848A0000}"/>
    <cellStyle name="Normal 7 3 3 2 8 2 4" xfId="24032" xr:uid="{00000000-0005-0000-0000-0000858A0000}"/>
    <cellStyle name="Normal 7 3 3 2 8 3" xfId="2559" xr:uid="{00000000-0005-0000-0000-0000868A0000}"/>
    <cellStyle name="Normal 7 3 3 2 8 3 2" xfId="7605" xr:uid="{00000000-0005-0000-0000-0000878A0000}"/>
    <cellStyle name="Normal 7 3 3 2 8 3 2 2" xfId="17697" xr:uid="{00000000-0005-0000-0000-0000888A0000}"/>
    <cellStyle name="Normal 7 3 3 2 8 3 2 2 2" xfId="37883" xr:uid="{00000000-0005-0000-0000-0000898A0000}"/>
    <cellStyle name="Normal 7 3 3 2 8 3 2 3" xfId="27791" xr:uid="{00000000-0005-0000-0000-00008A8A0000}"/>
    <cellStyle name="Normal 7 3 3 2 8 3 3" xfId="12651" xr:uid="{00000000-0005-0000-0000-00008B8A0000}"/>
    <cellStyle name="Normal 7 3 3 2 8 3 3 2" xfId="32837" xr:uid="{00000000-0005-0000-0000-00008C8A0000}"/>
    <cellStyle name="Normal 7 3 3 2 8 3 4" xfId="22745" xr:uid="{00000000-0005-0000-0000-00008D8A0000}"/>
    <cellStyle name="Normal 7 3 3 2 8 4" xfId="5031" xr:uid="{00000000-0005-0000-0000-00008E8A0000}"/>
    <cellStyle name="Normal 7 3 3 2 8 4 2" xfId="10077" xr:uid="{00000000-0005-0000-0000-00008F8A0000}"/>
    <cellStyle name="Normal 7 3 3 2 8 4 2 2" xfId="20169" xr:uid="{00000000-0005-0000-0000-0000908A0000}"/>
    <cellStyle name="Normal 7 3 3 2 8 4 2 2 2" xfId="40355" xr:uid="{00000000-0005-0000-0000-0000918A0000}"/>
    <cellStyle name="Normal 7 3 3 2 8 4 2 3" xfId="30263" xr:uid="{00000000-0005-0000-0000-0000928A0000}"/>
    <cellStyle name="Normal 7 3 3 2 8 4 3" xfId="15123" xr:uid="{00000000-0005-0000-0000-0000938A0000}"/>
    <cellStyle name="Normal 7 3 3 2 8 4 3 2" xfId="35309" xr:uid="{00000000-0005-0000-0000-0000948A0000}"/>
    <cellStyle name="Normal 7 3 3 2 8 4 4" xfId="25217" xr:uid="{00000000-0005-0000-0000-0000958A0000}"/>
    <cellStyle name="Normal 7 3 3 2 8 5" xfId="6318" xr:uid="{00000000-0005-0000-0000-0000968A0000}"/>
    <cellStyle name="Normal 7 3 3 2 8 5 2" xfId="16410" xr:uid="{00000000-0005-0000-0000-0000978A0000}"/>
    <cellStyle name="Normal 7 3 3 2 8 5 2 2" xfId="36596" xr:uid="{00000000-0005-0000-0000-0000988A0000}"/>
    <cellStyle name="Normal 7 3 3 2 8 5 3" xfId="26504" xr:uid="{00000000-0005-0000-0000-0000998A0000}"/>
    <cellStyle name="Normal 7 3 3 2 8 6" xfId="11364" xr:uid="{00000000-0005-0000-0000-00009A8A0000}"/>
    <cellStyle name="Normal 7 3 3 2 8 6 2" xfId="31550" xr:uid="{00000000-0005-0000-0000-00009B8A0000}"/>
    <cellStyle name="Normal 7 3 3 2 8 7" xfId="21458" xr:uid="{00000000-0005-0000-0000-00009C8A0000}"/>
    <cellStyle name="Normal 7 3 3 2 9" xfId="1339" xr:uid="{00000000-0005-0000-0000-00009D8A0000}"/>
    <cellStyle name="Normal 7 3 3 2 9 2" xfId="3918" xr:uid="{00000000-0005-0000-0000-00009E8A0000}"/>
    <cellStyle name="Normal 7 3 3 2 9 2 2" xfId="8964" xr:uid="{00000000-0005-0000-0000-00009F8A0000}"/>
    <cellStyle name="Normal 7 3 3 2 9 2 2 2" xfId="19056" xr:uid="{00000000-0005-0000-0000-0000A08A0000}"/>
    <cellStyle name="Normal 7 3 3 2 9 2 2 2 2" xfId="39242" xr:uid="{00000000-0005-0000-0000-0000A18A0000}"/>
    <cellStyle name="Normal 7 3 3 2 9 2 2 3" xfId="29150" xr:uid="{00000000-0005-0000-0000-0000A28A0000}"/>
    <cellStyle name="Normal 7 3 3 2 9 2 3" xfId="14010" xr:uid="{00000000-0005-0000-0000-0000A38A0000}"/>
    <cellStyle name="Normal 7 3 3 2 9 2 3 2" xfId="34196" xr:uid="{00000000-0005-0000-0000-0000A48A0000}"/>
    <cellStyle name="Normal 7 3 3 2 9 2 4" xfId="24104" xr:uid="{00000000-0005-0000-0000-0000A58A0000}"/>
    <cellStyle name="Normal 7 3 3 2 9 3" xfId="2631" xr:uid="{00000000-0005-0000-0000-0000A68A0000}"/>
    <cellStyle name="Normal 7 3 3 2 9 3 2" xfId="7677" xr:uid="{00000000-0005-0000-0000-0000A78A0000}"/>
    <cellStyle name="Normal 7 3 3 2 9 3 2 2" xfId="17769" xr:uid="{00000000-0005-0000-0000-0000A88A0000}"/>
    <cellStyle name="Normal 7 3 3 2 9 3 2 2 2" xfId="37955" xr:uid="{00000000-0005-0000-0000-0000A98A0000}"/>
    <cellStyle name="Normal 7 3 3 2 9 3 2 3" xfId="27863" xr:uid="{00000000-0005-0000-0000-0000AA8A0000}"/>
    <cellStyle name="Normal 7 3 3 2 9 3 3" xfId="12723" xr:uid="{00000000-0005-0000-0000-0000AB8A0000}"/>
    <cellStyle name="Normal 7 3 3 2 9 3 3 2" xfId="32909" xr:uid="{00000000-0005-0000-0000-0000AC8A0000}"/>
    <cellStyle name="Normal 7 3 3 2 9 3 4" xfId="22817" xr:uid="{00000000-0005-0000-0000-0000AD8A0000}"/>
    <cellStyle name="Normal 7 3 3 2 9 4" xfId="5103" xr:uid="{00000000-0005-0000-0000-0000AE8A0000}"/>
    <cellStyle name="Normal 7 3 3 2 9 4 2" xfId="10149" xr:uid="{00000000-0005-0000-0000-0000AF8A0000}"/>
    <cellStyle name="Normal 7 3 3 2 9 4 2 2" xfId="20241" xr:uid="{00000000-0005-0000-0000-0000B08A0000}"/>
    <cellStyle name="Normal 7 3 3 2 9 4 2 2 2" xfId="40427" xr:uid="{00000000-0005-0000-0000-0000B18A0000}"/>
    <cellStyle name="Normal 7 3 3 2 9 4 2 3" xfId="30335" xr:uid="{00000000-0005-0000-0000-0000B28A0000}"/>
    <cellStyle name="Normal 7 3 3 2 9 4 3" xfId="15195" xr:uid="{00000000-0005-0000-0000-0000B38A0000}"/>
    <cellStyle name="Normal 7 3 3 2 9 4 3 2" xfId="35381" xr:uid="{00000000-0005-0000-0000-0000B48A0000}"/>
    <cellStyle name="Normal 7 3 3 2 9 4 4" xfId="25289" xr:uid="{00000000-0005-0000-0000-0000B58A0000}"/>
    <cellStyle name="Normal 7 3 3 2 9 5" xfId="6390" xr:uid="{00000000-0005-0000-0000-0000B68A0000}"/>
    <cellStyle name="Normal 7 3 3 2 9 5 2" xfId="16482" xr:uid="{00000000-0005-0000-0000-0000B78A0000}"/>
    <cellStyle name="Normal 7 3 3 2 9 5 2 2" xfId="36668" xr:uid="{00000000-0005-0000-0000-0000B88A0000}"/>
    <cellStyle name="Normal 7 3 3 2 9 5 3" xfId="26576" xr:uid="{00000000-0005-0000-0000-0000B98A0000}"/>
    <cellStyle name="Normal 7 3 3 2 9 6" xfId="11436" xr:uid="{00000000-0005-0000-0000-0000BA8A0000}"/>
    <cellStyle name="Normal 7 3 3 2 9 6 2" xfId="31622" xr:uid="{00000000-0005-0000-0000-0000BB8A0000}"/>
    <cellStyle name="Normal 7 3 3 2 9 7" xfId="21530" xr:uid="{00000000-0005-0000-0000-0000BC8A0000}"/>
    <cellStyle name="Normal 7 3 3 3" xfId="287" xr:uid="{00000000-0005-0000-0000-0000BD8A0000}"/>
    <cellStyle name="Normal 7 3 3 3 2" xfId="431" xr:uid="{00000000-0005-0000-0000-0000BE8A0000}"/>
    <cellStyle name="Normal 7 3 3 3 2 2" xfId="1523" xr:uid="{00000000-0005-0000-0000-0000BF8A0000}"/>
    <cellStyle name="Normal 7 3 3 3 2 2 2" xfId="4098" xr:uid="{00000000-0005-0000-0000-0000C08A0000}"/>
    <cellStyle name="Normal 7 3 3 3 2 2 2 2" xfId="9144" xr:uid="{00000000-0005-0000-0000-0000C18A0000}"/>
    <cellStyle name="Normal 7 3 3 3 2 2 2 2 2" xfId="19236" xr:uid="{00000000-0005-0000-0000-0000C28A0000}"/>
    <cellStyle name="Normal 7 3 3 3 2 2 2 2 2 2" xfId="39422" xr:uid="{00000000-0005-0000-0000-0000C38A0000}"/>
    <cellStyle name="Normal 7 3 3 3 2 2 2 2 3" xfId="29330" xr:uid="{00000000-0005-0000-0000-0000C48A0000}"/>
    <cellStyle name="Normal 7 3 3 3 2 2 2 3" xfId="14190" xr:uid="{00000000-0005-0000-0000-0000C58A0000}"/>
    <cellStyle name="Normal 7 3 3 3 2 2 2 3 2" xfId="34376" xr:uid="{00000000-0005-0000-0000-0000C68A0000}"/>
    <cellStyle name="Normal 7 3 3 3 2 2 2 4" xfId="24284" xr:uid="{00000000-0005-0000-0000-0000C78A0000}"/>
    <cellStyle name="Normal 7 3 3 3 2 2 3" xfId="2811" xr:uid="{00000000-0005-0000-0000-0000C88A0000}"/>
    <cellStyle name="Normal 7 3 3 3 2 2 3 2" xfId="7857" xr:uid="{00000000-0005-0000-0000-0000C98A0000}"/>
    <cellStyle name="Normal 7 3 3 3 2 2 3 2 2" xfId="17949" xr:uid="{00000000-0005-0000-0000-0000CA8A0000}"/>
    <cellStyle name="Normal 7 3 3 3 2 2 3 2 2 2" xfId="38135" xr:uid="{00000000-0005-0000-0000-0000CB8A0000}"/>
    <cellStyle name="Normal 7 3 3 3 2 2 3 2 3" xfId="28043" xr:uid="{00000000-0005-0000-0000-0000CC8A0000}"/>
    <cellStyle name="Normal 7 3 3 3 2 2 3 3" xfId="12903" xr:uid="{00000000-0005-0000-0000-0000CD8A0000}"/>
    <cellStyle name="Normal 7 3 3 3 2 2 3 3 2" xfId="33089" xr:uid="{00000000-0005-0000-0000-0000CE8A0000}"/>
    <cellStyle name="Normal 7 3 3 3 2 2 3 4" xfId="22997" xr:uid="{00000000-0005-0000-0000-0000CF8A0000}"/>
    <cellStyle name="Normal 7 3 3 3 2 2 4" xfId="5283" xr:uid="{00000000-0005-0000-0000-0000D08A0000}"/>
    <cellStyle name="Normal 7 3 3 3 2 2 4 2" xfId="10329" xr:uid="{00000000-0005-0000-0000-0000D18A0000}"/>
    <cellStyle name="Normal 7 3 3 3 2 2 4 2 2" xfId="20421" xr:uid="{00000000-0005-0000-0000-0000D28A0000}"/>
    <cellStyle name="Normal 7 3 3 3 2 2 4 2 2 2" xfId="40607" xr:uid="{00000000-0005-0000-0000-0000D38A0000}"/>
    <cellStyle name="Normal 7 3 3 3 2 2 4 2 3" xfId="30515" xr:uid="{00000000-0005-0000-0000-0000D48A0000}"/>
    <cellStyle name="Normal 7 3 3 3 2 2 4 3" xfId="15375" xr:uid="{00000000-0005-0000-0000-0000D58A0000}"/>
    <cellStyle name="Normal 7 3 3 3 2 2 4 3 2" xfId="35561" xr:uid="{00000000-0005-0000-0000-0000D68A0000}"/>
    <cellStyle name="Normal 7 3 3 3 2 2 4 4" xfId="25469" xr:uid="{00000000-0005-0000-0000-0000D78A0000}"/>
    <cellStyle name="Normal 7 3 3 3 2 2 5" xfId="6570" xr:uid="{00000000-0005-0000-0000-0000D88A0000}"/>
    <cellStyle name="Normal 7 3 3 3 2 2 5 2" xfId="16662" xr:uid="{00000000-0005-0000-0000-0000D98A0000}"/>
    <cellStyle name="Normal 7 3 3 3 2 2 5 2 2" xfId="36848" xr:uid="{00000000-0005-0000-0000-0000DA8A0000}"/>
    <cellStyle name="Normal 7 3 3 3 2 2 5 3" xfId="26756" xr:uid="{00000000-0005-0000-0000-0000DB8A0000}"/>
    <cellStyle name="Normal 7 3 3 3 2 2 6" xfId="11616" xr:uid="{00000000-0005-0000-0000-0000DC8A0000}"/>
    <cellStyle name="Normal 7 3 3 3 2 2 6 2" xfId="31802" xr:uid="{00000000-0005-0000-0000-0000DD8A0000}"/>
    <cellStyle name="Normal 7 3 3 3 2 2 7" xfId="21710" xr:uid="{00000000-0005-0000-0000-0000DE8A0000}"/>
    <cellStyle name="Normal 7 3 3 3 2 3" xfId="3136" xr:uid="{00000000-0005-0000-0000-0000DF8A0000}"/>
    <cellStyle name="Normal 7 3 3 3 2 3 2" xfId="8182" xr:uid="{00000000-0005-0000-0000-0000E08A0000}"/>
    <cellStyle name="Normal 7 3 3 3 2 3 2 2" xfId="18274" xr:uid="{00000000-0005-0000-0000-0000E18A0000}"/>
    <cellStyle name="Normal 7 3 3 3 2 3 2 2 2" xfId="38460" xr:uid="{00000000-0005-0000-0000-0000E28A0000}"/>
    <cellStyle name="Normal 7 3 3 3 2 3 2 3" xfId="28368" xr:uid="{00000000-0005-0000-0000-0000E38A0000}"/>
    <cellStyle name="Normal 7 3 3 3 2 3 3" xfId="13228" xr:uid="{00000000-0005-0000-0000-0000E48A0000}"/>
    <cellStyle name="Normal 7 3 3 3 2 3 3 2" xfId="33414" xr:uid="{00000000-0005-0000-0000-0000E58A0000}"/>
    <cellStyle name="Normal 7 3 3 3 2 3 4" xfId="23322" xr:uid="{00000000-0005-0000-0000-0000E68A0000}"/>
    <cellStyle name="Normal 7 3 3 3 2 4" xfId="1849" xr:uid="{00000000-0005-0000-0000-0000E78A0000}"/>
    <cellStyle name="Normal 7 3 3 3 2 4 2" xfId="6895" xr:uid="{00000000-0005-0000-0000-0000E88A0000}"/>
    <cellStyle name="Normal 7 3 3 3 2 4 2 2" xfId="16987" xr:uid="{00000000-0005-0000-0000-0000E98A0000}"/>
    <cellStyle name="Normal 7 3 3 3 2 4 2 2 2" xfId="37173" xr:uid="{00000000-0005-0000-0000-0000EA8A0000}"/>
    <cellStyle name="Normal 7 3 3 3 2 4 2 3" xfId="27081" xr:uid="{00000000-0005-0000-0000-0000EB8A0000}"/>
    <cellStyle name="Normal 7 3 3 3 2 4 3" xfId="11941" xr:uid="{00000000-0005-0000-0000-0000EC8A0000}"/>
    <cellStyle name="Normal 7 3 3 3 2 4 3 2" xfId="32127" xr:uid="{00000000-0005-0000-0000-0000ED8A0000}"/>
    <cellStyle name="Normal 7 3 3 3 2 4 4" xfId="22035" xr:uid="{00000000-0005-0000-0000-0000EE8A0000}"/>
    <cellStyle name="Normal 7 3 3 3 2 5" xfId="4387" xr:uid="{00000000-0005-0000-0000-0000EF8A0000}"/>
    <cellStyle name="Normal 7 3 3 3 2 5 2" xfId="9433" xr:uid="{00000000-0005-0000-0000-0000F08A0000}"/>
    <cellStyle name="Normal 7 3 3 3 2 5 2 2" xfId="19525" xr:uid="{00000000-0005-0000-0000-0000F18A0000}"/>
    <cellStyle name="Normal 7 3 3 3 2 5 2 2 2" xfId="39711" xr:uid="{00000000-0005-0000-0000-0000F28A0000}"/>
    <cellStyle name="Normal 7 3 3 3 2 5 2 3" xfId="29619" xr:uid="{00000000-0005-0000-0000-0000F38A0000}"/>
    <cellStyle name="Normal 7 3 3 3 2 5 3" xfId="14479" xr:uid="{00000000-0005-0000-0000-0000F48A0000}"/>
    <cellStyle name="Normal 7 3 3 3 2 5 3 2" xfId="34665" xr:uid="{00000000-0005-0000-0000-0000F58A0000}"/>
    <cellStyle name="Normal 7 3 3 3 2 5 4" xfId="24573" xr:uid="{00000000-0005-0000-0000-0000F68A0000}"/>
    <cellStyle name="Normal 7 3 3 3 2 6" xfId="5608" xr:uid="{00000000-0005-0000-0000-0000F78A0000}"/>
    <cellStyle name="Normal 7 3 3 3 2 6 2" xfId="15700" xr:uid="{00000000-0005-0000-0000-0000F88A0000}"/>
    <cellStyle name="Normal 7 3 3 3 2 6 2 2" xfId="35886" xr:uid="{00000000-0005-0000-0000-0000F98A0000}"/>
    <cellStyle name="Normal 7 3 3 3 2 6 3" xfId="25794" xr:uid="{00000000-0005-0000-0000-0000FA8A0000}"/>
    <cellStyle name="Normal 7 3 3 3 2 7" xfId="10654" xr:uid="{00000000-0005-0000-0000-0000FB8A0000}"/>
    <cellStyle name="Normal 7 3 3 3 2 7 2" xfId="30840" xr:uid="{00000000-0005-0000-0000-0000FC8A0000}"/>
    <cellStyle name="Normal 7 3 3 3 2 8" xfId="20748" xr:uid="{00000000-0005-0000-0000-0000FD8A0000}"/>
    <cellStyle name="Normal 7 3 3 3 3" xfId="779" xr:uid="{00000000-0005-0000-0000-0000FE8A0000}"/>
    <cellStyle name="Normal 7 3 3 3 3 2" xfId="3366" xr:uid="{00000000-0005-0000-0000-0000FF8A0000}"/>
    <cellStyle name="Normal 7 3 3 3 3 2 2" xfId="8412" xr:uid="{00000000-0005-0000-0000-0000008B0000}"/>
    <cellStyle name="Normal 7 3 3 3 3 2 2 2" xfId="18504" xr:uid="{00000000-0005-0000-0000-0000018B0000}"/>
    <cellStyle name="Normal 7 3 3 3 3 2 2 2 2" xfId="38690" xr:uid="{00000000-0005-0000-0000-0000028B0000}"/>
    <cellStyle name="Normal 7 3 3 3 3 2 2 3" xfId="28598" xr:uid="{00000000-0005-0000-0000-0000038B0000}"/>
    <cellStyle name="Normal 7 3 3 3 3 2 3" xfId="13458" xr:uid="{00000000-0005-0000-0000-0000048B0000}"/>
    <cellStyle name="Normal 7 3 3 3 3 2 3 2" xfId="33644" xr:uid="{00000000-0005-0000-0000-0000058B0000}"/>
    <cellStyle name="Normal 7 3 3 3 3 2 4" xfId="23552" xr:uid="{00000000-0005-0000-0000-0000068B0000}"/>
    <cellStyle name="Normal 7 3 3 3 3 3" xfId="2079" xr:uid="{00000000-0005-0000-0000-0000078B0000}"/>
    <cellStyle name="Normal 7 3 3 3 3 3 2" xfId="7125" xr:uid="{00000000-0005-0000-0000-0000088B0000}"/>
    <cellStyle name="Normal 7 3 3 3 3 3 2 2" xfId="17217" xr:uid="{00000000-0005-0000-0000-0000098B0000}"/>
    <cellStyle name="Normal 7 3 3 3 3 3 2 2 2" xfId="37403" xr:uid="{00000000-0005-0000-0000-00000A8B0000}"/>
    <cellStyle name="Normal 7 3 3 3 3 3 2 3" xfId="27311" xr:uid="{00000000-0005-0000-0000-00000B8B0000}"/>
    <cellStyle name="Normal 7 3 3 3 3 3 3" xfId="12171" xr:uid="{00000000-0005-0000-0000-00000C8B0000}"/>
    <cellStyle name="Normal 7 3 3 3 3 3 3 2" xfId="32357" xr:uid="{00000000-0005-0000-0000-00000D8B0000}"/>
    <cellStyle name="Normal 7 3 3 3 3 3 4" xfId="22265" xr:uid="{00000000-0005-0000-0000-00000E8B0000}"/>
    <cellStyle name="Normal 7 3 3 3 3 4" xfId="4552" xr:uid="{00000000-0005-0000-0000-00000F8B0000}"/>
    <cellStyle name="Normal 7 3 3 3 3 4 2" xfId="9598" xr:uid="{00000000-0005-0000-0000-0000108B0000}"/>
    <cellStyle name="Normal 7 3 3 3 3 4 2 2" xfId="19690" xr:uid="{00000000-0005-0000-0000-0000118B0000}"/>
    <cellStyle name="Normal 7 3 3 3 3 4 2 2 2" xfId="39876" xr:uid="{00000000-0005-0000-0000-0000128B0000}"/>
    <cellStyle name="Normal 7 3 3 3 3 4 2 3" xfId="29784" xr:uid="{00000000-0005-0000-0000-0000138B0000}"/>
    <cellStyle name="Normal 7 3 3 3 3 4 3" xfId="14644" xr:uid="{00000000-0005-0000-0000-0000148B0000}"/>
    <cellStyle name="Normal 7 3 3 3 3 4 3 2" xfId="34830" xr:uid="{00000000-0005-0000-0000-0000158B0000}"/>
    <cellStyle name="Normal 7 3 3 3 3 4 4" xfId="24738" xr:uid="{00000000-0005-0000-0000-0000168B0000}"/>
    <cellStyle name="Normal 7 3 3 3 3 5" xfId="5838" xr:uid="{00000000-0005-0000-0000-0000178B0000}"/>
    <cellStyle name="Normal 7 3 3 3 3 5 2" xfId="15930" xr:uid="{00000000-0005-0000-0000-0000188B0000}"/>
    <cellStyle name="Normal 7 3 3 3 3 5 2 2" xfId="36116" xr:uid="{00000000-0005-0000-0000-0000198B0000}"/>
    <cellStyle name="Normal 7 3 3 3 3 5 3" xfId="26024" xr:uid="{00000000-0005-0000-0000-00001A8B0000}"/>
    <cellStyle name="Normal 7 3 3 3 3 6" xfId="10884" xr:uid="{00000000-0005-0000-0000-00001B8B0000}"/>
    <cellStyle name="Normal 7 3 3 3 3 6 2" xfId="31070" xr:uid="{00000000-0005-0000-0000-00001C8B0000}"/>
    <cellStyle name="Normal 7 3 3 3 3 7" xfId="20978" xr:uid="{00000000-0005-0000-0000-00001D8B0000}"/>
    <cellStyle name="Normal 7 3 3 3 4" xfId="2992" xr:uid="{00000000-0005-0000-0000-00001E8B0000}"/>
    <cellStyle name="Normal 7 3 3 3 4 2" xfId="8038" xr:uid="{00000000-0005-0000-0000-00001F8B0000}"/>
    <cellStyle name="Normal 7 3 3 3 4 2 2" xfId="18130" xr:uid="{00000000-0005-0000-0000-0000208B0000}"/>
    <cellStyle name="Normal 7 3 3 3 4 2 2 2" xfId="38316" xr:uid="{00000000-0005-0000-0000-0000218B0000}"/>
    <cellStyle name="Normal 7 3 3 3 4 2 3" xfId="28224" xr:uid="{00000000-0005-0000-0000-0000228B0000}"/>
    <cellStyle name="Normal 7 3 3 3 4 3" xfId="13084" xr:uid="{00000000-0005-0000-0000-0000238B0000}"/>
    <cellStyle name="Normal 7 3 3 3 4 3 2" xfId="33270" xr:uid="{00000000-0005-0000-0000-0000248B0000}"/>
    <cellStyle name="Normal 7 3 3 3 4 4" xfId="23178" xr:uid="{00000000-0005-0000-0000-0000258B0000}"/>
    <cellStyle name="Normal 7 3 3 3 5" xfId="1705" xr:uid="{00000000-0005-0000-0000-0000268B0000}"/>
    <cellStyle name="Normal 7 3 3 3 5 2" xfId="6751" xr:uid="{00000000-0005-0000-0000-0000278B0000}"/>
    <cellStyle name="Normal 7 3 3 3 5 2 2" xfId="16843" xr:uid="{00000000-0005-0000-0000-0000288B0000}"/>
    <cellStyle name="Normal 7 3 3 3 5 2 2 2" xfId="37029" xr:uid="{00000000-0005-0000-0000-0000298B0000}"/>
    <cellStyle name="Normal 7 3 3 3 5 2 3" xfId="26937" xr:uid="{00000000-0005-0000-0000-00002A8B0000}"/>
    <cellStyle name="Normal 7 3 3 3 5 3" xfId="11797" xr:uid="{00000000-0005-0000-0000-00002B8B0000}"/>
    <cellStyle name="Normal 7 3 3 3 5 3 2" xfId="31983" xr:uid="{00000000-0005-0000-0000-00002C8B0000}"/>
    <cellStyle name="Normal 7 3 3 3 5 4" xfId="21891" xr:uid="{00000000-0005-0000-0000-00002D8B0000}"/>
    <cellStyle name="Normal 7 3 3 3 6" xfId="4243" xr:uid="{00000000-0005-0000-0000-00002E8B0000}"/>
    <cellStyle name="Normal 7 3 3 3 6 2" xfId="9289" xr:uid="{00000000-0005-0000-0000-00002F8B0000}"/>
    <cellStyle name="Normal 7 3 3 3 6 2 2" xfId="19381" xr:uid="{00000000-0005-0000-0000-0000308B0000}"/>
    <cellStyle name="Normal 7 3 3 3 6 2 2 2" xfId="39567" xr:uid="{00000000-0005-0000-0000-0000318B0000}"/>
    <cellStyle name="Normal 7 3 3 3 6 2 3" xfId="29475" xr:uid="{00000000-0005-0000-0000-0000328B0000}"/>
    <cellStyle name="Normal 7 3 3 3 6 3" xfId="14335" xr:uid="{00000000-0005-0000-0000-0000338B0000}"/>
    <cellStyle name="Normal 7 3 3 3 6 3 2" xfId="34521" xr:uid="{00000000-0005-0000-0000-0000348B0000}"/>
    <cellStyle name="Normal 7 3 3 3 6 4" xfId="24429" xr:uid="{00000000-0005-0000-0000-0000358B0000}"/>
    <cellStyle name="Normal 7 3 3 3 7" xfId="5464" xr:uid="{00000000-0005-0000-0000-0000368B0000}"/>
    <cellStyle name="Normal 7 3 3 3 7 2" xfId="15556" xr:uid="{00000000-0005-0000-0000-0000378B0000}"/>
    <cellStyle name="Normal 7 3 3 3 7 2 2" xfId="35742" xr:uid="{00000000-0005-0000-0000-0000388B0000}"/>
    <cellStyle name="Normal 7 3 3 3 7 3" xfId="25650" xr:uid="{00000000-0005-0000-0000-0000398B0000}"/>
    <cellStyle name="Normal 7 3 3 3 8" xfId="10510" xr:uid="{00000000-0005-0000-0000-00003A8B0000}"/>
    <cellStyle name="Normal 7 3 3 3 8 2" xfId="30696" xr:uid="{00000000-0005-0000-0000-00003B8B0000}"/>
    <cellStyle name="Normal 7 3 3 3 9" xfId="20604" xr:uid="{00000000-0005-0000-0000-00003C8B0000}"/>
    <cellStyle name="Normal 7 3 3 4" xfId="359" xr:uid="{00000000-0005-0000-0000-00003D8B0000}"/>
    <cellStyle name="Normal 7 3 3 4 2" xfId="853" xr:uid="{00000000-0005-0000-0000-00003E8B0000}"/>
    <cellStyle name="Normal 7 3 3 4 2 2" xfId="3439" xr:uid="{00000000-0005-0000-0000-00003F8B0000}"/>
    <cellStyle name="Normal 7 3 3 4 2 2 2" xfId="8485" xr:uid="{00000000-0005-0000-0000-0000408B0000}"/>
    <cellStyle name="Normal 7 3 3 4 2 2 2 2" xfId="18577" xr:uid="{00000000-0005-0000-0000-0000418B0000}"/>
    <cellStyle name="Normal 7 3 3 4 2 2 2 2 2" xfId="38763" xr:uid="{00000000-0005-0000-0000-0000428B0000}"/>
    <cellStyle name="Normal 7 3 3 4 2 2 2 3" xfId="28671" xr:uid="{00000000-0005-0000-0000-0000438B0000}"/>
    <cellStyle name="Normal 7 3 3 4 2 2 3" xfId="13531" xr:uid="{00000000-0005-0000-0000-0000448B0000}"/>
    <cellStyle name="Normal 7 3 3 4 2 2 3 2" xfId="33717" xr:uid="{00000000-0005-0000-0000-0000458B0000}"/>
    <cellStyle name="Normal 7 3 3 4 2 2 4" xfId="23625" xr:uid="{00000000-0005-0000-0000-0000468B0000}"/>
    <cellStyle name="Normal 7 3 3 4 2 3" xfId="2152" xr:uid="{00000000-0005-0000-0000-0000478B0000}"/>
    <cellStyle name="Normal 7 3 3 4 2 3 2" xfId="7198" xr:uid="{00000000-0005-0000-0000-0000488B0000}"/>
    <cellStyle name="Normal 7 3 3 4 2 3 2 2" xfId="17290" xr:uid="{00000000-0005-0000-0000-0000498B0000}"/>
    <cellStyle name="Normal 7 3 3 4 2 3 2 2 2" xfId="37476" xr:uid="{00000000-0005-0000-0000-00004A8B0000}"/>
    <cellStyle name="Normal 7 3 3 4 2 3 2 3" xfId="27384" xr:uid="{00000000-0005-0000-0000-00004B8B0000}"/>
    <cellStyle name="Normal 7 3 3 4 2 3 3" xfId="12244" xr:uid="{00000000-0005-0000-0000-00004C8B0000}"/>
    <cellStyle name="Normal 7 3 3 4 2 3 3 2" xfId="32430" xr:uid="{00000000-0005-0000-0000-00004D8B0000}"/>
    <cellStyle name="Normal 7 3 3 4 2 3 4" xfId="22338" xr:uid="{00000000-0005-0000-0000-00004E8B0000}"/>
    <cellStyle name="Normal 7 3 3 4 2 4" xfId="4625" xr:uid="{00000000-0005-0000-0000-00004F8B0000}"/>
    <cellStyle name="Normal 7 3 3 4 2 4 2" xfId="9671" xr:uid="{00000000-0005-0000-0000-0000508B0000}"/>
    <cellStyle name="Normal 7 3 3 4 2 4 2 2" xfId="19763" xr:uid="{00000000-0005-0000-0000-0000518B0000}"/>
    <cellStyle name="Normal 7 3 3 4 2 4 2 2 2" xfId="39949" xr:uid="{00000000-0005-0000-0000-0000528B0000}"/>
    <cellStyle name="Normal 7 3 3 4 2 4 2 3" xfId="29857" xr:uid="{00000000-0005-0000-0000-0000538B0000}"/>
    <cellStyle name="Normal 7 3 3 4 2 4 3" xfId="14717" xr:uid="{00000000-0005-0000-0000-0000548B0000}"/>
    <cellStyle name="Normal 7 3 3 4 2 4 3 2" xfId="34903" xr:uid="{00000000-0005-0000-0000-0000558B0000}"/>
    <cellStyle name="Normal 7 3 3 4 2 4 4" xfId="24811" xr:uid="{00000000-0005-0000-0000-0000568B0000}"/>
    <cellStyle name="Normal 7 3 3 4 2 5" xfId="5911" xr:uid="{00000000-0005-0000-0000-0000578B0000}"/>
    <cellStyle name="Normal 7 3 3 4 2 5 2" xfId="16003" xr:uid="{00000000-0005-0000-0000-0000588B0000}"/>
    <cellStyle name="Normal 7 3 3 4 2 5 2 2" xfId="36189" xr:uid="{00000000-0005-0000-0000-0000598B0000}"/>
    <cellStyle name="Normal 7 3 3 4 2 5 3" xfId="26097" xr:uid="{00000000-0005-0000-0000-00005A8B0000}"/>
    <cellStyle name="Normal 7 3 3 4 2 6" xfId="10957" xr:uid="{00000000-0005-0000-0000-00005B8B0000}"/>
    <cellStyle name="Normal 7 3 3 4 2 6 2" xfId="31143" xr:uid="{00000000-0005-0000-0000-00005C8B0000}"/>
    <cellStyle name="Normal 7 3 3 4 2 7" xfId="21051" xr:uid="{00000000-0005-0000-0000-00005D8B0000}"/>
    <cellStyle name="Normal 7 3 3 4 3" xfId="3064" xr:uid="{00000000-0005-0000-0000-00005E8B0000}"/>
    <cellStyle name="Normal 7 3 3 4 3 2" xfId="8110" xr:uid="{00000000-0005-0000-0000-00005F8B0000}"/>
    <cellStyle name="Normal 7 3 3 4 3 2 2" xfId="18202" xr:uid="{00000000-0005-0000-0000-0000608B0000}"/>
    <cellStyle name="Normal 7 3 3 4 3 2 2 2" xfId="38388" xr:uid="{00000000-0005-0000-0000-0000618B0000}"/>
    <cellStyle name="Normal 7 3 3 4 3 2 3" xfId="28296" xr:uid="{00000000-0005-0000-0000-0000628B0000}"/>
    <cellStyle name="Normal 7 3 3 4 3 3" xfId="13156" xr:uid="{00000000-0005-0000-0000-0000638B0000}"/>
    <cellStyle name="Normal 7 3 3 4 3 3 2" xfId="33342" xr:uid="{00000000-0005-0000-0000-0000648B0000}"/>
    <cellStyle name="Normal 7 3 3 4 3 4" xfId="23250" xr:uid="{00000000-0005-0000-0000-0000658B0000}"/>
    <cellStyle name="Normal 7 3 3 4 4" xfId="1777" xr:uid="{00000000-0005-0000-0000-0000668B0000}"/>
    <cellStyle name="Normal 7 3 3 4 4 2" xfId="6823" xr:uid="{00000000-0005-0000-0000-0000678B0000}"/>
    <cellStyle name="Normal 7 3 3 4 4 2 2" xfId="16915" xr:uid="{00000000-0005-0000-0000-0000688B0000}"/>
    <cellStyle name="Normal 7 3 3 4 4 2 2 2" xfId="37101" xr:uid="{00000000-0005-0000-0000-0000698B0000}"/>
    <cellStyle name="Normal 7 3 3 4 4 2 3" xfId="27009" xr:uid="{00000000-0005-0000-0000-00006A8B0000}"/>
    <cellStyle name="Normal 7 3 3 4 4 3" xfId="11869" xr:uid="{00000000-0005-0000-0000-00006B8B0000}"/>
    <cellStyle name="Normal 7 3 3 4 4 3 2" xfId="32055" xr:uid="{00000000-0005-0000-0000-00006C8B0000}"/>
    <cellStyle name="Normal 7 3 3 4 4 4" xfId="21963" xr:uid="{00000000-0005-0000-0000-00006D8B0000}"/>
    <cellStyle name="Normal 7 3 3 4 5" xfId="4315" xr:uid="{00000000-0005-0000-0000-00006E8B0000}"/>
    <cellStyle name="Normal 7 3 3 4 5 2" xfId="9361" xr:uid="{00000000-0005-0000-0000-00006F8B0000}"/>
    <cellStyle name="Normal 7 3 3 4 5 2 2" xfId="19453" xr:uid="{00000000-0005-0000-0000-0000708B0000}"/>
    <cellStyle name="Normal 7 3 3 4 5 2 2 2" xfId="39639" xr:uid="{00000000-0005-0000-0000-0000718B0000}"/>
    <cellStyle name="Normal 7 3 3 4 5 2 3" xfId="29547" xr:uid="{00000000-0005-0000-0000-0000728B0000}"/>
    <cellStyle name="Normal 7 3 3 4 5 3" xfId="14407" xr:uid="{00000000-0005-0000-0000-0000738B0000}"/>
    <cellStyle name="Normal 7 3 3 4 5 3 2" xfId="34593" xr:uid="{00000000-0005-0000-0000-0000748B0000}"/>
    <cellStyle name="Normal 7 3 3 4 5 4" xfId="24501" xr:uid="{00000000-0005-0000-0000-0000758B0000}"/>
    <cellStyle name="Normal 7 3 3 4 6" xfId="5536" xr:uid="{00000000-0005-0000-0000-0000768B0000}"/>
    <cellStyle name="Normal 7 3 3 4 6 2" xfId="15628" xr:uid="{00000000-0005-0000-0000-0000778B0000}"/>
    <cellStyle name="Normal 7 3 3 4 6 2 2" xfId="35814" xr:uid="{00000000-0005-0000-0000-0000788B0000}"/>
    <cellStyle name="Normal 7 3 3 4 6 3" xfId="25722" xr:uid="{00000000-0005-0000-0000-0000798B0000}"/>
    <cellStyle name="Normal 7 3 3 4 7" xfId="10582" xr:uid="{00000000-0005-0000-0000-00007A8B0000}"/>
    <cellStyle name="Normal 7 3 3 4 7 2" xfId="30768" xr:uid="{00000000-0005-0000-0000-00007B8B0000}"/>
    <cellStyle name="Normal 7 3 3 4 8" xfId="20676" xr:uid="{00000000-0005-0000-0000-00007C8B0000}"/>
    <cellStyle name="Normal 7 3 3 5" xfId="929" xr:uid="{00000000-0005-0000-0000-00007D8B0000}"/>
    <cellStyle name="Normal 7 3 3 5 2" xfId="3512" xr:uid="{00000000-0005-0000-0000-00007E8B0000}"/>
    <cellStyle name="Normal 7 3 3 5 2 2" xfId="8558" xr:uid="{00000000-0005-0000-0000-00007F8B0000}"/>
    <cellStyle name="Normal 7 3 3 5 2 2 2" xfId="18650" xr:uid="{00000000-0005-0000-0000-0000808B0000}"/>
    <cellStyle name="Normal 7 3 3 5 2 2 2 2" xfId="38836" xr:uid="{00000000-0005-0000-0000-0000818B0000}"/>
    <cellStyle name="Normal 7 3 3 5 2 2 3" xfId="28744" xr:uid="{00000000-0005-0000-0000-0000828B0000}"/>
    <cellStyle name="Normal 7 3 3 5 2 3" xfId="13604" xr:uid="{00000000-0005-0000-0000-0000838B0000}"/>
    <cellStyle name="Normal 7 3 3 5 2 3 2" xfId="33790" xr:uid="{00000000-0005-0000-0000-0000848B0000}"/>
    <cellStyle name="Normal 7 3 3 5 2 4" xfId="23698" xr:uid="{00000000-0005-0000-0000-0000858B0000}"/>
    <cellStyle name="Normal 7 3 3 5 3" xfId="2225" xr:uid="{00000000-0005-0000-0000-0000868B0000}"/>
    <cellStyle name="Normal 7 3 3 5 3 2" xfId="7271" xr:uid="{00000000-0005-0000-0000-0000878B0000}"/>
    <cellStyle name="Normal 7 3 3 5 3 2 2" xfId="17363" xr:uid="{00000000-0005-0000-0000-0000888B0000}"/>
    <cellStyle name="Normal 7 3 3 5 3 2 2 2" xfId="37549" xr:uid="{00000000-0005-0000-0000-0000898B0000}"/>
    <cellStyle name="Normal 7 3 3 5 3 2 3" xfId="27457" xr:uid="{00000000-0005-0000-0000-00008A8B0000}"/>
    <cellStyle name="Normal 7 3 3 5 3 3" xfId="12317" xr:uid="{00000000-0005-0000-0000-00008B8B0000}"/>
    <cellStyle name="Normal 7 3 3 5 3 3 2" xfId="32503" xr:uid="{00000000-0005-0000-0000-00008C8B0000}"/>
    <cellStyle name="Normal 7 3 3 5 3 4" xfId="22411" xr:uid="{00000000-0005-0000-0000-00008D8B0000}"/>
    <cellStyle name="Normal 7 3 3 5 4" xfId="4698" xr:uid="{00000000-0005-0000-0000-00008E8B0000}"/>
    <cellStyle name="Normal 7 3 3 5 4 2" xfId="9744" xr:uid="{00000000-0005-0000-0000-00008F8B0000}"/>
    <cellStyle name="Normal 7 3 3 5 4 2 2" xfId="19836" xr:uid="{00000000-0005-0000-0000-0000908B0000}"/>
    <cellStyle name="Normal 7 3 3 5 4 2 2 2" xfId="40022" xr:uid="{00000000-0005-0000-0000-0000918B0000}"/>
    <cellStyle name="Normal 7 3 3 5 4 2 3" xfId="29930" xr:uid="{00000000-0005-0000-0000-0000928B0000}"/>
    <cellStyle name="Normal 7 3 3 5 4 3" xfId="14790" xr:uid="{00000000-0005-0000-0000-0000938B0000}"/>
    <cellStyle name="Normal 7 3 3 5 4 3 2" xfId="34976" xr:uid="{00000000-0005-0000-0000-0000948B0000}"/>
    <cellStyle name="Normal 7 3 3 5 4 4" xfId="24884" xr:uid="{00000000-0005-0000-0000-0000958B0000}"/>
    <cellStyle name="Normal 7 3 3 5 5" xfId="5984" xr:uid="{00000000-0005-0000-0000-0000968B0000}"/>
    <cellStyle name="Normal 7 3 3 5 5 2" xfId="16076" xr:uid="{00000000-0005-0000-0000-0000978B0000}"/>
    <cellStyle name="Normal 7 3 3 5 5 2 2" xfId="36262" xr:uid="{00000000-0005-0000-0000-0000988B0000}"/>
    <cellStyle name="Normal 7 3 3 5 5 3" xfId="26170" xr:uid="{00000000-0005-0000-0000-0000998B0000}"/>
    <cellStyle name="Normal 7 3 3 5 6" xfId="11030" xr:uid="{00000000-0005-0000-0000-00009A8B0000}"/>
    <cellStyle name="Normal 7 3 3 5 6 2" xfId="31216" xr:uid="{00000000-0005-0000-0000-00009B8B0000}"/>
    <cellStyle name="Normal 7 3 3 5 7" xfId="21124" xr:uid="{00000000-0005-0000-0000-00009C8B0000}"/>
    <cellStyle name="Normal 7 3 3 6" xfId="1001" xr:uid="{00000000-0005-0000-0000-00009D8B0000}"/>
    <cellStyle name="Normal 7 3 3 6 2" xfId="3584" xr:uid="{00000000-0005-0000-0000-00009E8B0000}"/>
    <cellStyle name="Normal 7 3 3 6 2 2" xfId="8630" xr:uid="{00000000-0005-0000-0000-00009F8B0000}"/>
    <cellStyle name="Normal 7 3 3 6 2 2 2" xfId="18722" xr:uid="{00000000-0005-0000-0000-0000A08B0000}"/>
    <cellStyle name="Normal 7 3 3 6 2 2 2 2" xfId="38908" xr:uid="{00000000-0005-0000-0000-0000A18B0000}"/>
    <cellStyle name="Normal 7 3 3 6 2 2 3" xfId="28816" xr:uid="{00000000-0005-0000-0000-0000A28B0000}"/>
    <cellStyle name="Normal 7 3 3 6 2 3" xfId="13676" xr:uid="{00000000-0005-0000-0000-0000A38B0000}"/>
    <cellStyle name="Normal 7 3 3 6 2 3 2" xfId="33862" xr:uid="{00000000-0005-0000-0000-0000A48B0000}"/>
    <cellStyle name="Normal 7 3 3 6 2 4" xfId="23770" xr:uid="{00000000-0005-0000-0000-0000A58B0000}"/>
    <cellStyle name="Normal 7 3 3 6 3" xfId="2297" xr:uid="{00000000-0005-0000-0000-0000A68B0000}"/>
    <cellStyle name="Normal 7 3 3 6 3 2" xfId="7343" xr:uid="{00000000-0005-0000-0000-0000A78B0000}"/>
    <cellStyle name="Normal 7 3 3 6 3 2 2" xfId="17435" xr:uid="{00000000-0005-0000-0000-0000A88B0000}"/>
    <cellStyle name="Normal 7 3 3 6 3 2 2 2" xfId="37621" xr:uid="{00000000-0005-0000-0000-0000A98B0000}"/>
    <cellStyle name="Normal 7 3 3 6 3 2 3" xfId="27529" xr:uid="{00000000-0005-0000-0000-0000AA8B0000}"/>
    <cellStyle name="Normal 7 3 3 6 3 3" xfId="12389" xr:uid="{00000000-0005-0000-0000-0000AB8B0000}"/>
    <cellStyle name="Normal 7 3 3 6 3 3 2" xfId="32575" xr:uid="{00000000-0005-0000-0000-0000AC8B0000}"/>
    <cellStyle name="Normal 7 3 3 6 3 4" xfId="22483" xr:uid="{00000000-0005-0000-0000-0000AD8B0000}"/>
    <cellStyle name="Normal 7 3 3 6 4" xfId="4770" xr:uid="{00000000-0005-0000-0000-0000AE8B0000}"/>
    <cellStyle name="Normal 7 3 3 6 4 2" xfId="9816" xr:uid="{00000000-0005-0000-0000-0000AF8B0000}"/>
    <cellStyle name="Normal 7 3 3 6 4 2 2" xfId="19908" xr:uid="{00000000-0005-0000-0000-0000B08B0000}"/>
    <cellStyle name="Normal 7 3 3 6 4 2 2 2" xfId="40094" xr:uid="{00000000-0005-0000-0000-0000B18B0000}"/>
    <cellStyle name="Normal 7 3 3 6 4 2 3" xfId="30002" xr:uid="{00000000-0005-0000-0000-0000B28B0000}"/>
    <cellStyle name="Normal 7 3 3 6 4 3" xfId="14862" xr:uid="{00000000-0005-0000-0000-0000B38B0000}"/>
    <cellStyle name="Normal 7 3 3 6 4 3 2" xfId="35048" xr:uid="{00000000-0005-0000-0000-0000B48B0000}"/>
    <cellStyle name="Normal 7 3 3 6 4 4" xfId="24956" xr:uid="{00000000-0005-0000-0000-0000B58B0000}"/>
    <cellStyle name="Normal 7 3 3 6 5" xfId="6056" xr:uid="{00000000-0005-0000-0000-0000B68B0000}"/>
    <cellStyle name="Normal 7 3 3 6 5 2" xfId="16148" xr:uid="{00000000-0005-0000-0000-0000B78B0000}"/>
    <cellStyle name="Normal 7 3 3 6 5 2 2" xfId="36334" xr:uid="{00000000-0005-0000-0000-0000B88B0000}"/>
    <cellStyle name="Normal 7 3 3 6 5 3" xfId="26242" xr:uid="{00000000-0005-0000-0000-0000B98B0000}"/>
    <cellStyle name="Normal 7 3 3 6 6" xfId="11102" xr:uid="{00000000-0005-0000-0000-0000BA8B0000}"/>
    <cellStyle name="Normal 7 3 3 6 6 2" xfId="31288" xr:uid="{00000000-0005-0000-0000-0000BB8B0000}"/>
    <cellStyle name="Normal 7 3 3 6 7" xfId="21196" xr:uid="{00000000-0005-0000-0000-0000BC8B0000}"/>
    <cellStyle name="Normal 7 3 3 7" xfId="1073" xr:uid="{00000000-0005-0000-0000-0000BD8B0000}"/>
    <cellStyle name="Normal 7 3 3 7 2" xfId="3655" xr:uid="{00000000-0005-0000-0000-0000BE8B0000}"/>
    <cellStyle name="Normal 7 3 3 7 2 2" xfId="8701" xr:uid="{00000000-0005-0000-0000-0000BF8B0000}"/>
    <cellStyle name="Normal 7 3 3 7 2 2 2" xfId="18793" xr:uid="{00000000-0005-0000-0000-0000C08B0000}"/>
    <cellStyle name="Normal 7 3 3 7 2 2 2 2" xfId="38979" xr:uid="{00000000-0005-0000-0000-0000C18B0000}"/>
    <cellStyle name="Normal 7 3 3 7 2 2 3" xfId="28887" xr:uid="{00000000-0005-0000-0000-0000C28B0000}"/>
    <cellStyle name="Normal 7 3 3 7 2 3" xfId="13747" xr:uid="{00000000-0005-0000-0000-0000C38B0000}"/>
    <cellStyle name="Normal 7 3 3 7 2 3 2" xfId="33933" xr:uid="{00000000-0005-0000-0000-0000C48B0000}"/>
    <cellStyle name="Normal 7 3 3 7 2 4" xfId="23841" xr:uid="{00000000-0005-0000-0000-0000C58B0000}"/>
    <cellStyle name="Normal 7 3 3 7 3" xfId="2368" xr:uid="{00000000-0005-0000-0000-0000C68B0000}"/>
    <cellStyle name="Normal 7 3 3 7 3 2" xfId="7414" xr:uid="{00000000-0005-0000-0000-0000C78B0000}"/>
    <cellStyle name="Normal 7 3 3 7 3 2 2" xfId="17506" xr:uid="{00000000-0005-0000-0000-0000C88B0000}"/>
    <cellStyle name="Normal 7 3 3 7 3 2 2 2" xfId="37692" xr:uid="{00000000-0005-0000-0000-0000C98B0000}"/>
    <cellStyle name="Normal 7 3 3 7 3 2 3" xfId="27600" xr:uid="{00000000-0005-0000-0000-0000CA8B0000}"/>
    <cellStyle name="Normal 7 3 3 7 3 3" xfId="12460" xr:uid="{00000000-0005-0000-0000-0000CB8B0000}"/>
    <cellStyle name="Normal 7 3 3 7 3 3 2" xfId="32646" xr:uid="{00000000-0005-0000-0000-0000CC8B0000}"/>
    <cellStyle name="Normal 7 3 3 7 3 4" xfId="22554" xr:uid="{00000000-0005-0000-0000-0000CD8B0000}"/>
    <cellStyle name="Normal 7 3 3 7 4" xfId="4841" xr:uid="{00000000-0005-0000-0000-0000CE8B0000}"/>
    <cellStyle name="Normal 7 3 3 7 4 2" xfId="9887" xr:uid="{00000000-0005-0000-0000-0000CF8B0000}"/>
    <cellStyle name="Normal 7 3 3 7 4 2 2" xfId="19979" xr:uid="{00000000-0005-0000-0000-0000D08B0000}"/>
    <cellStyle name="Normal 7 3 3 7 4 2 2 2" xfId="40165" xr:uid="{00000000-0005-0000-0000-0000D18B0000}"/>
    <cellStyle name="Normal 7 3 3 7 4 2 3" xfId="30073" xr:uid="{00000000-0005-0000-0000-0000D28B0000}"/>
    <cellStyle name="Normal 7 3 3 7 4 3" xfId="14933" xr:uid="{00000000-0005-0000-0000-0000D38B0000}"/>
    <cellStyle name="Normal 7 3 3 7 4 3 2" xfId="35119" xr:uid="{00000000-0005-0000-0000-0000D48B0000}"/>
    <cellStyle name="Normal 7 3 3 7 4 4" xfId="25027" xr:uid="{00000000-0005-0000-0000-0000D58B0000}"/>
    <cellStyle name="Normal 7 3 3 7 5" xfId="6127" xr:uid="{00000000-0005-0000-0000-0000D68B0000}"/>
    <cellStyle name="Normal 7 3 3 7 5 2" xfId="16219" xr:uid="{00000000-0005-0000-0000-0000D78B0000}"/>
    <cellStyle name="Normal 7 3 3 7 5 2 2" xfId="36405" xr:uid="{00000000-0005-0000-0000-0000D88B0000}"/>
    <cellStyle name="Normal 7 3 3 7 5 3" xfId="26313" xr:uid="{00000000-0005-0000-0000-0000D98B0000}"/>
    <cellStyle name="Normal 7 3 3 7 6" xfId="11173" xr:uid="{00000000-0005-0000-0000-0000DA8B0000}"/>
    <cellStyle name="Normal 7 3 3 7 6 2" xfId="31359" xr:uid="{00000000-0005-0000-0000-0000DB8B0000}"/>
    <cellStyle name="Normal 7 3 3 7 7" xfId="21267" xr:uid="{00000000-0005-0000-0000-0000DC8B0000}"/>
    <cellStyle name="Normal 7 3 3 8" xfId="1158" xr:uid="{00000000-0005-0000-0000-0000DD8B0000}"/>
    <cellStyle name="Normal 7 3 3 8 2" xfId="3738" xr:uid="{00000000-0005-0000-0000-0000DE8B0000}"/>
    <cellStyle name="Normal 7 3 3 8 2 2" xfId="8784" xr:uid="{00000000-0005-0000-0000-0000DF8B0000}"/>
    <cellStyle name="Normal 7 3 3 8 2 2 2" xfId="18876" xr:uid="{00000000-0005-0000-0000-0000E08B0000}"/>
    <cellStyle name="Normal 7 3 3 8 2 2 2 2" xfId="39062" xr:uid="{00000000-0005-0000-0000-0000E18B0000}"/>
    <cellStyle name="Normal 7 3 3 8 2 2 3" xfId="28970" xr:uid="{00000000-0005-0000-0000-0000E28B0000}"/>
    <cellStyle name="Normal 7 3 3 8 2 3" xfId="13830" xr:uid="{00000000-0005-0000-0000-0000E38B0000}"/>
    <cellStyle name="Normal 7 3 3 8 2 3 2" xfId="34016" xr:uid="{00000000-0005-0000-0000-0000E48B0000}"/>
    <cellStyle name="Normal 7 3 3 8 2 4" xfId="23924" xr:uid="{00000000-0005-0000-0000-0000E58B0000}"/>
    <cellStyle name="Normal 7 3 3 8 3" xfId="2451" xr:uid="{00000000-0005-0000-0000-0000E68B0000}"/>
    <cellStyle name="Normal 7 3 3 8 3 2" xfId="7497" xr:uid="{00000000-0005-0000-0000-0000E78B0000}"/>
    <cellStyle name="Normal 7 3 3 8 3 2 2" xfId="17589" xr:uid="{00000000-0005-0000-0000-0000E88B0000}"/>
    <cellStyle name="Normal 7 3 3 8 3 2 2 2" xfId="37775" xr:uid="{00000000-0005-0000-0000-0000E98B0000}"/>
    <cellStyle name="Normal 7 3 3 8 3 2 3" xfId="27683" xr:uid="{00000000-0005-0000-0000-0000EA8B0000}"/>
    <cellStyle name="Normal 7 3 3 8 3 3" xfId="12543" xr:uid="{00000000-0005-0000-0000-0000EB8B0000}"/>
    <cellStyle name="Normal 7 3 3 8 3 3 2" xfId="32729" xr:uid="{00000000-0005-0000-0000-0000EC8B0000}"/>
    <cellStyle name="Normal 7 3 3 8 3 4" xfId="22637" xr:uid="{00000000-0005-0000-0000-0000ED8B0000}"/>
    <cellStyle name="Normal 7 3 3 8 4" xfId="4923" xr:uid="{00000000-0005-0000-0000-0000EE8B0000}"/>
    <cellStyle name="Normal 7 3 3 8 4 2" xfId="9969" xr:uid="{00000000-0005-0000-0000-0000EF8B0000}"/>
    <cellStyle name="Normal 7 3 3 8 4 2 2" xfId="20061" xr:uid="{00000000-0005-0000-0000-0000F08B0000}"/>
    <cellStyle name="Normal 7 3 3 8 4 2 2 2" xfId="40247" xr:uid="{00000000-0005-0000-0000-0000F18B0000}"/>
    <cellStyle name="Normal 7 3 3 8 4 2 3" xfId="30155" xr:uid="{00000000-0005-0000-0000-0000F28B0000}"/>
    <cellStyle name="Normal 7 3 3 8 4 3" xfId="15015" xr:uid="{00000000-0005-0000-0000-0000F38B0000}"/>
    <cellStyle name="Normal 7 3 3 8 4 3 2" xfId="35201" xr:uid="{00000000-0005-0000-0000-0000F48B0000}"/>
    <cellStyle name="Normal 7 3 3 8 4 4" xfId="25109" xr:uid="{00000000-0005-0000-0000-0000F58B0000}"/>
    <cellStyle name="Normal 7 3 3 8 5" xfId="6210" xr:uid="{00000000-0005-0000-0000-0000F68B0000}"/>
    <cellStyle name="Normal 7 3 3 8 5 2" xfId="16302" xr:uid="{00000000-0005-0000-0000-0000F78B0000}"/>
    <cellStyle name="Normal 7 3 3 8 5 2 2" xfId="36488" xr:uid="{00000000-0005-0000-0000-0000F88B0000}"/>
    <cellStyle name="Normal 7 3 3 8 5 3" xfId="26396" xr:uid="{00000000-0005-0000-0000-0000F98B0000}"/>
    <cellStyle name="Normal 7 3 3 8 6" xfId="11256" xr:uid="{00000000-0005-0000-0000-0000FA8B0000}"/>
    <cellStyle name="Normal 7 3 3 8 6 2" xfId="31442" xr:uid="{00000000-0005-0000-0000-0000FB8B0000}"/>
    <cellStyle name="Normal 7 3 3 8 7" xfId="21350" xr:uid="{00000000-0005-0000-0000-0000FC8B0000}"/>
    <cellStyle name="Normal 7 3 3 9" xfId="1230" xr:uid="{00000000-0005-0000-0000-0000FD8B0000}"/>
    <cellStyle name="Normal 7 3 3 9 2" xfId="3810" xr:uid="{00000000-0005-0000-0000-0000FE8B0000}"/>
    <cellStyle name="Normal 7 3 3 9 2 2" xfId="8856" xr:uid="{00000000-0005-0000-0000-0000FF8B0000}"/>
    <cellStyle name="Normal 7 3 3 9 2 2 2" xfId="18948" xr:uid="{00000000-0005-0000-0000-0000008C0000}"/>
    <cellStyle name="Normal 7 3 3 9 2 2 2 2" xfId="39134" xr:uid="{00000000-0005-0000-0000-0000018C0000}"/>
    <cellStyle name="Normal 7 3 3 9 2 2 3" xfId="29042" xr:uid="{00000000-0005-0000-0000-0000028C0000}"/>
    <cellStyle name="Normal 7 3 3 9 2 3" xfId="13902" xr:uid="{00000000-0005-0000-0000-0000038C0000}"/>
    <cellStyle name="Normal 7 3 3 9 2 3 2" xfId="34088" xr:uid="{00000000-0005-0000-0000-0000048C0000}"/>
    <cellStyle name="Normal 7 3 3 9 2 4" xfId="23996" xr:uid="{00000000-0005-0000-0000-0000058C0000}"/>
    <cellStyle name="Normal 7 3 3 9 3" xfId="2523" xr:uid="{00000000-0005-0000-0000-0000068C0000}"/>
    <cellStyle name="Normal 7 3 3 9 3 2" xfId="7569" xr:uid="{00000000-0005-0000-0000-0000078C0000}"/>
    <cellStyle name="Normal 7 3 3 9 3 2 2" xfId="17661" xr:uid="{00000000-0005-0000-0000-0000088C0000}"/>
    <cellStyle name="Normal 7 3 3 9 3 2 2 2" xfId="37847" xr:uid="{00000000-0005-0000-0000-0000098C0000}"/>
    <cellStyle name="Normal 7 3 3 9 3 2 3" xfId="27755" xr:uid="{00000000-0005-0000-0000-00000A8C0000}"/>
    <cellStyle name="Normal 7 3 3 9 3 3" xfId="12615" xr:uid="{00000000-0005-0000-0000-00000B8C0000}"/>
    <cellStyle name="Normal 7 3 3 9 3 3 2" xfId="32801" xr:uid="{00000000-0005-0000-0000-00000C8C0000}"/>
    <cellStyle name="Normal 7 3 3 9 3 4" xfId="22709" xr:uid="{00000000-0005-0000-0000-00000D8C0000}"/>
    <cellStyle name="Normal 7 3 3 9 4" xfId="4995" xr:uid="{00000000-0005-0000-0000-00000E8C0000}"/>
    <cellStyle name="Normal 7 3 3 9 4 2" xfId="10041" xr:uid="{00000000-0005-0000-0000-00000F8C0000}"/>
    <cellStyle name="Normal 7 3 3 9 4 2 2" xfId="20133" xr:uid="{00000000-0005-0000-0000-0000108C0000}"/>
    <cellStyle name="Normal 7 3 3 9 4 2 2 2" xfId="40319" xr:uid="{00000000-0005-0000-0000-0000118C0000}"/>
    <cellStyle name="Normal 7 3 3 9 4 2 3" xfId="30227" xr:uid="{00000000-0005-0000-0000-0000128C0000}"/>
    <cellStyle name="Normal 7 3 3 9 4 3" xfId="15087" xr:uid="{00000000-0005-0000-0000-0000138C0000}"/>
    <cellStyle name="Normal 7 3 3 9 4 3 2" xfId="35273" xr:uid="{00000000-0005-0000-0000-0000148C0000}"/>
    <cellStyle name="Normal 7 3 3 9 4 4" xfId="25181" xr:uid="{00000000-0005-0000-0000-0000158C0000}"/>
    <cellStyle name="Normal 7 3 3 9 5" xfId="6282" xr:uid="{00000000-0005-0000-0000-0000168C0000}"/>
    <cellStyle name="Normal 7 3 3 9 5 2" xfId="16374" xr:uid="{00000000-0005-0000-0000-0000178C0000}"/>
    <cellStyle name="Normal 7 3 3 9 5 2 2" xfId="36560" xr:uid="{00000000-0005-0000-0000-0000188C0000}"/>
    <cellStyle name="Normal 7 3 3 9 5 3" xfId="26468" xr:uid="{00000000-0005-0000-0000-0000198C0000}"/>
    <cellStyle name="Normal 7 3 3 9 6" xfId="11328" xr:uid="{00000000-0005-0000-0000-00001A8C0000}"/>
    <cellStyle name="Normal 7 3 3 9 6 2" xfId="31514" xr:uid="{00000000-0005-0000-0000-00001B8C0000}"/>
    <cellStyle name="Normal 7 3 3 9 7" xfId="21422" xr:uid="{00000000-0005-0000-0000-00001C8C0000}"/>
    <cellStyle name="Normal 7 3 4" xfId="233" xr:uid="{00000000-0005-0000-0000-00001D8C0000}"/>
    <cellStyle name="Normal 7 3 4 10" xfId="1393" xr:uid="{00000000-0005-0000-0000-00001E8C0000}"/>
    <cellStyle name="Normal 7 3 4 10 2" xfId="3972" xr:uid="{00000000-0005-0000-0000-00001F8C0000}"/>
    <cellStyle name="Normal 7 3 4 10 2 2" xfId="9018" xr:uid="{00000000-0005-0000-0000-0000208C0000}"/>
    <cellStyle name="Normal 7 3 4 10 2 2 2" xfId="19110" xr:uid="{00000000-0005-0000-0000-0000218C0000}"/>
    <cellStyle name="Normal 7 3 4 10 2 2 2 2" xfId="39296" xr:uid="{00000000-0005-0000-0000-0000228C0000}"/>
    <cellStyle name="Normal 7 3 4 10 2 2 3" xfId="29204" xr:uid="{00000000-0005-0000-0000-0000238C0000}"/>
    <cellStyle name="Normal 7 3 4 10 2 3" xfId="14064" xr:uid="{00000000-0005-0000-0000-0000248C0000}"/>
    <cellStyle name="Normal 7 3 4 10 2 3 2" xfId="34250" xr:uid="{00000000-0005-0000-0000-0000258C0000}"/>
    <cellStyle name="Normal 7 3 4 10 2 4" xfId="24158" xr:uid="{00000000-0005-0000-0000-0000268C0000}"/>
    <cellStyle name="Normal 7 3 4 10 3" xfId="2685" xr:uid="{00000000-0005-0000-0000-0000278C0000}"/>
    <cellStyle name="Normal 7 3 4 10 3 2" xfId="7731" xr:uid="{00000000-0005-0000-0000-0000288C0000}"/>
    <cellStyle name="Normal 7 3 4 10 3 2 2" xfId="17823" xr:uid="{00000000-0005-0000-0000-0000298C0000}"/>
    <cellStyle name="Normal 7 3 4 10 3 2 2 2" xfId="38009" xr:uid="{00000000-0005-0000-0000-00002A8C0000}"/>
    <cellStyle name="Normal 7 3 4 10 3 2 3" xfId="27917" xr:uid="{00000000-0005-0000-0000-00002B8C0000}"/>
    <cellStyle name="Normal 7 3 4 10 3 3" xfId="12777" xr:uid="{00000000-0005-0000-0000-00002C8C0000}"/>
    <cellStyle name="Normal 7 3 4 10 3 3 2" xfId="32963" xr:uid="{00000000-0005-0000-0000-00002D8C0000}"/>
    <cellStyle name="Normal 7 3 4 10 3 4" xfId="22871" xr:uid="{00000000-0005-0000-0000-00002E8C0000}"/>
    <cellStyle name="Normal 7 3 4 10 4" xfId="5157" xr:uid="{00000000-0005-0000-0000-00002F8C0000}"/>
    <cellStyle name="Normal 7 3 4 10 4 2" xfId="10203" xr:uid="{00000000-0005-0000-0000-0000308C0000}"/>
    <cellStyle name="Normal 7 3 4 10 4 2 2" xfId="20295" xr:uid="{00000000-0005-0000-0000-0000318C0000}"/>
    <cellStyle name="Normal 7 3 4 10 4 2 2 2" xfId="40481" xr:uid="{00000000-0005-0000-0000-0000328C0000}"/>
    <cellStyle name="Normal 7 3 4 10 4 2 3" xfId="30389" xr:uid="{00000000-0005-0000-0000-0000338C0000}"/>
    <cellStyle name="Normal 7 3 4 10 4 3" xfId="15249" xr:uid="{00000000-0005-0000-0000-0000348C0000}"/>
    <cellStyle name="Normal 7 3 4 10 4 3 2" xfId="35435" xr:uid="{00000000-0005-0000-0000-0000358C0000}"/>
    <cellStyle name="Normal 7 3 4 10 4 4" xfId="25343" xr:uid="{00000000-0005-0000-0000-0000368C0000}"/>
    <cellStyle name="Normal 7 3 4 10 5" xfId="6444" xr:uid="{00000000-0005-0000-0000-0000378C0000}"/>
    <cellStyle name="Normal 7 3 4 10 5 2" xfId="16536" xr:uid="{00000000-0005-0000-0000-0000388C0000}"/>
    <cellStyle name="Normal 7 3 4 10 5 2 2" xfId="36722" xr:uid="{00000000-0005-0000-0000-0000398C0000}"/>
    <cellStyle name="Normal 7 3 4 10 5 3" xfId="26630" xr:uid="{00000000-0005-0000-0000-00003A8C0000}"/>
    <cellStyle name="Normal 7 3 4 10 6" xfId="11490" xr:uid="{00000000-0005-0000-0000-00003B8C0000}"/>
    <cellStyle name="Normal 7 3 4 10 6 2" xfId="31676" xr:uid="{00000000-0005-0000-0000-00003C8C0000}"/>
    <cellStyle name="Normal 7 3 4 10 7" xfId="21584" xr:uid="{00000000-0005-0000-0000-00003D8C0000}"/>
    <cellStyle name="Normal 7 3 4 11" xfId="1469" xr:uid="{00000000-0005-0000-0000-00003E8C0000}"/>
    <cellStyle name="Normal 7 3 4 11 2" xfId="4044" xr:uid="{00000000-0005-0000-0000-00003F8C0000}"/>
    <cellStyle name="Normal 7 3 4 11 2 2" xfId="9090" xr:uid="{00000000-0005-0000-0000-0000408C0000}"/>
    <cellStyle name="Normal 7 3 4 11 2 2 2" xfId="19182" xr:uid="{00000000-0005-0000-0000-0000418C0000}"/>
    <cellStyle name="Normal 7 3 4 11 2 2 2 2" xfId="39368" xr:uid="{00000000-0005-0000-0000-0000428C0000}"/>
    <cellStyle name="Normal 7 3 4 11 2 2 3" xfId="29276" xr:uid="{00000000-0005-0000-0000-0000438C0000}"/>
    <cellStyle name="Normal 7 3 4 11 2 3" xfId="14136" xr:uid="{00000000-0005-0000-0000-0000448C0000}"/>
    <cellStyle name="Normal 7 3 4 11 2 3 2" xfId="34322" xr:uid="{00000000-0005-0000-0000-0000458C0000}"/>
    <cellStyle name="Normal 7 3 4 11 2 4" xfId="24230" xr:uid="{00000000-0005-0000-0000-0000468C0000}"/>
    <cellStyle name="Normal 7 3 4 11 3" xfId="2757" xr:uid="{00000000-0005-0000-0000-0000478C0000}"/>
    <cellStyle name="Normal 7 3 4 11 3 2" xfId="7803" xr:uid="{00000000-0005-0000-0000-0000488C0000}"/>
    <cellStyle name="Normal 7 3 4 11 3 2 2" xfId="17895" xr:uid="{00000000-0005-0000-0000-0000498C0000}"/>
    <cellStyle name="Normal 7 3 4 11 3 2 2 2" xfId="38081" xr:uid="{00000000-0005-0000-0000-00004A8C0000}"/>
    <cellStyle name="Normal 7 3 4 11 3 2 3" xfId="27989" xr:uid="{00000000-0005-0000-0000-00004B8C0000}"/>
    <cellStyle name="Normal 7 3 4 11 3 3" xfId="12849" xr:uid="{00000000-0005-0000-0000-00004C8C0000}"/>
    <cellStyle name="Normal 7 3 4 11 3 3 2" xfId="33035" xr:uid="{00000000-0005-0000-0000-00004D8C0000}"/>
    <cellStyle name="Normal 7 3 4 11 3 4" xfId="22943" xr:uid="{00000000-0005-0000-0000-00004E8C0000}"/>
    <cellStyle name="Normal 7 3 4 11 4" xfId="5229" xr:uid="{00000000-0005-0000-0000-00004F8C0000}"/>
    <cellStyle name="Normal 7 3 4 11 4 2" xfId="10275" xr:uid="{00000000-0005-0000-0000-0000508C0000}"/>
    <cellStyle name="Normal 7 3 4 11 4 2 2" xfId="20367" xr:uid="{00000000-0005-0000-0000-0000518C0000}"/>
    <cellStyle name="Normal 7 3 4 11 4 2 2 2" xfId="40553" xr:uid="{00000000-0005-0000-0000-0000528C0000}"/>
    <cellStyle name="Normal 7 3 4 11 4 2 3" xfId="30461" xr:uid="{00000000-0005-0000-0000-0000538C0000}"/>
    <cellStyle name="Normal 7 3 4 11 4 3" xfId="15321" xr:uid="{00000000-0005-0000-0000-0000548C0000}"/>
    <cellStyle name="Normal 7 3 4 11 4 3 2" xfId="35507" xr:uid="{00000000-0005-0000-0000-0000558C0000}"/>
    <cellStyle name="Normal 7 3 4 11 4 4" xfId="25415" xr:uid="{00000000-0005-0000-0000-0000568C0000}"/>
    <cellStyle name="Normal 7 3 4 11 5" xfId="6516" xr:uid="{00000000-0005-0000-0000-0000578C0000}"/>
    <cellStyle name="Normal 7 3 4 11 5 2" xfId="16608" xr:uid="{00000000-0005-0000-0000-0000588C0000}"/>
    <cellStyle name="Normal 7 3 4 11 5 2 2" xfId="36794" xr:uid="{00000000-0005-0000-0000-0000598C0000}"/>
    <cellStyle name="Normal 7 3 4 11 5 3" xfId="26702" xr:uid="{00000000-0005-0000-0000-00005A8C0000}"/>
    <cellStyle name="Normal 7 3 4 11 6" xfId="11562" xr:uid="{00000000-0005-0000-0000-00005B8C0000}"/>
    <cellStyle name="Normal 7 3 4 11 6 2" xfId="31748" xr:uid="{00000000-0005-0000-0000-00005C8C0000}"/>
    <cellStyle name="Normal 7 3 4 11 7" xfId="21656" xr:uid="{00000000-0005-0000-0000-00005D8C0000}"/>
    <cellStyle name="Normal 7 3 4 12" xfId="694" xr:uid="{00000000-0005-0000-0000-00005E8C0000}"/>
    <cellStyle name="Normal 7 3 4 12 2" xfId="3283" xr:uid="{00000000-0005-0000-0000-00005F8C0000}"/>
    <cellStyle name="Normal 7 3 4 12 2 2" xfId="8329" xr:uid="{00000000-0005-0000-0000-0000608C0000}"/>
    <cellStyle name="Normal 7 3 4 12 2 2 2" xfId="18421" xr:uid="{00000000-0005-0000-0000-0000618C0000}"/>
    <cellStyle name="Normal 7 3 4 12 2 2 2 2" xfId="38607" xr:uid="{00000000-0005-0000-0000-0000628C0000}"/>
    <cellStyle name="Normal 7 3 4 12 2 2 3" xfId="28515" xr:uid="{00000000-0005-0000-0000-0000638C0000}"/>
    <cellStyle name="Normal 7 3 4 12 2 3" xfId="13375" xr:uid="{00000000-0005-0000-0000-0000648C0000}"/>
    <cellStyle name="Normal 7 3 4 12 2 3 2" xfId="33561" xr:uid="{00000000-0005-0000-0000-0000658C0000}"/>
    <cellStyle name="Normal 7 3 4 12 2 4" xfId="23469" xr:uid="{00000000-0005-0000-0000-0000668C0000}"/>
    <cellStyle name="Normal 7 3 4 12 3" xfId="1996" xr:uid="{00000000-0005-0000-0000-0000678C0000}"/>
    <cellStyle name="Normal 7 3 4 12 3 2" xfId="7042" xr:uid="{00000000-0005-0000-0000-0000688C0000}"/>
    <cellStyle name="Normal 7 3 4 12 3 2 2" xfId="17134" xr:uid="{00000000-0005-0000-0000-0000698C0000}"/>
    <cellStyle name="Normal 7 3 4 12 3 2 2 2" xfId="37320" xr:uid="{00000000-0005-0000-0000-00006A8C0000}"/>
    <cellStyle name="Normal 7 3 4 12 3 2 3" xfId="27228" xr:uid="{00000000-0005-0000-0000-00006B8C0000}"/>
    <cellStyle name="Normal 7 3 4 12 3 3" xfId="12088" xr:uid="{00000000-0005-0000-0000-00006C8C0000}"/>
    <cellStyle name="Normal 7 3 4 12 3 3 2" xfId="32274" xr:uid="{00000000-0005-0000-0000-00006D8C0000}"/>
    <cellStyle name="Normal 7 3 4 12 3 4" xfId="22182" xr:uid="{00000000-0005-0000-0000-00006E8C0000}"/>
    <cellStyle name="Normal 7 3 4 12 4" xfId="4488" xr:uid="{00000000-0005-0000-0000-00006F8C0000}"/>
    <cellStyle name="Normal 7 3 4 12 4 2" xfId="9534" xr:uid="{00000000-0005-0000-0000-0000708C0000}"/>
    <cellStyle name="Normal 7 3 4 12 4 2 2" xfId="19626" xr:uid="{00000000-0005-0000-0000-0000718C0000}"/>
    <cellStyle name="Normal 7 3 4 12 4 2 2 2" xfId="39812" xr:uid="{00000000-0005-0000-0000-0000728C0000}"/>
    <cellStyle name="Normal 7 3 4 12 4 2 3" xfId="29720" xr:uid="{00000000-0005-0000-0000-0000738C0000}"/>
    <cellStyle name="Normal 7 3 4 12 4 3" xfId="14580" xr:uid="{00000000-0005-0000-0000-0000748C0000}"/>
    <cellStyle name="Normal 7 3 4 12 4 3 2" xfId="34766" xr:uid="{00000000-0005-0000-0000-0000758C0000}"/>
    <cellStyle name="Normal 7 3 4 12 4 4" xfId="24674" xr:uid="{00000000-0005-0000-0000-0000768C0000}"/>
    <cellStyle name="Normal 7 3 4 12 5" xfId="5755" xr:uid="{00000000-0005-0000-0000-0000778C0000}"/>
    <cellStyle name="Normal 7 3 4 12 5 2" xfId="15847" xr:uid="{00000000-0005-0000-0000-0000788C0000}"/>
    <cellStyle name="Normal 7 3 4 12 5 2 2" xfId="36033" xr:uid="{00000000-0005-0000-0000-0000798C0000}"/>
    <cellStyle name="Normal 7 3 4 12 5 3" xfId="25941" xr:uid="{00000000-0005-0000-0000-00007A8C0000}"/>
    <cellStyle name="Normal 7 3 4 12 6" xfId="10801" xr:uid="{00000000-0005-0000-0000-00007B8C0000}"/>
    <cellStyle name="Normal 7 3 4 12 6 2" xfId="30987" xr:uid="{00000000-0005-0000-0000-00007C8C0000}"/>
    <cellStyle name="Normal 7 3 4 12 7" xfId="20895" xr:uid="{00000000-0005-0000-0000-00007D8C0000}"/>
    <cellStyle name="Normal 7 3 4 13" xfId="2938" xr:uid="{00000000-0005-0000-0000-00007E8C0000}"/>
    <cellStyle name="Normal 7 3 4 13 2" xfId="7984" xr:uid="{00000000-0005-0000-0000-00007F8C0000}"/>
    <cellStyle name="Normal 7 3 4 13 2 2" xfId="18076" xr:uid="{00000000-0005-0000-0000-0000808C0000}"/>
    <cellStyle name="Normal 7 3 4 13 2 2 2" xfId="38262" xr:uid="{00000000-0005-0000-0000-0000818C0000}"/>
    <cellStyle name="Normal 7 3 4 13 2 3" xfId="28170" xr:uid="{00000000-0005-0000-0000-0000828C0000}"/>
    <cellStyle name="Normal 7 3 4 13 3" xfId="13030" xr:uid="{00000000-0005-0000-0000-0000838C0000}"/>
    <cellStyle name="Normal 7 3 4 13 3 2" xfId="33216" xr:uid="{00000000-0005-0000-0000-0000848C0000}"/>
    <cellStyle name="Normal 7 3 4 13 4" xfId="23124" xr:uid="{00000000-0005-0000-0000-0000858C0000}"/>
    <cellStyle name="Normal 7 3 4 14" xfId="1651" xr:uid="{00000000-0005-0000-0000-0000868C0000}"/>
    <cellStyle name="Normal 7 3 4 14 2" xfId="6697" xr:uid="{00000000-0005-0000-0000-0000878C0000}"/>
    <cellStyle name="Normal 7 3 4 14 2 2" xfId="16789" xr:uid="{00000000-0005-0000-0000-0000888C0000}"/>
    <cellStyle name="Normal 7 3 4 14 2 2 2" xfId="36975" xr:uid="{00000000-0005-0000-0000-0000898C0000}"/>
    <cellStyle name="Normal 7 3 4 14 2 3" xfId="26883" xr:uid="{00000000-0005-0000-0000-00008A8C0000}"/>
    <cellStyle name="Normal 7 3 4 14 3" xfId="11743" xr:uid="{00000000-0005-0000-0000-00008B8C0000}"/>
    <cellStyle name="Normal 7 3 4 14 3 2" xfId="31929" xr:uid="{00000000-0005-0000-0000-00008C8C0000}"/>
    <cellStyle name="Normal 7 3 4 14 4" xfId="21837" xr:uid="{00000000-0005-0000-0000-00008D8C0000}"/>
    <cellStyle name="Normal 7 3 4 15" xfId="4189" xr:uid="{00000000-0005-0000-0000-00008E8C0000}"/>
    <cellStyle name="Normal 7 3 4 15 2" xfId="9235" xr:uid="{00000000-0005-0000-0000-00008F8C0000}"/>
    <cellStyle name="Normal 7 3 4 15 2 2" xfId="19327" xr:uid="{00000000-0005-0000-0000-0000908C0000}"/>
    <cellStyle name="Normal 7 3 4 15 2 2 2" xfId="39513" xr:uid="{00000000-0005-0000-0000-0000918C0000}"/>
    <cellStyle name="Normal 7 3 4 15 2 3" xfId="29421" xr:uid="{00000000-0005-0000-0000-0000928C0000}"/>
    <cellStyle name="Normal 7 3 4 15 3" xfId="14281" xr:uid="{00000000-0005-0000-0000-0000938C0000}"/>
    <cellStyle name="Normal 7 3 4 15 3 2" xfId="34467" xr:uid="{00000000-0005-0000-0000-0000948C0000}"/>
    <cellStyle name="Normal 7 3 4 15 4" xfId="24375" xr:uid="{00000000-0005-0000-0000-0000958C0000}"/>
    <cellStyle name="Normal 7 3 4 16" xfId="5410" xr:uid="{00000000-0005-0000-0000-0000968C0000}"/>
    <cellStyle name="Normal 7 3 4 16 2" xfId="15502" xr:uid="{00000000-0005-0000-0000-0000978C0000}"/>
    <cellStyle name="Normal 7 3 4 16 2 2" xfId="35688" xr:uid="{00000000-0005-0000-0000-0000988C0000}"/>
    <cellStyle name="Normal 7 3 4 16 3" xfId="25596" xr:uid="{00000000-0005-0000-0000-0000998C0000}"/>
    <cellStyle name="Normal 7 3 4 17" xfId="10456" xr:uid="{00000000-0005-0000-0000-00009A8C0000}"/>
    <cellStyle name="Normal 7 3 4 17 2" xfId="30642" xr:uid="{00000000-0005-0000-0000-00009B8C0000}"/>
    <cellStyle name="Normal 7 3 4 18" xfId="20550" xr:uid="{00000000-0005-0000-0000-00009C8C0000}"/>
    <cellStyle name="Normal 7 3 4 2" xfId="305" xr:uid="{00000000-0005-0000-0000-00009D8C0000}"/>
    <cellStyle name="Normal 7 3 4 2 2" xfId="449" xr:uid="{00000000-0005-0000-0000-00009E8C0000}"/>
    <cellStyle name="Normal 7 3 4 2 2 2" xfId="1541" xr:uid="{00000000-0005-0000-0000-00009F8C0000}"/>
    <cellStyle name="Normal 7 3 4 2 2 2 2" xfId="4116" xr:uid="{00000000-0005-0000-0000-0000A08C0000}"/>
    <cellStyle name="Normal 7 3 4 2 2 2 2 2" xfId="9162" xr:uid="{00000000-0005-0000-0000-0000A18C0000}"/>
    <cellStyle name="Normal 7 3 4 2 2 2 2 2 2" xfId="19254" xr:uid="{00000000-0005-0000-0000-0000A28C0000}"/>
    <cellStyle name="Normal 7 3 4 2 2 2 2 2 2 2" xfId="39440" xr:uid="{00000000-0005-0000-0000-0000A38C0000}"/>
    <cellStyle name="Normal 7 3 4 2 2 2 2 2 3" xfId="29348" xr:uid="{00000000-0005-0000-0000-0000A48C0000}"/>
    <cellStyle name="Normal 7 3 4 2 2 2 2 3" xfId="14208" xr:uid="{00000000-0005-0000-0000-0000A58C0000}"/>
    <cellStyle name="Normal 7 3 4 2 2 2 2 3 2" xfId="34394" xr:uid="{00000000-0005-0000-0000-0000A68C0000}"/>
    <cellStyle name="Normal 7 3 4 2 2 2 2 4" xfId="24302" xr:uid="{00000000-0005-0000-0000-0000A78C0000}"/>
    <cellStyle name="Normal 7 3 4 2 2 2 3" xfId="2829" xr:uid="{00000000-0005-0000-0000-0000A88C0000}"/>
    <cellStyle name="Normal 7 3 4 2 2 2 3 2" xfId="7875" xr:uid="{00000000-0005-0000-0000-0000A98C0000}"/>
    <cellStyle name="Normal 7 3 4 2 2 2 3 2 2" xfId="17967" xr:uid="{00000000-0005-0000-0000-0000AA8C0000}"/>
    <cellStyle name="Normal 7 3 4 2 2 2 3 2 2 2" xfId="38153" xr:uid="{00000000-0005-0000-0000-0000AB8C0000}"/>
    <cellStyle name="Normal 7 3 4 2 2 2 3 2 3" xfId="28061" xr:uid="{00000000-0005-0000-0000-0000AC8C0000}"/>
    <cellStyle name="Normal 7 3 4 2 2 2 3 3" xfId="12921" xr:uid="{00000000-0005-0000-0000-0000AD8C0000}"/>
    <cellStyle name="Normal 7 3 4 2 2 2 3 3 2" xfId="33107" xr:uid="{00000000-0005-0000-0000-0000AE8C0000}"/>
    <cellStyle name="Normal 7 3 4 2 2 2 3 4" xfId="23015" xr:uid="{00000000-0005-0000-0000-0000AF8C0000}"/>
    <cellStyle name="Normal 7 3 4 2 2 2 4" xfId="5301" xr:uid="{00000000-0005-0000-0000-0000B08C0000}"/>
    <cellStyle name="Normal 7 3 4 2 2 2 4 2" xfId="10347" xr:uid="{00000000-0005-0000-0000-0000B18C0000}"/>
    <cellStyle name="Normal 7 3 4 2 2 2 4 2 2" xfId="20439" xr:uid="{00000000-0005-0000-0000-0000B28C0000}"/>
    <cellStyle name="Normal 7 3 4 2 2 2 4 2 2 2" xfId="40625" xr:uid="{00000000-0005-0000-0000-0000B38C0000}"/>
    <cellStyle name="Normal 7 3 4 2 2 2 4 2 3" xfId="30533" xr:uid="{00000000-0005-0000-0000-0000B48C0000}"/>
    <cellStyle name="Normal 7 3 4 2 2 2 4 3" xfId="15393" xr:uid="{00000000-0005-0000-0000-0000B58C0000}"/>
    <cellStyle name="Normal 7 3 4 2 2 2 4 3 2" xfId="35579" xr:uid="{00000000-0005-0000-0000-0000B68C0000}"/>
    <cellStyle name="Normal 7 3 4 2 2 2 4 4" xfId="25487" xr:uid="{00000000-0005-0000-0000-0000B78C0000}"/>
    <cellStyle name="Normal 7 3 4 2 2 2 5" xfId="6588" xr:uid="{00000000-0005-0000-0000-0000B88C0000}"/>
    <cellStyle name="Normal 7 3 4 2 2 2 5 2" xfId="16680" xr:uid="{00000000-0005-0000-0000-0000B98C0000}"/>
    <cellStyle name="Normal 7 3 4 2 2 2 5 2 2" xfId="36866" xr:uid="{00000000-0005-0000-0000-0000BA8C0000}"/>
    <cellStyle name="Normal 7 3 4 2 2 2 5 3" xfId="26774" xr:uid="{00000000-0005-0000-0000-0000BB8C0000}"/>
    <cellStyle name="Normal 7 3 4 2 2 2 6" xfId="11634" xr:uid="{00000000-0005-0000-0000-0000BC8C0000}"/>
    <cellStyle name="Normal 7 3 4 2 2 2 6 2" xfId="31820" xr:uid="{00000000-0005-0000-0000-0000BD8C0000}"/>
    <cellStyle name="Normal 7 3 4 2 2 2 7" xfId="21728" xr:uid="{00000000-0005-0000-0000-0000BE8C0000}"/>
    <cellStyle name="Normal 7 3 4 2 2 3" xfId="3154" xr:uid="{00000000-0005-0000-0000-0000BF8C0000}"/>
    <cellStyle name="Normal 7 3 4 2 2 3 2" xfId="8200" xr:uid="{00000000-0005-0000-0000-0000C08C0000}"/>
    <cellStyle name="Normal 7 3 4 2 2 3 2 2" xfId="18292" xr:uid="{00000000-0005-0000-0000-0000C18C0000}"/>
    <cellStyle name="Normal 7 3 4 2 2 3 2 2 2" xfId="38478" xr:uid="{00000000-0005-0000-0000-0000C28C0000}"/>
    <cellStyle name="Normal 7 3 4 2 2 3 2 3" xfId="28386" xr:uid="{00000000-0005-0000-0000-0000C38C0000}"/>
    <cellStyle name="Normal 7 3 4 2 2 3 3" xfId="13246" xr:uid="{00000000-0005-0000-0000-0000C48C0000}"/>
    <cellStyle name="Normal 7 3 4 2 2 3 3 2" xfId="33432" xr:uid="{00000000-0005-0000-0000-0000C58C0000}"/>
    <cellStyle name="Normal 7 3 4 2 2 3 4" xfId="23340" xr:uid="{00000000-0005-0000-0000-0000C68C0000}"/>
    <cellStyle name="Normal 7 3 4 2 2 4" xfId="1867" xr:uid="{00000000-0005-0000-0000-0000C78C0000}"/>
    <cellStyle name="Normal 7 3 4 2 2 4 2" xfId="6913" xr:uid="{00000000-0005-0000-0000-0000C88C0000}"/>
    <cellStyle name="Normal 7 3 4 2 2 4 2 2" xfId="17005" xr:uid="{00000000-0005-0000-0000-0000C98C0000}"/>
    <cellStyle name="Normal 7 3 4 2 2 4 2 2 2" xfId="37191" xr:uid="{00000000-0005-0000-0000-0000CA8C0000}"/>
    <cellStyle name="Normal 7 3 4 2 2 4 2 3" xfId="27099" xr:uid="{00000000-0005-0000-0000-0000CB8C0000}"/>
    <cellStyle name="Normal 7 3 4 2 2 4 3" xfId="11959" xr:uid="{00000000-0005-0000-0000-0000CC8C0000}"/>
    <cellStyle name="Normal 7 3 4 2 2 4 3 2" xfId="32145" xr:uid="{00000000-0005-0000-0000-0000CD8C0000}"/>
    <cellStyle name="Normal 7 3 4 2 2 4 4" xfId="22053" xr:uid="{00000000-0005-0000-0000-0000CE8C0000}"/>
    <cellStyle name="Normal 7 3 4 2 2 5" xfId="4405" xr:uid="{00000000-0005-0000-0000-0000CF8C0000}"/>
    <cellStyle name="Normal 7 3 4 2 2 5 2" xfId="9451" xr:uid="{00000000-0005-0000-0000-0000D08C0000}"/>
    <cellStyle name="Normal 7 3 4 2 2 5 2 2" xfId="19543" xr:uid="{00000000-0005-0000-0000-0000D18C0000}"/>
    <cellStyle name="Normal 7 3 4 2 2 5 2 2 2" xfId="39729" xr:uid="{00000000-0005-0000-0000-0000D28C0000}"/>
    <cellStyle name="Normal 7 3 4 2 2 5 2 3" xfId="29637" xr:uid="{00000000-0005-0000-0000-0000D38C0000}"/>
    <cellStyle name="Normal 7 3 4 2 2 5 3" xfId="14497" xr:uid="{00000000-0005-0000-0000-0000D48C0000}"/>
    <cellStyle name="Normal 7 3 4 2 2 5 3 2" xfId="34683" xr:uid="{00000000-0005-0000-0000-0000D58C0000}"/>
    <cellStyle name="Normal 7 3 4 2 2 5 4" xfId="24591" xr:uid="{00000000-0005-0000-0000-0000D68C0000}"/>
    <cellStyle name="Normal 7 3 4 2 2 6" xfId="5626" xr:uid="{00000000-0005-0000-0000-0000D78C0000}"/>
    <cellStyle name="Normal 7 3 4 2 2 6 2" xfId="15718" xr:uid="{00000000-0005-0000-0000-0000D88C0000}"/>
    <cellStyle name="Normal 7 3 4 2 2 6 2 2" xfId="35904" xr:uid="{00000000-0005-0000-0000-0000D98C0000}"/>
    <cellStyle name="Normal 7 3 4 2 2 6 3" xfId="25812" xr:uid="{00000000-0005-0000-0000-0000DA8C0000}"/>
    <cellStyle name="Normal 7 3 4 2 2 7" xfId="10672" xr:uid="{00000000-0005-0000-0000-0000DB8C0000}"/>
    <cellStyle name="Normal 7 3 4 2 2 7 2" xfId="30858" xr:uid="{00000000-0005-0000-0000-0000DC8C0000}"/>
    <cellStyle name="Normal 7 3 4 2 2 8" xfId="20766" xr:uid="{00000000-0005-0000-0000-0000DD8C0000}"/>
    <cellStyle name="Normal 7 3 4 2 3" xfId="797" xr:uid="{00000000-0005-0000-0000-0000DE8C0000}"/>
    <cellStyle name="Normal 7 3 4 2 3 2" xfId="3384" xr:uid="{00000000-0005-0000-0000-0000DF8C0000}"/>
    <cellStyle name="Normal 7 3 4 2 3 2 2" xfId="8430" xr:uid="{00000000-0005-0000-0000-0000E08C0000}"/>
    <cellStyle name="Normal 7 3 4 2 3 2 2 2" xfId="18522" xr:uid="{00000000-0005-0000-0000-0000E18C0000}"/>
    <cellStyle name="Normal 7 3 4 2 3 2 2 2 2" xfId="38708" xr:uid="{00000000-0005-0000-0000-0000E28C0000}"/>
    <cellStyle name="Normal 7 3 4 2 3 2 2 3" xfId="28616" xr:uid="{00000000-0005-0000-0000-0000E38C0000}"/>
    <cellStyle name="Normal 7 3 4 2 3 2 3" xfId="13476" xr:uid="{00000000-0005-0000-0000-0000E48C0000}"/>
    <cellStyle name="Normal 7 3 4 2 3 2 3 2" xfId="33662" xr:uid="{00000000-0005-0000-0000-0000E58C0000}"/>
    <cellStyle name="Normal 7 3 4 2 3 2 4" xfId="23570" xr:uid="{00000000-0005-0000-0000-0000E68C0000}"/>
    <cellStyle name="Normal 7 3 4 2 3 3" xfId="2097" xr:uid="{00000000-0005-0000-0000-0000E78C0000}"/>
    <cellStyle name="Normal 7 3 4 2 3 3 2" xfId="7143" xr:uid="{00000000-0005-0000-0000-0000E88C0000}"/>
    <cellStyle name="Normal 7 3 4 2 3 3 2 2" xfId="17235" xr:uid="{00000000-0005-0000-0000-0000E98C0000}"/>
    <cellStyle name="Normal 7 3 4 2 3 3 2 2 2" xfId="37421" xr:uid="{00000000-0005-0000-0000-0000EA8C0000}"/>
    <cellStyle name="Normal 7 3 4 2 3 3 2 3" xfId="27329" xr:uid="{00000000-0005-0000-0000-0000EB8C0000}"/>
    <cellStyle name="Normal 7 3 4 2 3 3 3" xfId="12189" xr:uid="{00000000-0005-0000-0000-0000EC8C0000}"/>
    <cellStyle name="Normal 7 3 4 2 3 3 3 2" xfId="32375" xr:uid="{00000000-0005-0000-0000-0000ED8C0000}"/>
    <cellStyle name="Normal 7 3 4 2 3 3 4" xfId="22283" xr:uid="{00000000-0005-0000-0000-0000EE8C0000}"/>
    <cellStyle name="Normal 7 3 4 2 3 4" xfId="4570" xr:uid="{00000000-0005-0000-0000-0000EF8C0000}"/>
    <cellStyle name="Normal 7 3 4 2 3 4 2" xfId="9616" xr:uid="{00000000-0005-0000-0000-0000F08C0000}"/>
    <cellStyle name="Normal 7 3 4 2 3 4 2 2" xfId="19708" xr:uid="{00000000-0005-0000-0000-0000F18C0000}"/>
    <cellStyle name="Normal 7 3 4 2 3 4 2 2 2" xfId="39894" xr:uid="{00000000-0005-0000-0000-0000F28C0000}"/>
    <cellStyle name="Normal 7 3 4 2 3 4 2 3" xfId="29802" xr:uid="{00000000-0005-0000-0000-0000F38C0000}"/>
    <cellStyle name="Normal 7 3 4 2 3 4 3" xfId="14662" xr:uid="{00000000-0005-0000-0000-0000F48C0000}"/>
    <cellStyle name="Normal 7 3 4 2 3 4 3 2" xfId="34848" xr:uid="{00000000-0005-0000-0000-0000F58C0000}"/>
    <cellStyle name="Normal 7 3 4 2 3 4 4" xfId="24756" xr:uid="{00000000-0005-0000-0000-0000F68C0000}"/>
    <cellStyle name="Normal 7 3 4 2 3 5" xfId="5856" xr:uid="{00000000-0005-0000-0000-0000F78C0000}"/>
    <cellStyle name="Normal 7 3 4 2 3 5 2" xfId="15948" xr:uid="{00000000-0005-0000-0000-0000F88C0000}"/>
    <cellStyle name="Normal 7 3 4 2 3 5 2 2" xfId="36134" xr:uid="{00000000-0005-0000-0000-0000F98C0000}"/>
    <cellStyle name="Normal 7 3 4 2 3 5 3" xfId="26042" xr:uid="{00000000-0005-0000-0000-0000FA8C0000}"/>
    <cellStyle name="Normal 7 3 4 2 3 6" xfId="10902" xr:uid="{00000000-0005-0000-0000-0000FB8C0000}"/>
    <cellStyle name="Normal 7 3 4 2 3 6 2" xfId="31088" xr:uid="{00000000-0005-0000-0000-0000FC8C0000}"/>
    <cellStyle name="Normal 7 3 4 2 3 7" xfId="20996" xr:uid="{00000000-0005-0000-0000-0000FD8C0000}"/>
    <cellStyle name="Normal 7 3 4 2 4" xfId="3010" xr:uid="{00000000-0005-0000-0000-0000FE8C0000}"/>
    <cellStyle name="Normal 7 3 4 2 4 2" xfId="8056" xr:uid="{00000000-0005-0000-0000-0000FF8C0000}"/>
    <cellStyle name="Normal 7 3 4 2 4 2 2" xfId="18148" xr:uid="{00000000-0005-0000-0000-0000008D0000}"/>
    <cellStyle name="Normal 7 3 4 2 4 2 2 2" xfId="38334" xr:uid="{00000000-0005-0000-0000-0000018D0000}"/>
    <cellStyle name="Normal 7 3 4 2 4 2 3" xfId="28242" xr:uid="{00000000-0005-0000-0000-0000028D0000}"/>
    <cellStyle name="Normal 7 3 4 2 4 3" xfId="13102" xr:uid="{00000000-0005-0000-0000-0000038D0000}"/>
    <cellStyle name="Normal 7 3 4 2 4 3 2" xfId="33288" xr:uid="{00000000-0005-0000-0000-0000048D0000}"/>
    <cellStyle name="Normal 7 3 4 2 4 4" xfId="23196" xr:uid="{00000000-0005-0000-0000-0000058D0000}"/>
    <cellStyle name="Normal 7 3 4 2 5" xfId="1723" xr:uid="{00000000-0005-0000-0000-0000068D0000}"/>
    <cellStyle name="Normal 7 3 4 2 5 2" xfId="6769" xr:uid="{00000000-0005-0000-0000-0000078D0000}"/>
    <cellStyle name="Normal 7 3 4 2 5 2 2" xfId="16861" xr:uid="{00000000-0005-0000-0000-0000088D0000}"/>
    <cellStyle name="Normal 7 3 4 2 5 2 2 2" xfId="37047" xr:uid="{00000000-0005-0000-0000-0000098D0000}"/>
    <cellStyle name="Normal 7 3 4 2 5 2 3" xfId="26955" xr:uid="{00000000-0005-0000-0000-00000A8D0000}"/>
    <cellStyle name="Normal 7 3 4 2 5 3" xfId="11815" xr:uid="{00000000-0005-0000-0000-00000B8D0000}"/>
    <cellStyle name="Normal 7 3 4 2 5 3 2" xfId="32001" xr:uid="{00000000-0005-0000-0000-00000C8D0000}"/>
    <cellStyle name="Normal 7 3 4 2 5 4" xfId="21909" xr:uid="{00000000-0005-0000-0000-00000D8D0000}"/>
    <cellStyle name="Normal 7 3 4 2 6" xfId="4261" xr:uid="{00000000-0005-0000-0000-00000E8D0000}"/>
    <cellStyle name="Normal 7 3 4 2 6 2" xfId="9307" xr:uid="{00000000-0005-0000-0000-00000F8D0000}"/>
    <cellStyle name="Normal 7 3 4 2 6 2 2" xfId="19399" xr:uid="{00000000-0005-0000-0000-0000108D0000}"/>
    <cellStyle name="Normal 7 3 4 2 6 2 2 2" xfId="39585" xr:uid="{00000000-0005-0000-0000-0000118D0000}"/>
    <cellStyle name="Normal 7 3 4 2 6 2 3" xfId="29493" xr:uid="{00000000-0005-0000-0000-0000128D0000}"/>
    <cellStyle name="Normal 7 3 4 2 6 3" xfId="14353" xr:uid="{00000000-0005-0000-0000-0000138D0000}"/>
    <cellStyle name="Normal 7 3 4 2 6 3 2" xfId="34539" xr:uid="{00000000-0005-0000-0000-0000148D0000}"/>
    <cellStyle name="Normal 7 3 4 2 6 4" xfId="24447" xr:uid="{00000000-0005-0000-0000-0000158D0000}"/>
    <cellStyle name="Normal 7 3 4 2 7" xfId="5482" xr:uid="{00000000-0005-0000-0000-0000168D0000}"/>
    <cellStyle name="Normal 7 3 4 2 7 2" xfId="15574" xr:uid="{00000000-0005-0000-0000-0000178D0000}"/>
    <cellStyle name="Normal 7 3 4 2 7 2 2" xfId="35760" xr:uid="{00000000-0005-0000-0000-0000188D0000}"/>
    <cellStyle name="Normal 7 3 4 2 7 3" xfId="25668" xr:uid="{00000000-0005-0000-0000-0000198D0000}"/>
    <cellStyle name="Normal 7 3 4 2 8" xfId="10528" xr:uid="{00000000-0005-0000-0000-00001A8D0000}"/>
    <cellStyle name="Normal 7 3 4 2 8 2" xfId="30714" xr:uid="{00000000-0005-0000-0000-00001B8D0000}"/>
    <cellStyle name="Normal 7 3 4 2 9" xfId="20622" xr:uid="{00000000-0005-0000-0000-00001C8D0000}"/>
    <cellStyle name="Normal 7 3 4 3" xfId="377" xr:uid="{00000000-0005-0000-0000-00001D8D0000}"/>
    <cellStyle name="Normal 7 3 4 3 2" xfId="871" xr:uid="{00000000-0005-0000-0000-00001E8D0000}"/>
    <cellStyle name="Normal 7 3 4 3 2 2" xfId="3457" xr:uid="{00000000-0005-0000-0000-00001F8D0000}"/>
    <cellStyle name="Normal 7 3 4 3 2 2 2" xfId="8503" xr:uid="{00000000-0005-0000-0000-0000208D0000}"/>
    <cellStyle name="Normal 7 3 4 3 2 2 2 2" xfId="18595" xr:uid="{00000000-0005-0000-0000-0000218D0000}"/>
    <cellStyle name="Normal 7 3 4 3 2 2 2 2 2" xfId="38781" xr:uid="{00000000-0005-0000-0000-0000228D0000}"/>
    <cellStyle name="Normal 7 3 4 3 2 2 2 3" xfId="28689" xr:uid="{00000000-0005-0000-0000-0000238D0000}"/>
    <cellStyle name="Normal 7 3 4 3 2 2 3" xfId="13549" xr:uid="{00000000-0005-0000-0000-0000248D0000}"/>
    <cellStyle name="Normal 7 3 4 3 2 2 3 2" xfId="33735" xr:uid="{00000000-0005-0000-0000-0000258D0000}"/>
    <cellStyle name="Normal 7 3 4 3 2 2 4" xfId="23643" xr:uid="{00000000-0005-0000-0000-0000268D0000}"/>
    <cellStyle name="Normal 7 3 4 3 2 3" xfId="2170" xr:uid="{00000000-0005-0000-0000-0000278D0000}"/>
    <cellStyle name="Normal 7 3 4 3 2 3 2" xfId="7216" xr:uid="{00000000-0005-0000-0000-0000288D0000}"/>
    <cellStyle name="Normal 7 3 4 3 2 3 2 2" xfId="17308" xr:uid="{00000000-0005-0000-0000-0000298D0000}"/>
    <cellStyle name="Normal 7 3 4 3 2 3 2 2 2" xfId="37494" xr:uid="{00000000-0005-0000-0000-00002A8D0000}"/>
    <cellStyle name="Normal 7 3 4 3 2 3 2 3" xfId="27402" xr:uid="{00000000-0005-0000-0000-00002B8D0000}"/>
    <cellStyle name="Normal 7 3 4 3 2 3 3" xfId="12262" xr:uid="{00000000-0005-0000-0000-00002C8D0000}"/>
    <cellStyle name="Normal 7 3 4 3 2 3 3 2" xfId="32448" xr:uid="{00000000-0005-0000-0000-00002D8D0000}"/>
    <cellStyle name="Normal 7 3 4 3 2 3 4" xfId="22356" xr:uid="{00000000-0005-0000-0000-00002E8D0000}"/>
    <cellStyle name="Normal 7 3 4 3 2 4" xfId="4643" xr:uid="{00000000-0005-0000-0000-00002F8D0000}"/>
    <cellStyle name="Normal 7 3 4 3 2 4 2" xfId="9689" xr:uid="{00000000-0005-0000-0000-0000308D0000}"/>
    <cellStyle name="Normal 7 3 4 3 2 4 2 2" xfId="19781" xr:uid="{00000000-0005-0000-0000-0000318D0000}"/>
    <cellStyle name="Normal 7 3 4 3 2 4 2 2 2" xfId="39967" xr:uid="{00000000-0005-0000-0000-0000328D0000}"/>
    <cellStyle name="Normal 7 3 4 3 2 4 2 3" xfId="29875" xr:uid="{00000000-0005-0000-0000-0000338D0000}"/>
    <cellStyle name="Normal 7 3 4 3 2 4 3" xfId="14735" xr:uid="{00000000-0005-0000-0000-0000348D0000}"/>
    <cellStyle name="Normal 7 3 4 3 2 4 3 2" xfId="34921" xr:uid="{00000000-0005-0000-0000-0000358D0000}"/>
    <cellStyle name="Normal 7 3 4 3 2 4 4" xfId="24829" xr:uid="{00000000-0005-0000-0000-0000368D0000}"/>
    <cellStyle name="Normal 7 3 4 3 2 5" xfId="5929" xr:uid="{00000000-0005-0000-0000-0000378D0000}"/>
    <cellStyle name="Normal 7 3 4 3 2 5 2" xfId="16021" xr:uid="{00000000-0005-0000-0000-0000388D0000}"/>
    <cellStyle name="Normal 7 3 4 3 2 5 2 2" xfId="36207" xr:uid="{00000000-0005-0000-0000-0000398D0000}"/>
    <cellStyle name="Normal 7 3 4 3 2 5 3" xfId="26115" xr:uid="{00000000-0005-0000-0000-00003A8D0000}"/>
    <cellStyle name="Normal 7 3 4 3 2 6" xfId="10975" xr:uid="{00000000-0005-0000-0000-00003B8D0000}"/>
    <cellStyle name="Normal 7 3 4 3 2 6 2" xfId="31161" xr:uid="{00000000-0005-0000-0000-00003C8D0000}"/>
    <cellStyle name="Normal 7 3 4 3 2 7" xfId="21069" xr:uid="{00000000-0005-0000-0000-00003D8D0000}"/>
    <cellStyle name="Normal 7 3 4 3 3" xfId="3082" xr:uid="{00000000-0005-0000-0000-00003E8D0000}"/>
    <cellStyle name="Normal 7 3 4 3 3 2" xfId="8128" xr:uid="{00000000-0005-0000-0000-00003F8D0000}"/>
    <cellStyle name="Normal 7 3 4 3 3 2 2" xfId="18220" xr:uid="{00000000-0005-0000-0000-0000408D0000}"/>
    <cellStyle name="Normal 7 3 4 3 3 2 2 2" xfId="38406" xr:uid="{00000000-0005-0000-0000-0000418D0000}"/>
    <cellStyle name="Normal 7 3 4 3 3 2 3" xfId="28314" xr:uid="{00000000-0005-0000-0000-0000428D0000}"/>
    <cellStyle name="Normal 7 3 4 3 3 3" xfId="13174" xr:uid="{00000000-0005-0000-0000-0000438D0000}"/>
    <cellStyle name="Normal 7 3 4 3 3 3 2" xfId="33360" xr:uid="{00000000-0005-0000-0000-0000448D0000}"/>
    <cellStyle name="Normal 7 3 4 3 3 4" xfId="23268" xr:uid="{00000000-0005-0000-0000-0000458D0000}"/>
    <cellStyle name="Normal 7 3 4 3 4" xfId="1795" xr:uid="{00000000-0005-0000-0000-0000468D0000}"/>
    <cellStyle name="Normal 7 3 4 3 4 2" xfId="6841" xr:uid="{00000000-0005-0000-0000-0000478D0000}"/>
    <cellStyle name="Normal 7 3 4 3 4 2 2" xfId="16933" xr:uid="{00000000-0005-0000-0000-0000488D0000}"/>
    <cellStyle name="Normal 7 3 4 3 4 2 2 2" xfId="37119" xr:uid="{00000000-0005-0000-0000-0000498D0000}"/>
    <cellStyle name="Normal 7 3 4 3 4 2 3" xfId="27027" xr:uid="{00000000-0005-0000-0000-00004A8D0000}"/>
    <cellStyle name="Normal 7 3 4 3 4 3" xfId="11887" xr:uid="{00000000-0005-0000-0000-00004B8D0000}"/>
    <cellStyle name="Normal 7 3 4 3 4 3 2" xfId="32073" xr:uid="{00000000-0005-0000-0000-00004C8D0000}"/>
    <cellStyle name="Normal 7 3 4 3 4 4" xfId="21981" xr:uid="{00000000-0005-0000-0000-00004D8D0000}"/>
    <cellStyle name="Normal 7 3 4 3 5" xfId="4333" xr:uid="{00000000-0005-0000-0000-00004E8D0000}"/>
    <cellStyle name="Normal 7 3 4 3 5 2" xfId="9379" xr:uid="{00000000-0005-0000-0000-00004F8D0000}"/>
    <cellStyle name="Normal 7 3 4 3 5 2 2" xfId="19471" xr:uid="{00000000-0005-0000-0000-0000508D0000}"/>
    <cellStyle name="Normal 7 3 4 3 5 2 2 2" xfId="39657" xr:uid="{00000000-0005-0000-0000-0000518D0000}"/>
    <cellStyle name="Normal 7 3 4 3 5 2 3" xfId="29565" xr:uid="{00000000-0005-0000-0000-0000528D0000}"/>
    <cellStyle name="Normal 7 3 4 3 5 3" xfId="14425" xr:uid="{00000000-0005-0000-0000-0000538D0000}"/>
    <cellStyle name="Normal 7 3 4 3 5 3 2" xfId="34611" xr:uid="{00000000-0005-0000-0000-0000548D0000}"/>
    <cellStyle name="Normal 7 3 4 3 5 4" xfId="24519" xr:uid="{00000000-0005-0000-0000-0000558D0000}"/>
    <cellStyle name="Normal 7 3 4 3 6" xfId="5554" xr:uid="{00000000-0005-0000-0000-0000568D0000}"/>
    <cellStyle name="Normal 7 3 4 3 6 2" xfId="15646" xr:uid="{00000000-0005-0000-0000-0000578D0000}"/>
    <cellStyle name="Normal 7 3 4 3 6 2 2" xfId="35832" xr:uid="{00000000-0005-0000-0000-0000588D0000}"/>
    <cellStyle name="Normal 7 3 4 3 6 3" xfId="25740" xr:uid="{00000000-0005-0000-0000-0000598D0000}"/>
    <cellStyle name="Normal 7 3 4 3 7" xfId="10600" xr:uid="{00000000-0005-0000-0000-00005A8D0000}"/>
    <cellStyle name="Normal 7 3 4 3 7 2" xfId="30786" xr:uid="{00000000-0005-0000-0000-00005B8D0000}"/>
    <cellStyle name="Normal 7 3 4 3 8" xfId="20694" xr:uid="{00000000-0005-0000-0000-00005C8D0000}"/>
    <cellStyle name="Normal 7 3 4 4" xfId="947" xr:uid="{00000000-0005-0000-0000-00005D8D0000}"/>
    <cellStyle name="Normal 7 3 4 4 2" xfId="3530" xr:uid="{00000000-0005-0000-0000-00005E8D0000}"/>
    <cellStyle name="Normal 7 3 4 4 2 2" xfId="8576" xr:uid="{00000000-0005-0000-0000-00005F8D0000}"/>
    <cellStyle name="Normal 7 3 4 4 2 2 2" xfId="18668" xr:uid="{00000000-0005-0000-0000-0000608D0000}"/>
    <cellStyle name="Normal 7 3 4 4 2 2 2 2" xfId="38854" xr:uid="{00000000-0005-0000-0000-0000618D0000}"/>
    <cellStyle name="Normal 7 3 4 4 2 2 3" xfId="28762" xr:uid="{00000000-0005-0000-0000-0000628D0000}"/>
    <cellStyle name="Normal 7 3 4 4 2 3" xfId="13622" xr:uid="{00000000-0005-0000-0000-0000638D0000}"/>
    <cellStyle name="Normal 7 3 4 4 2 3 2" xfId="33808" xr:uid="{00000000-0005-0000-0000-0000648D0000}"/>
    <cellStyle name="Normal 7 3 4 4 2 4" xfId="23716" xr:uid="{00000000-0005-0000-0000-0000658D0000}"/>
    <cellStyle name="Normal 7 3 4 4 3" xfId="2243" xr:uid="{00000000-0005-0000-0000-0000668D0000}"/>
    <cellStyle name="Normal 7 3 4 4 3 2" xfId="7289" xr:uid="{00000000-0005-0000-0000-0000678D0000}"/>
    <cellStyle name="Normal 7 3 4 4 3 2 2" xfId="17381" xr:uid="{00000000-0005-0000-0000-0000688D0000}"/>
    <cellStyle name="Normal 7 3 4 4 3 2 2 2" xfId="37567" xr:uid="{00000000-0005-0000-0000-0000698D0000}"/>
    <cellStyle name="Normal 7 3 4 4 3 2 3" xfId="27475" xr:uid="{00000000-0005-0000-0000-00006A8D0000}"/>
    <cellStyle name="Normal 7 3 4 4 3 3" xfId="12335" xr:uid="{00000000-0005-0000-0000-00006B8D0000}"/>
    <cellStyle name="Normal 7 3 4 4 3 3 2" xfId="32521" xr:uid="{00000000-0005-0000-0000-00006C8D0000}"/>
    <cellStyle name="Normal 7 3 4 4 3 4" xfId="22429" xr:uid="{00000000-0005-0000-0000-00006D8D0000}"/>
    <cellStyle name="Normal 7 3 4 4 4" xfId="4716" xr:uid="{00000000-0005-0000-0000-00006E8D0000}"/>
    <cellStyle name="Normal 7 3 4 4 4 2" xfId="9762" xr:uid="{00000000-0005-0000-0000-00006F8D0000}"/>
    <cellStyle name="Normal 7 3 4 4 4 2 2" xfId="19854" xr:uid="{00000000-0005-0000-0000-0000708D0000}"/>
    <cellStyle name="Normal 7 3 4 4 4 2 2 2" xfId="40040" xr:uid="{00000000-0005-0000-0000-0000718D0000}"/>
    <cellStyle name="Normal 7 3 4 4 4 2 3" xfId="29948" xr:uid="{00000000-0005-0000-0000-0000728D0000}"/>
    <cellStyle name="Normal 7 3 4 4 4 3" xfId="14808" xr:uid="{00000000-0005-0000-0000-0000738D0000}"/>
    <cellStyle name="Normal 7 3 4 4 4 3 2" xfId="34994" xr:uid="{00000000-0005-0000-0000-0000748D0000}"/>
    <cellStyle name="Normal 7 3 4 4 4 4" xfId="24902" xr:uid="{00000000-0005-0000-0000-0000758D0000}"/>
    <cellStyle name="Normal 7 3 4 4 5" xfId="6002" xr:uid="{00000000-0005-0000-0000-0000768D0000}"/>
    <cellStyle name="Normal 7 3 4 4 5 2" xfId="16094" xr:uid="{00000000-0005-0000-0000-0000778D0000}"/>
    <cellStyle name="Normal 7 3 4 4 5 2 2" xfId="36280" xr:uid="{00000000-0005-0000-0000-0000788D0000}"/>
    <cellStyle name="Normal 7 3 4 4 5 3" xfId="26188" xr:uid="{00000000-0005-0000-0000-0000798D0000}"/>
    <cellStyle name="Normal 7 3 4 4 6" xfId="11048" xr:uid="{00000000-0005-0000-0000-00007A8D0000}"/>
    <cellStyle name="Normal 7 3 4 4 6 2" xfId="31234" xr:uid="{00000000-0005-0000-0000-00007B8D0000}"/>
    <cellStyle name="Normal 7 3 4 4 7" xfId="21142" xr:uid="{00000000-0005-0000-0000-00007C8D0000}"/>
    <cellStyle name="Normal 7 3 4 5" xfId="1018" xr:uid="{00000000-0005-0000-0000-00007D8D0000}"/>
    <cellStyle name="Normal 7 3 4 5 2" xfId="3601" xr:uid="{00000000-0005-0000-0000-00007E8D0000}"/>
    <cellStyle name="Normal 7 3 4 5 2 2" xfId="8647" xr:uid="{00000000-0005-0000-0000-00007F8D0000}"/>
    <cellStyle name="Normal 7 3 4 5 2 2 2" xfId="18739" xr:uid="{00000000-0005-0000-0000-0000808D0000}"/>
    <cellStyle name="Normal 7 3 4 5 2 2 2 2" xfId="38925" xr:uid="{00000000-0005-0000-0000-0000818D0000}"/>
    <cellStyle name="Normal 7 3 4 5 2 2 3" xfId="28833" xr:uid="{00000000-0005-0000-0000-0000828D0000}"/>
    <cellStyle name="Normal 7 3 4 5 2 3" xfId="13693" xr:uid="{00000000-0005-0000-0000-0000838D0000}"/>
    <cellStyle name="Normal 7 3 4 5 2 3 2" xfId="33879" xr:uid="{00000000-0005-0000-0000-0000848D0000}"/>
    <cellStyle name="Normal 7 3 4 5 2 4" xfId="23787" xr:uid="{00000000-0005-0000-0000-0000858D0000}"/>
    <cellStyle name="Normal 7 3 4 5 3" xfId="2314" xr:uid="{00000000-0005-0000-0000-0000868D0000}"/>
    <cellStyle name="Normal 7 3 4 5 3 2" xfId="7360" xr:uid="{00000000-0005-0000-0000-0000878D0000}"/>
    <cellStyle name="Normal 7 3 4 5 3 2 2" xfId="17452" xr:uid="{00000000-0005-0000-0000-0000888D0000}"/>
    <cellStyle name="Normal 7 3 4 5 3 2 2 2" xfId="37638" xr:uid="{00000000-0005-0000-0000-0000898D0000}"/>
    <cellStyle name="Normal 7 3 4 5 3 2 3" xfId="27546" xr:uid="{00000000-0005-0000-0000-00008A8D0000}"/>
    <cellStyle name="Normal 7 3 4 5 3 3" xfId="12406" xr:uid="{00000000-0005-0000-0000-00008B8D0000}"/>
    <cellStyle name="Normal 7 3 4 5 3 3 2" xfId="32592" xr:uid="{00000000-0005-0000-0000-00008C8D0000}"/>
    <cellStyle name="Normal 7 3 4 5 3 4" xfId="22500" xr:uid="{00000000-0005-0000-0000-00008D8D0000}"/>
    <cellStyle name="Normal 7 3 4 5 4" xfId="4787" xr:uid="{00000000-0005-0000-0000-00008E8D0000}"/>
    <cellStyle name="Normal 7 3 4 5 4 2" xfId="9833" xr:uid="{00000000-0005-0000-0000-00008F8D0000}"/>
    <cellStyle name="Normal 7 3 4 5 4 2 2" xfId="19925" xr:uid="{00000000-0005-0000-0000-0000908D0000}"/>
    <cellStyle name="Normal 7 3 4 5 4 2 2 2" xfId="40111" xr:uid="{00000000-0005-0000-0000-0000918D0000}"/>
    <cellStyle name="Normal 7 3 4 5 4 2 3" xfId="30019" xr:uid="{00000000-0005-0000-0000-0000928D0000}"/>
    <cellStyle name="Normal 7 3 4 5 4 3" xfId="14879" xr:uid="{00000000-0005-0000-0000-0000938D0000}"/>
    <cellStyle name="Normal 7 3 4 5 4 3 2" xfId="35065" xr:uid="{00000000-0005-0000-0000-0000948D0000}"/>
    <cellStyle name="Normal 7 3 4 5 4 4" xfId="24973" xr:uid="{00000000-0005-0000-0000-0000958D0000}"/>
    <cellStyle name="Normal 7 3 4 5 5" xfId="6073" xr:uid="{00000000-0005-0000-0000-0000968D0000}"/>
    <cellStyle name="Normal 7 3 4 5 5 2" xfId="16165" xr:uid="{00000000-0005-0000-0000-0000978D0000}"/>
    <cellStyle name="Normal 7 3 4 5 5 2 2" xfId="36351" xr:uid="{00000000-0005-0000-0000-0000988D0000}"/>
    <cellStyle name="Normal 7 3 4 5 5 3" xfId="26259" xr:uid="{00000000-0005-0000-0000-0000998D0000}"/>
    <cellStyle name="Normal 7 3 4 5 6" xfId="11119" xr:uid="{00000000-0005-0000-0000-00009A8D0000}"/>
    <cellStyle name="Normal 7 3 4 5 6 2" xfId="31305" xr:uid="{00000000-0005-0000-0000-00009B8D0000}"/>
    <cellStyle name="Normal 7 3 4 5 7" xfId="21213" xr:uid="{00000000-0005-0000-0000-00009C8D0000}"/>
    <cellStyle name="Normal 7 3 4 6" xfId="1091" xr:uid="{00000000-0005-0000-0000-00009D8D0000}"/>
    <cellStyle name="Normal 7 3 4 6 2" xfId="3673" xr:uid="{00000000-0005-0000-0000-00009E8D0000}"/>
    <cellStyle name="Normal 7 3 4 6 2 2" xfId="8719" xr:uid="{00000000-0005-0000-0000-00009F8D0000}"/>
    <cellStyle name="Normal 7 3 4 6 2 2 2" xfId="18811" xr:uid="{00000000-0005-0000-0000-0000A08D0000}"/>
    <cellStyle name="Normal 7 3 4 6 2 2 2 2" xfId="38997" xr:uid="{00000000-0005-0000-0000-0000A18D0000}"/>
    <cellStyle name="Normal 7 3 4 6 2 2 3" xfId="28905" xr:uid="{00000000-0005-0000-0000-0000A28D0000}"/>
    <cellStyle name="Normal 7 3 4 6 2 3" xfId="13765" xr:uid="{00000000-0005-0000-0000-0000A38D0000}"/>
    <cellStyle name="Normal 7 3 4 6 2 3 2" xfId="33951" xr:uid="{00000000-0005-0000-0000-0000A48D0000}"/>
    <cellStyle name="Normal 7 3 4 6 2 4" xfId="23859" xr:uid="{00000000-0005-0000-0000-0000A58D0000}"/>
    <cellStyle name="Normal 7 3 4 6 3" xfId="2386" xr:uid="{00000000-0005-0000-0000-0000A68D0000}"/>
    <cellStyle name="Normal 7 3 4 6 3 2" xfId="7432" xr:uid="{00000000-0005-0000-0000-0000A78D0000}"/>
    <cellStyle name="Normal 7 3 4 6 3 2 2" xfId="17524" xr:uid="{00000000-0005-0000-0000-0000A88D0000}"/>
    <cellStyle name="Normal 7 3 4 6 3 2 2 2" xfId="37710" xr:uid="{00000000-0005-0000-0000-0000A98D0000}"/>
    <cellStyle name="Normal 7 3 4 6 3 2 3" xfId="27618" xr:uid="{00000000-0005-0000-0000-0000AA8D0000}"/>
    <cellStyle name="Normal 7 3 4 6 3 3" xfId="12478" xr:uid="{00000000-0005-0000-0000-0000AB8D0000}"/>
    <cellStyle name="Normal 7 3 4 6 3 3 2" xfId="32664" xr:uid="{00000000-0005-0000-0000-0000AC8D0000}"/>
    <cellStyle name="Normal 7 3 4 6 3 4" xfId="22572" xr:uid="{00000000-0005-0000-0000-0000AD8D0000}"/>
    <cellStyle name="Normal 7 3 4 6 4" xfId="4859" xr:uid="{00000000-0005-0000-0000-0000AE8D0000}"/>
    <cellStyle name="Normal 7 3 4 6 4 2" xfId="9905" xr:uid="{00000000-0005-0000-0000-0000AF8D0000}"/>
    <cellStyle name="Normal 7 3 4 6 4 2 2" xfId="19997" xr:uid="{00000000-0005-0000-0000-0000B08D0000}"/>
    <cellStyle name="Normal 7 3 4 6 4 2 2 2" xfId="40183" xr:uid="{00000000-0005-0000-0000-0000B18D0000}"/>
    <cellStyle name="Normal 7 3 4 6 4 2 3" xfId="30091" xr:uid="{00000000-0005-0000-0000-0000B28D0000}"/>
    <cellStyle name="Normal 7 3 4 6 4 3" xfId="14951" xr:uid="{00000000-0005-0000-0000-0000B38D0000}"/>
    <cellStyle name="Normal 7 3 4 6 4 3 2" xfId="35137" xr:uid="{00000000-0005-0000-0000-0000B48D0000}"/>
    <cellStyle name="Normal 7 3 4 6 4 4" xfId="25045" xr:uid="{00000000-0005-0000-0000-0000B58D0000}"/>
    <cellStyle name="Normal 7 3 4 6 5" xfId="6145" xr:uid="{00000000-0005-0000-0000-0000B68D0000}"/>
    <cellStyle name="Normal 7 3 4 6 5 2" xfId="16237" xr:uid="{00000000-0005-0000-0000-0000B78D0000}"/>
    <cellStyle name="Normal 7 3 4 6 5 2 2" xfId="36423" xr:uid="{00000000-0005-0000-0000-0000B88D0000}"/>
    <cellStyle name="Normal 7 3 4 6 5 3" xfId="26331" xr:uid="{00000000-0005-0000-0000-0000B98D0000}"/>
    <cellStyle name="Normal 7 3 4 6 6" xfId="11191" xr:uid="{00000000-0005-0000-0000-0000BA8D0000}"/>
    <cellStyle name="Normal 7 3 4 6 6 2" xfId="31377" xr:uid="{00000000-0005-0000-0000-0000BB8D0000}"/>
    <cellStyle name="Normal 7 3 4 6 7" xfId="21285" xr:uid="{00000000-0005-0000-0000-0000BC8D0000}"/>
    <cellStyle name="Normal 7 3 4 7" xfId="1176" xr:uid="{00000000-0005-0000-0000-0000BD8D0000}"/>
    <cellStyle name="Normal 7 3 4 7 2" xfId="3756" xr:uid="{00000000-0005-0000-0000-0000BE8D0000}"/>
    <cellStyle name="Normal 7 3 4 7 2 2" xfId="8802" xr:uid="{00000000-0005-0000-0000-0000BF8D0000}"/>
    <cellStyle name="Normal 7 3 4 7 2 2 2" xfId="18894" xr:uid="{00000000-0005-0000-0000-0000C08D0000}"/>
    <cellStyle name="Normal 7 3 4 7 2 2 2 2" xfId="39080" xr:uid="{00000000-0005-0000-0000-0000C18D0000}"/>
    <cellStyle name="Normal 7 3 4 7 2 2 3" xfId="28988" xr:uid="{00000000-0005-0000-0000-0000C28D0000}"/>
    <cellStyle name="Normal 7 3 4 7 2 3" xfId="13848" xr:uid="{00000000-0005-0000-0000-0000C38D0000}"/>
    <cellStyle name="Normal 7 3 4 7 2 3 2" xfId="34034" xr:uid="{00000000-0005-0000-0000-0000C48D0000}"/>
    <cellStyle name="Normal 7 3 4 7 2 4" xfId="23942" xr:uid="{00000000-0005-0000-0000-0000C58D0000}"/>
    <cellStyle name="Normal 7 3 4 7 3" xfId="2469" xr:uid="{00000000-0005-0000-0000-0000C68D0000}"/>
    <cellStyle name="Normal 7 3 4 7 3 2" xfId="7515" xr:uid="{00000000-0005-0000-0000-0000C78D0000}"/>
    <cellStyle name="Normal 7 3 4 7 3 2 2" xfId="17607" xr:uid="{00000000-0005-0000-0000-0000C88D0000}"/>
    <cellStyle name="Normal 7 3 4 7 3 2 2 2" xfId="37793" xr:uid="{00000000-0005-0000-0000-0000C98D0000}"/>
    <cellStyle name="Normal 7 3 4 7 3 2 3" xfId="27701" xr:uid="{00000000-0005-0000-0000-0000CA8D0000}"/>
    <cellStyle name="Normal 7 3 4 7 3 3" xfId="12561" xr:uid="{00000000-0005-0000-0000-0000CB8D0000}"/>
    <cellStyle name="Normal 7 3 4 7 3 3 2" xfId="32747" xr:uid="{00000000-0005-0000-0000-0000CC8D0000}"/>
    <cellStyle name="Normal 7 3 4 7 3 4" xfId="22655" xr:uid="{00000000-0005-0000-0000-0000CD8D0000}"/>
    <cellStyle name="Normal 7 3 4 7 4" xfId="4941" xr:uid="{00000000-0005-0000-0000-0000CE8D0000}"/>
    <cellStyle name="Normal 7 3 4 7 4 2" xfId="9987" xr:uid="{00000000-0005-0000-0000-0000CF8D0000}"/>
    <cellStyle name="Normal 7 3 4 7 4 2 2" xfId="20079" xr:uid="{00000000-0005-0000-0000-0000D08D0000}"/>
    <cellStyle name="Normal 7 3 4 7 4 2 2 2" xfId="40265" xr:uid="{00000000-0005-0000-0000-0000D18D0000}"/>
    <cellStyle name="Normal 7 3 4 7 4 2 3" xfId="30173" xr:uid="{00000000-0005-0000-0000-0000D28D0000}"/>
    <cellStyle name="Normal 7 3 4 7 4 3" xfId="15033" xr:uid="{00000000-0005-0000-0000-0000D38D0000}"/>
    <cellStyle name="Normal 7 3 4 7 4 3 2" xfId="35219" xr:uid="{00000000-0005-0000-0000-0000D48D0000}"/>
    <cellStyle name="Normal 7 3 4 7 4 4" xfId="25127" xr:uid="{00000000-0005-0000-0000-0000D58D0000}"/>
    <cellStyle name="Normal 7 3 4 7 5" xfId="6228" xr:uid="{00000000-0005-0000-0000-0000D68D0000}"/>
    <cellStyle name="Normal 7 3 4 7 5 2" xfId="16320" xr:uid="{00000000-0005-0000-0000-0000D78D0000}"/>
    <cellStyle name="Normal 7 3 4 7 5 2 2" xfId="36506" xr:uid="{00000000-0005-0000-0000-0000D88D0000}"/>
    <cellStyle name="Normal 7 3 4 7 5 3" xfId="26414" xr:uid="{00000000-0005-0000-0000-0000D98D0000}"/>
    <cellStyle name="Normal 7 3 4 7 6" xfId="11274" xr:uid="{00000000-0005-0000-0000-0000DA8D0000}"/>
    <cellStyle name="Normal 7 3 4 7 6 2" xfId="31460" xr:uid="{00000000-0005-0000-0000-0000DB8D0000}"/>
    <cellStyle name="Normal 7 3 4 7 7" xfId="21368" xr:uid="{00000000-0005-0000-0000-0000DC8D0000}"/>
    <cellStyle name="Normal 7 3 4 8" xfId="1248" xr:uid="{00000000-0005-0000-0000-0000DD8D0000}"/>
    <cellStyle name="Normal 7 3 4 8 2" xfId="3828" xr:uid="{00000000-0005-0000-0000-0000DE8D0000}"/>
    <cellStyle name="Normal 7 3 4 8 2 2" xfId="8874" xr:uid="{00000000-0005-0000-0000-0000DF8D0000}"/>
    <cellStyle name="Normal 7 3 4 8 2 2 2" xfId="18966" xr:uid="{00000000-0005-0000-0000-0000E08D0000}"/>
    <cellStyle name="Normal 7 3 4 8 2 2 2 2" xfId="39152" xr:uid="{00000000-0005-0000-0000-0000E18D0000}"/>
    <cellStyle name="Normal 7 3 4 8 2 2 3" xfId="29060" xr:uid="{00000000-0005-0000-0000-0000E28D0000}"/>
    <cellStyle name="Normal 7 3 4 8 2 3" xfId="13920" xr:uid="{00000000-0005-0000-0000-0000E38D0000}"/>
    <cellStyle name="Normal 7 3 4 8 2 3 2" xfId="34106" xr:uid="{00000000-0005-0000-0000-0000E48D0000}"/>
    <cellStyle name="Normal 7 3 4 8 2 4" xfId="24014" xr:uid="{00000000-0005-0000-0000-0000E58D0000}"/>
    <cellStyle name="Normal 7 3 4 8 3" xfId="2541" xr:uid="{00000000-0005-0000-0000-0000E68D0000}"/>
    <cellStyle name="Normal 7 3 4 8 3 2" xfId="7587" xr:uid="{00000000-0005-0000-0000-0000E78D0000}"/>
    <cellStyle name="Normal 7 3 4 8 3 2 2" xfId="17679" xr:uid="{00000000-0005-0000-0000-0000E88D0000}"/>
    <cellStyle name="Normal 7 3 4 8 3 2 2 2" xfId="37865" xr:uid="{00000000-0005-0000-0000-0000E98D0000}"/>
    <cellStyle name="Normal 7 3 4 8 3 2 3" xfId="27773" xr:uid="{00000000-0005-0000-0000-0000EA8D0000}"/>
    <cellStyle name="Normal 7 3 4 8 3 3" xfId="12633" xr:uid="{00000000-0005-0000-0000-0000EB8D0000}"/>
    <cellStyle name="Normal 7 3 4 8 3 3 2" xfId="32819" xr:uid="{00000000-0005-0000-0000-0000EC8D0000}"/>
    <cellStyle name="Normal 7 3 4 8 3 4" xfId="22727" xr:uid="{00000000-0005-0000-0000-0000ED8D0000}"/>
    <cellStyle name="Normal 7 3 4 8 4" xfId="5013" xr:uid="{00000000-0005-0000-0000-0000EE8D0000}"/>
    <cellStyle name="Normal 7 3 4 8 4 2" xfId="10059" xr:uid="{00000000-0005-0000-0000-0000EF8D0000}"/>
    <cellStyle name="Normal 7 3 4 8 4 2 2" xfId="20151" xr:uid="{00000000-0005-0000-0000-0000F08D0000}"/>
    <cellStyle name="Normal 7 3 4 8 4 2 2 2" xfId="40337" xr:uid="{00000000-0005-0000-0000-0000F18D0000}"/>
    <cellStyle name="Normal 7 3 4 8 4 2 3" xfId="30245" xr:uid="{00000000-0005-0000-0000-0000F28D0000}"/>
    <cellStyle name="Normal 7 3 4 8 4 3" xfId="15105" xr:uid="{00000000-0005-0000-0000-0000F38D0000}"/>
    <cellStyle name="Normal 7 3 4 8 4 3 2" xfId="35291" xr:uid="{00000000-0005-0000-0000-0000F48D0000}"/>
    <cellStyle name="Normal 7 3 4 8 4 4" xfId="25199" xr:uid="{00000000-0005-0000-0000-0000F58D0000}"/>
    <cellStyle name="Normal 7 3 4 8 5" xfId="6300" xr:uid="{00000000-0005-0000-0000-0000F68D0000}"/>
    <cellStyle name="Normal 7 3 4 8 5 2" xfId="16392" xr:uid="{00000000-0005-0000-0000-0000F78D0000}"/>
    <cellStyle name="Normal 7 3 4 8 5 2 2" xfId="36578" xr:uid="{00000000-0005-0000-0000-0000F88D0000}"/>
    <cellStyle name="Normal 7 3 4 8 5 3" xfId="26486" xr:uid="{00000000-0005-0000-0000-0000F98D0000}"/>
    <cellStyle name="Normal 7 3 4 8 6" xfId="11346" xr:uid="{00000000-0005-0000-0000-0000FA8D0000}"/>
    <cellStyle name="Normal 7 3 4 8 6 2" xfId="31532" xr:uid="{00000000-0005-0000-0000-0000FB8D0000}"/>
    <cellStyle name="Normal 7 3 4 8 7" xfId="21440" xr:uid="{00000000-0005-0000-0000-0000FC8D0000}"/>
    <cellStyle name="Normal 7 3 4 9" xfId="1321" xr:uid="{00000000-0005-0000-0000-0000FD8D0000}"/>
    <cellStyle name="Normal 7 3 4 9 2" xfId="3900" xr:uid="{00000000-0005-0000-0000-0000FE8D0000}"/>
    <cellStyle name="Normal 7 3 4 9 2 2" xfId="8946" xr:uid="{00000000-0005-0000-0000-0000FF8D0000}"/>
    <cellStyle name="Normal 7 3 4 9 2 2 2" xfId="19038" xr:uid="{00000000-0005-0000-0000-0000008E0000}"/>
    <cellStyle name="Normal 7 3 4 9 2 2 2 2" xfId="39224" xr:uid="{00000000-0005-0000-0000-0000018E0000}"/>
    <cellStyle name="Normal 7 3 4 9 2 2 3" xfId="29132" xr:uid="{00000000-0005-0000-0000-0000028E0000}"/>
    <cellStyle name="Normal 7 3 4 9 2 3" xfId="13992" xr:uid="{00000000-0005-0000-0000-0000038E0000}"/>
    <cellStyle name="Normal 7 3 4 9 2 3 2" xfId="34178" xr:uid="{00000000-0005-0000-0000-0000048E0000}"/>
    <cellStyle name="Normal 7 3 4 9 2 4" xfId="24086" xr:uid="{00000000-0005-0000-0000-0000058E0000}"/>
    <cellStyle name="Normal 7 3 4 9 3" xfId="2613" xr:uid="{00000000-0005-0000-0000-0000068E0000}"/>
    <cellStyle name="Normal 7 3 4 9 3 2" xfId="7659" xr:uid="{00000000-0005-0000-0000-0000078E0000}"/>
    <cellStyle name="Normal 7 3 4 9 3 2 2" xfId="17751" xr:uid="{00000000-0005-0000-0000-0000088E0000}"/>
    <cellStyle name="Normal 7 3 4 9 3 2 2 2" xfId="37937" xr:uid="{00000000-0005-0000-0000-0000098E0000}"/>
    <cellStyle name="Normal 7 3 4 9 3 2 3" xfId="27845" xr:uid="{00000000-0005-0000-0000-00000A8E0000}"/>
    <cellStyle name="Normal 7 3 4 9 3 3" xfId="12705" xr:uid="{00000000-0005-0000-0000-00000B8E0000}"/>
    <cellStyle name="Normal 7 3 4 9 3 3 2" xfId="32891" xr:uid="{00000000-0005-0000-0000-00000C8E0000}"/>
    <cellStyle name="Normal 7 3 4 9 3 4" xfId="22799" xr:uid="{00000000-0005-0000-0000-00000D8E0000}"/>
    <cellStyle name="Normal 7 3 4 9 4" xfId="5085" xr:uid="{00000000-0005-0000-0000-00000E8E0000}"/>
    <cellStyle name="Normal 7 3 4 9 4 2" xfId="10131" xr:uid="{00000000-0005-0000-0000-00000F8E0000}"/>
    <cellStyle name="Normal 7 3 4 9 4 2 2" xfId="20223" xr:uid="{00000000-0005-0000-0000-0000108E0000}"/>
    <cellStyle name="Normal 7 3 4 9 4 2 2 2" xfId="40409" xr:uid="{00000000-0005-0000-0000-0000118E0000}"/>
    <cellStyle name="Normal 7 3 4 9 4 2 3" xfId="30317" xr:uid="{00000000-0005-0000-0000-0000128E0000}"/>
    <cellStyle name="Normal 7 3 4 9 4 3" xfId="15177" xr:uid="{00000000-0005-0000-0000-0000138E0000}"/>
    <cellStyle name="Normal 7 3 4 9 4 3 2" xfId="35363" xr:uid="{00000000-0005-0000-0000-0000148E0000}"/>
    <cellStyle name="Normal 7 3 4 9 4 4" xfId="25271" xr:uid="{00000000-0005-0000-0000-0000158E0000}"/>
    <cellStyle name="Normal 7 3 4 9 5" xfId="6372" xr:uid="{00000000-0005-0000-0000-0000168E0000}"/>
    <cellStyle name="Normal 7 3 4 9 5 2" xfId="16464" xr:uid="{00000000-0005-0000-0000-0000178E0000}"/>
    <cellStyle name="Normal 7 3 4 9 5 2 2" xfId="36650" xr:uid="{00000000-0005-0000-0000-0000188E0000}"/>
    <cellStyle name="Normal 7 3 4 9 5 3" xfId="26558" xr:uid="{00000000-0005-0000-0000-0000198E0000}"/>
    <cellStyle name="Normal 7 3 4 9 6" xfId="11418" xr:uid="{00000000-0005-0000-0000-00001A8E0000}"/>
    <cellStyle name="Normal 7 3 4 9 6 2" xfId="31604" xr:uid="{00000000-0005-0000-0000-00001B8E0000}"/>
    <cellStyle name="Normal 7 3 4 9 7" xfId="21512" xr:uid="{00000000-0005-0000-0000-00001C8E0000}"/>
    <cellStyle name="Normal 7 3 5" xfId="269" xr:uid="{00000000-0005-0000-0000-00001D8E0000}"/>
    <cellStyle name="Normal 7 3 5 2" xfId="413" xr:uid="{00000000-0005-0000-0000-00001E8E0000}"/>
    <cellStyle name="Normal 7 3 5 2 2" xfId="1505" xr:uid="{00000000-0005-0000-0000-00001F8E0000}"/>
    <cellStyle name="Normal 7 3 5 2 2 2" xfId="4080" xr:uid="{00000000-0005-0000-0000-0000208E0000}"/>
    <cellStyle name="Normal 7 3 5 2 2 2 2" xfId="9126" xr:uid="{00000000-0005-0000-0000-0000218E0000}"/>
    <cellStyle name="Normal 7 3 5 2 2 2 2 2" xfId="19218" xr:uid="{00000000-0005-0000-0000-0000228E0000}"/>
    <cellStyle name="Normal 7 3 5 2 2 2 2 2 2" xfId="39404" xr:uid="{00000000-0005-0000-0000-0000238E0000}"/>
    <cellStyle name="Normal 7 3 5 2 2 2 2 3" xfId="29312" xr:uid="{00000000-0005-0000-0000-0000248E0000}"/>
    <cellStyle name="Normal 7 3 5 2 2 2 3" xfId="14172" xr:uid="{00000000-0005-0000-0000-0000258E0000}"/>
    <cellStyle name="Normal 7 3 5 2 2 2 3 2" xfId="34358" xr:uid="{00000000-0005-0000-0000-0000268E0000}"/>
    <cellStyle name="Normal 7 3 5 2 2 2 4" xfId="24266" xr:uid="{00000000-0005-0000-0000-0000278E0000}"/>
    <cellStyle name="Normal 7 3 5 2 2 3" xfId="2793" xr:uid="{00000000-0005-0000-0000-0000288E0000}"/>
    <cellStyle name="Normal 7 3 5 2 2 3 2" xfId="7839" xr:uid="{00000000-0005-0000-0000-0000298E0000}"/>
    <cellStyle name="Normal 7 3 5 2 2 3 2 2" xfId="17931" xr:uid="{00000000-0005-0000-0000-00002A8E0000}"/>
    <cellStyle name="Normal 7 3 5 2 2 3 2 2 2" xfId="38117" xr:uid="{00000000-0005-0000-0000-00002B8E0000}"/>
    <cellStyle name="Normal 7 3 5 2 2 3 2 3" xfId="28025" xr:uid="{00000000-0005-0000-0000-00002C8E0000}"/>
    <cellStyle name="Normal 7 3 5 2 2 3 3" xfId="12885" xr:uid="{00000000-0005-0000-0000-00002D8E0000}"/>
    <cellStyle name="Normal 7 3 5 2 2 3 3 2" xfId="33071" xr:uid="{00000000-0005-0000-0000-00002E8E0000}"/>
    <cellStyle name="Normal 7 3 5 2 2 3 4" xfId="22979" xr:uid="{00000000-0005-0000-0000-00002F8E0000}"/>
    <cellStyle name="Normal 7 3 5 2 2 4" xfId="5265" xr:uid="{00000000-0005-0000-0000-0000308E0000}"/>
    <cellStyle name="Normal 7 3 5 2 2 4 2" xfId="10311" xr:uid="{00000000-0005-0000-0000-0000318E0000}"/>
    <cellStyle name="Normal 7 3 5 2 2 4 2 2" xfId="20403" xr:uid="{00000000-0005-0000-0000-0000328E0000}"/>
    <cellStyle name="Normal 7 3 5 2 2 4 2 2 2" xfId="40589" xr:uid="{00000000-0005-0000-0000-0000338E0000}"/>
    <cellStyle name="Normal 7 3 5 2 2 4 2 3" xfId="30497" xr:uid="{00000000-0005-0000-0000-0000348E0000}"/>
    <cellStyle name="Normal 7 3 5 2 2 4 3" xfId="15357" xr:uid="{00000000-0005-0000-0000-0000358E0000}"/>
    <cellStyle name="Normal 7 3 5 2 2 4 3 2" xfId="35543" xr:uid="{00000000-0005-0000-0000-0000368E0000}"/>
    <cellStyle name="Normal 7 3 5 2 2 4 4" xfId="25451" xr:uid="{00000000-0005-0000-0000-0000378E0000}"/>
    <cellStyle name="Normal 7 3 5 2 2 5" xfId="6552" xr:uid="{00000000-0005-0000-0000-0000388E0000}"/>
    <cellStyle name="Normal 7 3 5 2 2 5 2" xfId="16644" xr:uid="{00000000-0005-0000-0000-0000398E0000}"/>
    <cellStyle name="Normal 7 3 5 2 2 5 2 2" xfId="36830" xr:uid="{00000000-0005-0000-0000-00003A8E0000}"/>
    <cellStyle name="Normal 7 3 5 2 2 5 3" xfId="26738" xr:uid="{00000000-0005-0000-0000-00003B8E0000}"/>
    <cellStyle name="Normal 7 3 5 2 2 6" xfId="11598" xr:uid="{00000000-0005-0000-0000-00003C8E0000}"/>
    <cellStyle name="Normal 7 3 5 2 2 6 2" xfId="31784" xr:uid="{00000000-0005-0000-0000-00003D8E0000}"/>
    <cellStyle name="Normal 7 3 5 2 2 7" xfId="21692" xr:uid="{00000000-0005-0000-0000-00003E8E0000}"/>
    <cellStyle name="Normal 7 3 5 2 3" xfId="3118" xr:uid="{00000000-0005-0000-0000-00003F8E0000}"/>
    <cellStyle name="Normal 7 3 5 2 3 2" xfId="8164" xr:uid="{00000000-0005-0000-0000-0000408E0000}"/>
    <cellStyle name="Normal 7 3 5 2 3 2 2" xfId="18256" xr:uid="{00000000-0005-0000-0000-0000418E0000}"/>
    <cellStyle name="Normal 7 3 5 2 3 2 2 2" xfId="38442" xr:uid="{00000000-0005-0000-0000-0000428E0000}"/>
    <cellStyle name="Normal 7 3 5 2 3 2 3" xfId="28350" xr:uid="{00000000-0005-0000-0000-0000438E0000}"/>
    <cellStyle name="Normal 7 3 5 2 3 3" xfId="13210" xr:uid="{00000000-0005-0000-0000-0000448E0000}"/>
    <cellStyle name="Normal 7 3 5 2 3 3 2" xfId="33396" xr:uid="{00000000-0005-0000-0000-0000458E0000}"/>
    <cellStyle name="Normal 7 3 5 2 3 4" xfId="23304" xr:uid="{00000000-0005-0000-0000-0000468E0000}"/>
    <cellStyle name="Normal 7 3 5 2 4" xfId="1831" xr:uid="{00000000-0005-0000-0000-0000478E0000}"/>
    <cellStyle name="Normal 7 3 5 2 4 2" xfId="6877" xr:uid="{00000000-0005-0000-0000-0000488E0000}"/>
    <cellStyle name="Normal 7 3 5 2 4 2 2" xfId="16969" xr:uid="{00000000-0005-0000-0000-0000498E0000}"/>
    <cellStyle name="Normal 7 3 5 2 4 2 2 2" xfId="37155" xr:uid="{00000000-0005-0000-0000-00004A8E0000}"/>
    <cellStyle name="Normal 7 3 5 2 4 2 3" xfId="27063" xr:uid="{00000000-0005-0000-0000-00004B8E0000}"/>
    <cellStyle name="Normal 7 3 5 2 4 3" xfId="11923" xr:uid="{00000000-0005-0000-0000-00004C8E0000}"/>
    <cellStyle name="Normal 7 3 5 2 4 3 2" xfId="32109" xr:uid="{00000000-0005-0000-0000-00004D8E0000}"/>
    <cellStyle name="Normal 7 3 5 2 4 4" xfId="22017" xr:uid="{00000000-0005-0000-0000-00004E8E0000}"/>
    <cellStyle name="Normal 7 3 5 2 5" xfId="4369" xr:uid="{00000000-0005-0000-0000-00004F8E0000}"/>
    <cellStyle name="Normal 7 3 5 2 5 2" xfId="9415" xr:uid="{00000000-0005-0000-0000-0000508E0000}"/>
    <cellStyle name="Normal 7 3 5 2 5 2 2" xfId="19507" xr:uid="{00000000-0005-0000-0000-0000518E0000}"/>
    <cellStyle name="Normal 7 3 5 2 5 2 2 2" xfId="39693" xr:uid="{00000000-0005-0000-0000-0000528E0000}"/>
    <cellStyle name="Normal 7 3 5 2 5 2 3" xfId="29601" xr:uid="{00000000-0005-0000-0000-0000538E0000}"/>
    <cellStyle name="Normal 7 3 5 2 5 3" xfId="14461" xr:uid="{00000000-0005-0000-0000-0000548E0000}"/>
    <cellStyle name="Normal 7 3 5 2 5 3 2" xfId="34647" xr:uid="{00000000-0005-0000-0000-0000558E0000}"/>
    <cellStyle name="Normal 7 3 5 2 5 4" xfId="24555" xr:uid="{00000000-0005-0000-0000-0000568E0000}"/>
    <cellStyle name="Normal 7 3 5 2 6" xfId="5590" xr:uid="{00000000-0005-0000-0000-0000578E0000}"/>
    <cellStyle name="Normal 7 3 5 2 6 2" xfId="15682" xr:uid="{00000000-0005-0000-0000-0000588E0000}"/>
    <cellStyle name="Normal 7 3 5 2 6 2 2" xfId="35868" xr:uid="{00000000-0005-0000-0000-0000598E0000}"/>
    <cellStyle name="Normal 7 3 5 2 6 3" xfId="25776" xr:uid="{00000000-0005-0000-0000-00005A8E0000}"/>
    <cellStyle name="Normal 7 3 5 2 7" xfId="10636" xr:uid="{00000000-0005-0000-0000-00005B8E0000}"/>
    <cellStyle name="Normal 7 3 5 2 7 2" xfId="30822" xr:uid="{00000000-0005-0000-0000-00005C8E0000}"/>
    <cellStyle name="Normal 7 3 5 2 8" xfId="20730" xr:uid="{00000000-0005-0000-0000-00005D8E0000}"/>
    <cellStyle name="Normal 7 3 5 3" xfId="705" xr:uid="{00000000-0005-0000-0000-00005E8E0000}"/>
    <cellStyle name="Normal 7 3 5 3 2" xfId="3293" xr:uid="{00000000-0005-0000-0000-00005F8E0000}"/>
    <cellStyle name="Normal 7 3 5 3 2 2" xfId="8339" xr:uid="{00000000-0005-0000-0000-0000608E0000}"/>
    <cellStyle name="Normal 7 3 5 3 2 2 2" xfId="18431" xr:uid="{00000000-0005-0000-0000-0000618E0000}"/>
    <cellStyle name="Normal 7 3 5 3 2 2 2 2" xfId="38617" xr:uid="{00000000-0005-0000-0000-0000628E0000}"/>
    <cellStyle name="Normal 7 3 5 3 2 2 3" xfId="28525" xr:uid="{00000000-0005-0000-0000-0000638E0000}"/>
    <cellStyle name="Normal 7 3 5 3 2 3" xfId="13385" xr:uid="{00000000-0005-0000-0000-0000648E0000}"/>
    <cellStyle name="Normal 7 3 5 3 2 3 2" xfId="33571" xr:uid="{00000000-0005-0000-0000-0000658E0000}"/>
    <cellStyle name="Normal 7 3 5 3 2 4" xfId="23479" xr:uid="{00000000-0005-0000-0000-0000668E0000}"/>
    <cellStyle name="Normal 7 3 5 3 3" xfId="2006" xr:uid="{00000000-0005-0000-0000-0000678E0000}"/>
    <cellStyle name="Normal 7 3 5 3 3 2" xfId="7052" xr:uid="{00000000-0005-0000-0000-0000688E0000}"/>
    <cellStyle name="Normal 7 3 5 3 3 2 2" xfId="17144" xr:uid="{00000000-0005-0000-0000-0000698E0000}"/>
    <cellStyle name="Normal 7 3 5 3 3 2 2 2" xfId="37330" xr:uid="{00000000-0005-0000-0000-00006A8E0000}"/>
    <cellStyle name="Normal 7 3 5 3 3 2 3" xfId="27238" xr:uid="{00000000-0005-0000-0000-00006B8E0000}"/>
    <cellStyle name="Normal 7 3 5 3 3 3" xfId="12098" xr:uid="{00000000-0005-0000-0000-00006C8E0000}"/>
    <cellStyle name="Normal 7 3 5 3 3 3 2" xfId="32284" xr:uid="{00000000-0005-0000-0000-00006D8E0000}"/>
    <cellStyle name="Normal 7 3 5 3 3 4" xfId="22192" xr:uid="{00000000-0005-0000-0000-00006E8E0000}"/>
    <cellStyle name="Normal 7 3 5 3 4" xfId="4498" xr:uid="{00000000-0005-0000-0000-00006F8E0000}"/>
    <cellStyle name="Normal 7 3 5 3 4 2" xfId="9544" xr:uid="{00000000-0005-0000-0000-0000708E0000}"/>
    <cellStyle name="Normal 7 3 5 3 4 2 2" xfId="19636" xr:uid="{00000000-0005-0000-0000-0000718E0000}"/>
    <cellStyle name="Normal 7 3 5 3 4 2 2 2" xfId="39822" xr:uid="{00000000-0005-0000-0000-0000728E0000}"/>
    <cellStyle name="Normal 7 3 5 3 4 2 3" xfId="29730" xr:uid="{00000000-0005-0000-0000-0000738E0000}"/>
    <cellStyle name="Normal 7 3 5 3 4 3" xfId="14590" xr:uid="{00000000-0005-0000-0000-0000748E0000}"/>
    <cellStyle name="Normal 7 3 5 3 4 3 2" xfId="34776" xr:uid="{00000000-0005-0000-0000-0000758E0000}"/>
    <cellStyle name="Normal 7 3 5 3 4 4" xfId="24684" xr:uid="{00000000-0005-0000-0000-0000768E0000}"/>
    <cellStyle name="Normal 7 3 5 3 5" xfId="5765" xr:uid="{00000000-0005-0000-0000-0000778E0000}"/>
    <cellStyle name="Normal 7 3 5 3 5 2" xfId="15857" xr:uid="{00000000-0005-0000-0000-0000788E0000}"/>
    <cellStyle name="Normal 7 3 5 3 5 2 2" xfId="36043" xr:uid="{00000000-0005-0000-0000-0000798E0000}"/>
    <cellStyle name="Normal 7 3 5 3 5 3" xfId="25951" xr:uid="{00000000-0005-0000-0000-00007A8E0000}"/>
    <cellStyle name="Normal 7 3 5 3 6" xfId="10811" xr:uid="{00000000-0005-0000-0000-00007B8E0000}"/>
    <cellStyle name="Normal 7 3 5 3 6 2" xfId="30997" xr:uid="{00000000-0005-0000-0000-00007C8E0000}"/>
    <cellStyle name="Normal 7 3 5 3 7" xfId="20905" xr:uid="{00000000-0005-0000-0000-00007D8E0000}"/>
    <cellStyle name="Normal 7 3 5 4" xfId="2974" xr:uid="{00000000-0005-0000-0000-00007E8E0000}"/>
    <cellStyle name="Normal 7 3 5 4 2" xfId="8020" xr:uid="{00000000-0005-0000-0000-00007F8E0000}"/>
    <cellStyle name="Normal 7 3 5 4 2 2" xfId="18112" xr:uid="{00000000-0005-0000-0000-0000808E0000}"/>
    <cellStyle name="Normal 7 3 5 4 2 2 2" xfId="38298" xr:uid="{00000000-0005-0000-0000-0000818E0000}"/>
    <cellStyle name="Normal 7 3 5 4 2 3" xfId="28206" xr:uid="{00000000-0005-0000-0000-0000828E0000}"/>
    <cellStyle name="Normal 7 3 5 4 3" xfId="13066" xr:uid="{00000000-0005-0000-0000-0000838E0000}"/>
    <cellStyle name="Normal 7 3 5 4 3 2" xfId="33252" xr:uid="{00000000-0005-0000-0000-0000848E0000}"/>
    <cellStyle name="Normal 7 3 5 4 4" xfId="23160" xr:uid="{00000000-0005-0000-0000-0000858E0000}"/>
    <cellStyle name="Normal 7 3 5 5" xfId="1687" xr:uid="{00000000-0005-0000-0000-0000868E0000}"/>
    <cellStyle name="Normal 7 3 5 5 2" xfId="6733" xr:uid="{00000000-0005-0000-0000-0000878E0000}"/>
    <cellStyle name="Normal 7 3 5 5 2 2" xfId="16825" xr:uid="{00000000-0005-0000-0000-0000888E0000}"/>
    <cellStyle name="Normal 7 3 5 5 2 2 2" xfId="37011" xr:uid="{00000000-0005-0000-0000-0000898E0000}"/>
    <cellStyle name="Normal 7 3 5 5 2 3" xfId="26919" xr:uid="{00000000-0005-0000-0000-00008A8E0000}"/>
    <cellStyle name="Normal 7 3 5 5 3" xfId="11779" xr:uid="{00000000-0005-0000-0000-00008B8E0000}"/>
    <cellStyle name="Normal 7 3 5 5 3 2" xfId="31965" xr:uid="{00000000-0005-0000-0000-00008C8E0000}"/>
    <cellStyle name="Normal 7 3 5 5 4" xfId="21873" xr:uid="{00000000-0005-0000-0000-00008D8E0000}"/>
    <cellStyle name="Normal 7 3 5 6" xfId="4225" xr:uid="{00000000-0005-0000-0000-00008E8E0000}"/>
    <cellStyle name="Normal 7 3 5 6 2" xfId="9271" xr:uid="{00000000-0005-0000-0000-00008F8E0000}"/>
    <cellStyle name="Normal 7 3 5 6 2 2" xfId="19363" xr:uid="{00000000-0005-0000-0000-0000908E0000}"/>
    <cellStyle name="Normal 7 3 5 6 2 2 2" xfId="39549" xr:uid="{00000000-0005-0000-0000-0000918E0000}"/>
    <cellStyle name="Normal 7 3 5 6 2 3" xfId="29457" xr:uid="{00000000-0005-0000-0000-0000928E0000}"/>
    <cellStyle name="Normal 7 3 5 6 3" xfId="14317" xr:uid="{00000000-0005-0000-0000-0000938E0000}"/>
    <cellStyle name="Normal 7 3 5 6 3 2" xfId="34503" xr:uid="{00000000-0005-0000-0000-0000948E0000}"/>
    <cellStyle name="Normal 7 3 5 6 4" xfId="24411" xr:uid="{00000000-0005-0000-0000-0000958E0000}"/>
    <cellStyle name="Normal 7 3 5 7" xfId="5446" xr:uid="{00000000-0005-0000-0000-0000968E0000}"/>
    <cellStyle name="Normal 7 3 5 7 2" xfId="15538" xr:uid="{00000000-0005-0000-0000-0000978E0000}"/>
    <cellStyle name="Normal 7 3 5 7 2 2" xfId="35724" xr:uid="{00000000-0005-0000-0000-0000988E0000}"/>
    <cellStyle name="Normal 7 3 5 7 3" xfId="25632" xr:uid="{00000000-0005-0000-0000-0000998E0000}"/>
    <cellStyle name="Normal 7 3 5 8" xfId="10492" xr:uid="{00000000-0005-0000-0000-00009A8E0000}"/>
    <cellStyle name="Normal 7 3 5 8 2" xfId="30678" xr:uid="{00000000-0005-0000-0000-00009B8E0000}"/>
    <cellStyle name="Normal 7 3 5 9" xfId="20586" xr:uid="{00000000-0005-0000-0000-00009C8E0000}"/>
    <cellStyle name="Normal 7 3 6" xfId="341" xr:uid="{00000000-0005-0000-0000-00009D8E0000}"/>
    <cellStyle name="Normal 7 3 6 2" xfId="761" xr:uid="{00000000-0005-0000-0000-00009E8E0000}"/>
    <cellStyle name="Normal 7 3 6 2 2" xfId="3348" xr:uid="{00000000-0005-0000-0000-00009F8E0000}"/>
    <cellStyle name="Normal 7 3 6 2 2 2" xfId="8394" xr:uid="{00000000-0005-0000-0000-0000A08E0000}"/>
    <cellStyle name="Normal 7 3 6 2 2 2 2" xfId="18486" xr:uid="{00000000-0005-0000-0000-0000A18E0000}"/>
    <cellStyle name="Normal 7 3 6 2 2 2 2 2" xfId="38672" xr:uid="{00000000-0005-0000-0000-0000A28E0000}"/>
    <cellStyle name="Normal 7 3 6 2 2 2 3" xfId="28580" xr:uid="{00000000-0005-0000-0000-0000A38E0000}"/>
    <cellStyle name="Normal 7 3 6 2 2 3" xfId="13440" xr:uid="{00000000-0005-0000-0000-0000A48E0000}"/>
    <cellStyle name="Normal 7 3 6 2 2 3 2" xfId="33626" xr:uid="{00000000-0005-0000-0000-0000A58E0000}"/>
    <cellStyle name="Normal 7 3 6 2 2 4" xfId="23534" xr:uid="{00000000-0005-0000-0000-0000A68E0000}"/>
    <cellStyle name="Normal 7 3 6 2 3" xfId="2061" xr:uid="{00000000-0005-0000-0000-0000A78E0000}"/>
    <cellStyle name="Normal 7 3 6 2 3 2" xfId="7107" xr:uid="{00000000-0005-0000-0000-0000A88E0000}"/>
    <cellStyle name="Normal 7 3 6 2 3 2 2" xfId="17199" xr:uid="{00000000-0005-0000-0000-0000A98E0000}"/>
    <cellStyle name="Normal 7 3 6 2 3 2 2 2" xfId="37385" xr:uid="{00000000-0005-0000-0000-0000AA8E0000}"/>
    <cellStyle name="Normal 7 3 6 2 3 2 3" xfId="27293" xr:uid="{00000000-0005-0000-0000-0000AB8E0000}"/>
    <cellStyle name="Normal 7 3 6 2 3 3" xfId="12153" xr:uid="{00000000-0005-0000-0000-0000AC8E0000}"/>
    <cellStyle name="Normal 7 3 6 2 3 3 2" xfId="32339" xr:uid="{00000000-0005-0000-0000-0000AD8E0000}"/>
    <cellStyle name="Normal 7 3 6 2 3 4" xfId="22247" xr:uid="{00000000-0005-0000-0000-0000AE8E0000}"/>
    <cellStyle name="Normal 7 3 6 2 4" xfId="4534" xr:uid="{00000000-0005-0000-0000-0000AF8E0000}"/>
    <cellStyle name="Normal 7 3 6 2 4 2" xfId="9580" xr:uid="{00000000-0005-0000-0000-0000B08E0000}"/>
    <cellStyle name="Normal 7 3 6 2 4 2 2" xfId="19672" xr:uid="{00000000-0005-0000-0000-0000B18E0000}"/>
    <cellStyle name="Normal 7 3 6 2 4 2 2 2" xfId="39858" xr:uid="{00000000-0005-0000-0000-0000B28E0000}"/>
    <cellStyle name="Normal 7 3 6 2 4 2 3" xfId="29766" xr:uid="{00000000-0005-0000-0000-0000B38E0000}"/>
    <cellStyle name="Normal 7 3 6 2 4 3" xfId="14626" xr:uid="{00000000-0005-0000-0000-0000B48E0000}"/>
    <cellStyle name="Normal 7 3 6 2 4 3 2" xfId="34812" xr:uid="{00000000-0005-0000-0000-0000B58E0000}"/>
    <cellStyle name="Normal 7 3 6 2 4 4" xfId="24720" xr:uid="{00000000-0005-0000-0000-0000B68E0000}"/>
    <cellStyle name="Normal 7 3 6 2 5" xfId="5820" xr:uid="{00000000-0005-0000-0000-0000B78E0000}"/>
    <cellStyle name="Normal 7 3 6 2 5 2" xfId="15912" xr:uid="{00000000-0005-0000-0000-0000B88E0000}"/>
    <cellStyle name="Normal 7 3 6 2 5 2 2" xfId="36098" xr:uid="{00000000-0005-0000-0000-0000B98E0000}"/>
    <cellStyle name="Normal 7 3 6 2 5 3" xfId="26006" xr:uid="{00000000-0005-0000-0000-0000BA8E0000}"/>
    <cellStyle name="Normal 7 3 6 2 6" xfId="10866" xr:uid="{00000000-0005-0000-0000-0000BB8E0000}"/>
    <cellStyle name="Normal 7 3 6 2 6 2" xfId="31052" xr:uid="{00000000-0005-0000-0000-0000BC8E0000}"/>
    <cellStyle name="Normal 7 3 6 2 7" xfId="20960" xr:uid="{00000000-0005-0000-0000-0000BD8E0000}"/>
    <cellStyle name="Normal 7 3 6 3" xfId="3046" xr:uid="{00000000-0005-0000-0000-0000BE8E0000}"/>
    <cellStyle name="Normal 7 3 6 3 2" xfId="8092" xr:uid="{00000000-0005-0000-0000-0000BF8E0000}"/>
    <cellStyle name="Normal 7 3 6 3 2 2" xfId="18184" xr:uid="{00000000-0005-0000-0000-0000C08E0000}"/>
    <cellStyle name="Normal 7 3 6 3 2 2 2" xfId="38370" xr:uid="{00000000-0005-0000-0000-0000C18E0000}"/>
    <cellStyle name="Normal 7 3 6 3 2 3" xfId="28278" xr:uid="{00000000-0005-0000-0000-0000C28E0000}"/>
    <cellStyle name="Normal 7 3 6 3 3" xfId="13138" xr:uid="{00000000-0005-0000-0000-0000C38E0000}"/>
    <cellStyle name="Normal 7 3 6 3 3 2" xfId="33324" xr:uid="{00000000-0005-0000-0000-0000C48E0000}"/>
    <cellStyle name="Normal 7 3 6 3 4" xfId="23232" xr:uid="{00000000-0005-0000-0000-0000C58E0000}"/>
    <cellStyle name="Normal 7 3 6 4" xfId="1759" xr:uid="{00000000-0005-0000-0000-0000C68E0000}"/>
    <cellStyle name="Normal 7 3 6 4 2" xfId="6805" xr:uid="{00000000-0005-0000-0000-0000C78E0000}"/>
    <cellStyle name="Normal 7 3 6 4 2 2" xfId="16897" xr:uid="{00000000-0005-0000-0000-0000C88E0000}"/>
    <cellStyle name="Normal 7 3 6 4 2 2 2" xfId="37083" xr:uid="{00000000-0005-0000-0000-0000C98E0000}"/>
    <cellStyle name="Normal 7 3 6 4 2 3" xfId="26991" xr:uid="{00000000-0005-0000-0000-0000CA8E0000}"/>
    <cellStyle name="Normal 7 3 6 4 3" xfId="11851" xr:uid="{00000000-0005-0000-0000-0000CB8E0000}"/>
    <cellStyle name="Normal 7 3 6 4 3 2" xfId="32037" xr:uid="{00000000-0005-0000-0000-0000CC8E0000}"/>
    <cellStyle name="Normal 7 3 6 4 4" xfId="21945" xr:uid="{00000000-0005-0000-0000-0000CD8E0000}"/>
    <cellStyle name="Normal 7 3 6 5" xfId="4297" xr:uid="{00000000-0005-0000-0000-0000CE8E0000}"/>
    <cellStyle name="Normal 7 3 6 5 2" xfId="9343" xr:uid="{00000000-0005-0000-0000-0000CF8E0000}"/>
    <cellStyle name="Normal 7 3 6 5 2 2" xfId="19435" xr:uid="{00000000-0005-0000-0000-0000D08E0000}"/>
    <cellStyle name="Normal 7 3 6 5 2 2 2" xfId="39621" xr:uid="{00000000-0005-0000-0000-0000D18E0000}"/>
    <cellStyle name="Normal 7 3 6 5 2 3" xfId="29529" xr:uid="{00000000-0005-0000-0000-0000D28E0000}"/>
    <cellStyle name="Normal 7 3 6 5 3" xfId="14389" xr:uid="{00000000-0005-0000-0000-0000D38E0000}"/>
    <cellStyle name="Normal 7 3 6 5 3 2" xfId="34575" xr:uid="{00000000-0005-0000-0000-0000D48E0000}"/>
    <cellStyle name="Normal 7 3 6 5 4" xfId="24483" xr:uid="{00000000-0005-0000-0000-0000D58E0000}"/>
    <cellStyle name="Normal 7 3 6 6" xfId="5518" xr:uid="{00000000-0005-0000-0000-0000D68E0000}"/>
    <cellStyle name="Normal 7 3 6 6 2" xfId="15610" xr:uid="{00000000-0005-0000-0000-0000D78E0000}"/>
    <cellStyle name="Normal 7 3 6 6 2 2" xfId="35796" xr:uid="{00000000-0005-0000-0000-0000D88E0000}"/>
    <cellStyle name="Normal 7 3 6 6 3" xfId="25704" xr:uid="{00000000-0005-0000-0000-0000D98E0000}"/>
    <cellStyle name="Normal 7 3 6 7" xfId="10564" xr:uid="{00000000-0005-0000-0000-0000DA8E0000}"/>
    <cellStyle name="Normal 7 3 6 7 2" xfId="30750" xr:uid="{00000000-0005-0000-0000-0000DB8E0000}"/>
    <cellStyle name="Normal 7 3 6 8" xfId="20658" xr:uid="{00000000-0005-0000-0000-0000DC8E0000}"/>
    <cellStyle name="Normal 7 3 7" xfId="835" xr:uid="{00000000-0005-0000-0000-0000DD8E0000}"/>
    <cellStyle name="Normal 7 3 7 2" xfId="3421" xr:uid="{00000000-0005-0000-0000-0000DE8E0000}"/>
    <cellStyle name="Normal 7 3 7 2 2" xfId="8467" xr:uid="{00000000-0005-0000-0000-0000DF8E0000}"/>
    <cellStyle name="Normal 7 3 7 2 2 2" xfId="18559" xr:uid="{00000000-0005-0000-0000-0000E08E0000}"/>
    <cellStyle name="Normal 7 3 7 2 2 2 2" xfId="38745" xr:uid="{00000000-0005-0000-0000-0000E18E0000}"/>
    <cellStyle name="Normal 7 3 7 2 2 3" xfId="28653" xr:uid="{00000000-0005-0000-0000-0000E28E0000}"/>
    <cellStyle name="Normal 7 3 7 2 3" xfId="13513" xr:uid="{00000000-0005-0000-0000-0000E38E0000}"/>
    <cellStyle name="Normal 7 3 7 2 3 2" xfId="33699" xr:uid="{00000000-0005-0000-0000-0000E48E0000}"/>
    <cellStyle name="Normal 7 3 7 2 4" xfId="23607" xr:uid="{00000000-0005-0000-0000-0000E58E0000}"/>
    <cellStyle name="Normal 7 3 7 3" xfId="2134" xr:uid="{00000000-0005-0000-0000-0000E68E0000}"/>
    <cellStyle name="Normal 7 3 7 3 2" xfId="7180" xr:uid="{00000000-0005-0000-0000-0000E78E0000}"/>
    <cellStyle name="Normal 7 3 7 3 2 2" xfId="17272" xr:uid="{00000000-0005-0000-0000-0000E88E0000}"/>
    <cellStyle name="Normal 7 3 7 3 2 2 2" xfId="37458" xr:uid="{00000000-0005-0000-0000-0000E98E0000}"/>
    <cellStyle name="Normal 7 3 7 3 2 3" xfId="27366" xr:uid="{00000000-0005-0000-0000-0000EA8E0000}"/>
    <cellStyle name="Normal 7 3 7 3 3" xfId="12226" xr:uid="{00000000-0005-0000-0000-0000EB8E0000}"/>
    <cellStyle name="Normal 7 3 7 3 3 2" xfId="32412" xr:uid="{00000000-0005-0000-0000-0000EC8E0000}"/>
    <cellStyle name="Normal 7 3 7 3 4" xfId="22320" xr:uid="{00000000-0005-0000-0000-0000ED8E0000}"/>
    <cellStyle name="Normal 7 3 7 4" xfId="4607" xr:uid="{00000000-0005-0000-0000-0000EE8E0000}"/>
    <cellStyle name="Normal 7 3 7 4 2" xfId="9653" xr:uid="{00000000-0005-0000-0000-0000EF8E0000}"/>
    <cellStyle name="Normal 7 3 7 4 2 2" xfId="19745" xr:uid="{00000000-0005-0000-0000-0000F08E0000}"/>
    <cellStyle name="Normal 7 3 7 4 2 2 2" xfId="39931" xr:uid="{00000000-0005-0000-0000-0000F18E0000}"/>
    <cellStyle name="Normal 7 3 7 4 2 3" xfId="29839" xr:uid="{00000000-0005-0000-0000-0000F28E0000}"/>
    <cellStyle name="Normal 7 3 7 4 3" xfId="14699" xr:uid="{00000000-0005-0000-0000-0000F38E0000}"/>
    <cellStyle name="Normal 7 3 7 4 3 2" xfId="34885" xr:uid="{00000000-0005-0000-0000-0000F48E0000}"/>
    <cellStyle name="Normal 7 3 7 4 4" xfId="24793" xr:uid="{00000000-0005-0000-0000-0000F58E0000}"/>
    <cellStyle name="Normal 7 3 7 5" xfId="5893" xr:uid="{00000000-0005-0000-0000-0000F68E0000}"/>
    <cellStyle name="Normal 7 3 7 5 2" xfId="15985" xr:uid="{00000000-0005-0000-0000-0000F78E0000}"/>
    <cellStyle name="Normal 7 3 7 5 2 2" xfId="36171" xr:uid="{00000000-0005-0000-0000-0000F88E0000}"/>
    <cellStyle name="Normal 7 3 7 5 3" xfId="26079" xr:uid="{00000000-0005-0000-0000-0000F98E0000}"/>
    <cellStyle name="Normal 7 3 7 6" xfId="10939" xr:uid="{00000000-0005-0000-0000-0000FA8E0000}"/>
    <cellStyle name="Normal 7 3 7 6 2" xfId="31125" xr:uid="{00000000-0005-0000-0000-0000FB8E0000}"/>
    <cellStyle name="Normal 7 3 7 7" xfId="21033" xr:uid="{00000000-0005-0000-0000-0000FC8E0000}"/>
    <cellStyle name="Normal 7 3 8" xfId="911" xr:uid="{00000000-0005-0000-0000-0000FD8E0000}"/>
    <cellStyle name="Normal 7 3 8 2" xfId="3494" xr:uid="{00000000-0005-0000-0000-0000FE8E0000}"/>
    <cellStyle name="Normal 7 3 8 2 2" xfId="8540" xr:uid="{00000000-0005-0000-0000-0000FF8E0000}"/>
    <cellStyle name="Normal 7 3 8 2 2 2" xfId="18632" xr:uid="{00000000-0005-0000-0000-0000008F0000}"/>
    <cellStyle name="Normal 7 3 8 2 2 2 2" xfId="38818" xr:uid="{00000000-0005-0000-0000-0000018F0000}"/>
    <cellStyle name="Normal 7 3 8 2 2 3" xfId="28726" xr:uid="{00000000-0005-0000-0000-0000028F0000}"/>
    <cellStyle name="Normal 7 3 8 2 3" xfId="13586" xr:uid="{00000000-0005-0000-0000-0000038F0000}"/>
    <cellStyle name="Normal 7 3 8 2 3 2" xfId="33772" xr:uid="{00000000-0005-0000-0000-0000048F0000}"/>
    <cellStyle name="Normal 7 3 8 2 4" xfId="23680" xr:uid="{00000000-0005-0000-0000-0000058F0000}"/>
    <cellStyle name="Normal 7 3 8 3" xfId="2207" xr:uid="{00000000-0005-0000-0000-0000068F0000}"/>
    <cellStyle name="Normal 7 3 8 3 2" xfId="7253" xr:uid="{00000000-0005-0000-0000-0000078F0000}"/>
    <cellStyle name="Normal 7 3 8 3 2 2" xfId="17345" xr:uid="{00000000-0005-0000-0000-0000088F0000}"/>
    <cellStyle name="Normal 7 3 8 3 2 2 2" xfId="37531" xr:uid="{00000000-0005-0000-0000-0000098F0000}"/>
    <cellStyle name="Normal 7 3 8 3 2 3" xfId="27439" xr:uid="{00000000-0005-0000-0000-00000A8F0000}"/>
    <cellStyle name="Normal 7 3 8 3 3" xfId="12299" xr:uid="{00000000-0005-0000-0000-00000B8F0000}"/>
    <cellStyle name="Normal 7 3 8 3 3 2" xfId="32485" xr:uid="{00000000-0005-0000-0000-00000C8F0000}"/>
    <cellStyle name="Normal 7 3 8 3 4" xfId="22393" xr:uid="{00000000-0005-0000-0000-00000D8F0000}"/>
    <cellStyle name="Normal 7 3 8 4" xfId="4680" xr:uid="{00000000-0005-0000-0000-00000E8F0000}"/>
    <cellStyle name="Normal 7 3 8 4 2" xfId="9726" xr:uid="{00000000-0005-0000-0000-00000F8F0000}"/>
    <cellStyle name="Normal 7 3 8 4 2 2" xfId="19818" xr:uid="{00000000-0005-0000-0000-0000108F0000}"/>
    <cellStyle name="Normal 7 3 8 4 2 2 2" xfId="40004" xr:uid="{00000000-0005-0000-0000-0000118F0000}"/>
    <cellStyle name="Normal 7 3 8 4 2 3" xfId="29912" xr:uid="{00000000-0005-0000-0000-0000128F0000}"/>
    <cellStyle name="Normal 7 3 8 4 3" xfId="14772" xr:uid="{00000000-0005-0000-0000-0000138F0000}"/>
    <cellStyle name="Normal 7 3 8 4 3 2" xfId="34958" xr:uid="{00000000-0005-0000-0000-0000148F0000}"/>
    <cellStyle name="Normal 7 3 8 4 4" xfId="24866" xr:uid="{00000000-0005-0000-0000-0000158F0000}"/>
    <cellStyle name="Normal 7 3 8 5" xfId="5966" xr:uid="{00000000-0005-0000-0000-0000168F0000}"/>
    <cellStyle name="Normal 7 3 8 5 2" xfId="16058" xr:uid="{00000000-0005-0000-0000-0000178F0000}"/>
    <cellStyle name="Normal 7 3 8 5 2 2" xfId="36244" xr:uid="{00000000-0005-0000-0000-0000188F0000}"/>
    <cellStyle name="Normal 7 3 8 5 3" xfId="26152" xr:uid="{00000000-0005-0000-0000-0000198F0000}"/>
    <cellStyle name="Normal 7 3 8 6" xfId="11012" xr:uid="{00000000-0005-0000-0000-00001A8F0000}"/>
    <cellStyle name="Normal 7 3 8 6 2" xfId="31198" xr:uid="{00000000-0005-0000-0000-00001B8F0000}"/>
    <cellStyle name="Normal 7 3 8 7" xfId="21106" xr:uid="{00000000-0005-0000-0000-00001C8F0000}"/>
    <cellStyle name="Normal 7 3 9" xfId="983" xr:uid="{00000000-0005-0000-0000-00001D8F0000}"/>
    <cellStyle name="Normal 7 3 9 2" xfId="3566" xr:uid="{00000000-0005-0000-0000-00001E8F0000}"/>
    <cellStyle name="Normal 7 3 9 2 2" xfId="8612" xr:uid="{00000000-0005-0000-0000-00001F8F0000}"/>
    <cellStyle name="Normal 7 3 9 2 2 2" xfId="18704" xr:uid="{00000000-0005-0000-0000-0000208F0000}"/>
    <cellStyle name="Normal 7 3 9 2 2 2 2" xfId="38890" xr:uid="{00000000-0005-0000-0000-0000218F0000}"/>
    <cellStyle name="Normal 7 3 9 2 2 3" xfId="28798" xr:uid="{00000000-0005-0000-0000-0000228F0000}"/>
    <cellStyle name="Normal 7 3 9 2 3" xfId="13658" xr:uid="{00000000-0005-0000-0000-0000238F0000}"/>
    <cellStyle name="Normal 7 3 9 2 3 2" xfId="33844" xr:uid="{00000000-0005-0000-0000-0000248F0000}"/>
    <cellStyle name="Normal 7 3 9 2 4" xfId="23752" xr:uid="{00000000-0005-0000-0000-0000258F0000}"/>
    <cellStyle name="Normal 7 3 9 3" xfId="2279" xr:uid="{00000000-0005-0000-0000-0000268F0000}"/>
    <cellStyle name="Normal 7 3 9 3 2" xfId="7325" xr:uid="{00000000-0005-0000-0000-0000278F0000}"/>
    <cellStyle name="Normal 7 3 9 3 2 2" xfId="17417" xr:uid="{00000000-0005-0000-0000-0000288F0000}"/>
    <cellStyle name="Normal 7 3 9 3 2 2 2" xfId="37603" xr:uid="{00000000-0005-0000-0000-0000298F0000}"/>
    <cellStyle name="Normal 7 3 9 3 2 3" xfId="27511" xr:uid="{00000000-0005-0000-0000-00002A8F0000}"/>
    <cellStyle name="Normal 7 3 9 3 3" xfId="12371" xr:uid="{00000000-0005-0000-0000-00002B8F0000}"/>
    <cellStyle name="Normal 7 3 9 3 3 2" xfId="32557" xr:uid="{00000000-0005-0000-0000-00002C8F0000}"/>
    <cellStyle name="Normal 7 3 9 3 4" xfId="22465" xr:uid="{00000000-0005-0000-0000-00002D8F0000}"/>
    <cellStyle name="Normal 7 3 9 4" xfId="4752" xr:uid="{00000000-0005-0000-0000-00002E8F0000}"/>
    <cellStyle name="Normal 7 3 9 4 2" xfId="9798" xr:uid="{00000000-0005-0000-0000-00002F8F0000}"/>
    <cellStyle name="Normal 7 3 9 4 2 2" xfId="19890" xr:uid="{00000000-0005-0000-0000-0000308F0000}"/>
    <cellStyle name="Normal 7 3 9 4 2 2 2" xfId="40076" xr:uid="{00000000-0005-0000-0000-0000318F0000}"/>
    <cellStyle name="Normal 7 3 9 4 2 3" xfId="29984" xr:uid="{00000000-0005-0000-0000-0000328F0000}"/>
    <cellStyle name="Normal 7 3 9 4 3" xfId="14844" xr:uid="{00000000-0005-0000-0000-0000338F0000}"/>
    <cellStyle name="Normal 7 3 9 4 3 2" xfId="35030" xr:uid="{00000000-0005-0000-0000-0000348F0000}"/>
    <cellStyle name="Normal 7 3 9 4 4" xfId="24938" xr:uid="{00000000-0005-0000-0000-0000358F0000}"/>
    <cellStyle name="Normal 7 3 9 5" xfId="6038" xr:uid="{00000000-0005-0000-0000-0000368F0000}"/>
    <cellStyle name="Normal 7 3 9 5 2" xfId="16130" xr:uid="{00000000-0005-0000-0000-0000378F0000}"/>
    <cellStyle name="Normal 7 3 9 5 2 2" xfId="36316" xr:uid="{00000000-0005-0000-0000-0000388F0000}"/>
    <cellStyle name="Normal 7 3 9 5 3" xfId="26224" xr:uid="{00000000-0005-0000-0000-0000398F0000}"/>
    <cellStyle name="Normal 7 3 9 6" xfId="11084" xr:uid="{00000000-0005-0000-0000-00003A8F0000}"/>
    <cellStyle name="Normal 7 3 9 6 2" xfId="31270" xr:uid="{00000000-0005-0000-0000-00003B8F0000}"/>
    <cellStyle name="Normal 7 3 9 7" xfId="21178" xr:uid="{00000000-0005-0000-0000-00003C8F0000}"/>
    <cellStyle name="Normal 7 4" xfId="184" xr:uid="{00000000-0005-0000-0000-00003D8F0000}"/>
    <cellStyle name="Normal 7 4 10" xfId="1219" xr:uid="{00000000-0005-0000-0000-00003E8F0000}"/>
    <cellStyle name="Normal 7 4 10 2" xfId="3799" xr:uid="{00000000-0005-0000-0000-00003F8F0000}"/>
    <cellStyle name="Normal 7 4 10 2 2" xfId="8845" xr:uid="{00000000-0005-0000-0000-0000408F0000}"/>
    <cellStyle name="Normal 7 4 10 2 2 2" xfId="18937" xr:uid="{00000000-0005-0000-0000-0000418F0000}"/>
    <cellStyle name="Normal 7 4 10 2 2 2 2" xfId="39123" xr:uid="{00000000-0005-0000-0000-0000428F0000}"/>
    <cellStyle name="Normal 7 4 10 2 2 3" xfId="29031" xr:uid="{00000000-0005-0000-0000-0000438F0000}"/>
    <cellStyle name="Normal 7 4 10 2 3" xfId="13891" xr:uid="{00000000-0005-0000-0000-0000448F0000}"/>
    <cellStyle name="Normal 7 4 10 2 3 2" xfId="34077" xr:uid="{00000000-0005-0000-0000-0000458F0000}"/>
    <cellStyle name="Normal 7 4 10 2 4" xfId="23985" xr:uid="{00000000-0005-0000-0000-0000468F0000}"/>
    <cellStyle name="Normal 7 4 10 3" xfId="2512" xr:uid="{00000000-0005-0000-0000-0000478F0000}"/>
    <cellStyle name="Normal 7 4 10 3 2" xfId="7558" xr:uid="{00000000-0005-0000-0000-0000488F0000}"/>
    <cellStyle name="Normal 7 4 10 3 2 2" xfId="17650" xr:uid="{00000000-0005-0000-0000-0000498F0000}"/>
    <cellStyle name="Normal 7 4 10 3 2 2 2" xfId="37836" xr:uid="{00000000-0005-0000-0000-00004A8F0000}"/>
    <cellStyle name="Normal 7 4 10 3 2 3" xfId="27744" xr:uid="{00000000-0005-0000-0000-00004B8F0000}"/>
    <cellStyle name="Normal 7 4 10 3 3" xfId="12604" xr:uid="{00000000-0005-0000-0000-00004C8F0000}"/>
    <cellStyle name="Normal 7 4 10 3 3 2" xfId="32790" xr:uid="{00000000-0005-0000-0000-00004D8F0000}"/>
    <cellStyle name="Normal 7 4 10 3 4" xfId="22698" xr:uid="{00000000-0005-0000-0000-00004E8F0000}"/>
    <cellStyle name="Normal 7 4 10 4" xfId="4984" xr:uid="{00000000-0005-0000-0000-00004F8F0000}"/>
    <cellStyle name="Normal 7 4 10 4 2" xfId="10030" xr:uid="{00000000-0005-0000-0000-0000508F0000}"/>
    <cellStyle name="Normal 7 4 10 4 2 2" xfId="20122" xr:uid="{00000000-0005-0000-0000-0000518F0000}"/>
    <cellStyle name="Normal 7 4 10 4 2 2 2" xfId="40308" xr:uid="{00000000-0005-0000-0000-0000528F0000}"/>
    <cellStyle name="Normal 7 4 10 4 2 3" xfId="30216" xr:uid="{00000000-0005-0000-0000-0000538F0000}"/>
    <cellStyle name="Normal 7 4 10 4 3" xfId="15076" xr:uid="{00000000-0005-0000-0000-0000548F0000}"/>
    <cellStyle name="Normal 7 4 10 4 3 2" xfId="35262" xr:uid="{00000000-0005-0000-0000-0000558F0000}"/>
    <cellStyle name="Normal 7 4 10 4 4" xfId="25170" xr:uid="{00000000-0005-0000-0000-0000568F0000}"/>
    <cellStyle name="Normal 7 4 10 5" xfId="6271" xr:uid="{00000000-0005-0000-0000-0000578F0000}"/>
    <cellStyle name="Normal 7 4 10 5 2" xfId="16363" xr:uid="{00000000-0005-0000-0000-0000588F0000}"/>
    <cellStyle name="Normal 7 4 10 5 2 2" xfId="36549" xr:uid="{00000000-0005-0000-0000-0000598F0000}"/>
    <cellStyle name="Normal 7 4 10 5 3" xfId="26457" xr:uid="{00000000-0005-0000-0000-00005A8F0000}"/>
    <cellStyle name="Normal 7 4 10 6" xfId="11317" xr:uid="{00000000-0005-0000-0000-00005B8F0000}"/>
    <cellStyle name="Normal 7 4 10 6 2" xfId="31503" xr:uid="{00000000-0005-0000-0000-00005C8F0000}"/>
    <cellStyle name="Normal 7 4 10 7" xfId="21411" xr:uid="{00000000-0005-0000-0000-00005D8F0000}"/>
    <cellStyle name="Normal 7 4 11" xfId="1292" xr:uid="{00000000-0005-0000-0000-00005E8F0000}"/>
    <cellStyle name="Normal 7 4 11 2" xfId="3871" xr:uid="{00000000-0005-0000-0000-00005F8F0000}"/>
    <cellStyle name="Normal 7 4 11 2 2" xfId="8917" xr:uid="{00000000-0005-0000-0000-0000608F0000}"/>
    <cellStyle name="Normal 7 4 11 2 2 2" xfId="19009" xr:uid="{00000000-0005-0000-0000-0000618F0000}"/>
    <cellStyle name="Normal 7 4 11 2 2 2 2" xfId="39195" xr:uid="{00000000-0005-0000-0000-0000628F0000}"/>
    <cellStyle name="Normal 7 4 11 2 2 3" xfId="29103" xr:uid="{00000000-0005-0000-0000-0000638F0000}"/>
    <cellStyle name="Normal 7 4 11 2 3" xfId="13963" xr:uid="{00000000-0005-0000-0000-0000648F0000}"/>
    <cellStyle name="Normal 7 4 11 2 3 2" xfId="34149" xr:uid="{00000000-0005-0000-0000-0000658F0000}"/>
    <cellStyle name="Normal 7 4 11 2 4" xfId="24057" xr:uid="{00000000-0005-0000-0000-0000668F0000}"/>
    <cellStyle name="Normal 7 4 11 3" xfId="2584" xr:uid="{00000000-0005-0000-0000-0000678F0000}"/>
    <cellStyle name="Normal 7 4 11 3 2" xfId="7630" xr:uid="{00000000-0005-0000-0000-0000688F0000}"/>
    <cellStyle name="Normal 7 4 11 3 2 2" xfId="17722" xr:uid="{00000000-0005-0000-0000-0000698F0000}"/>
    <cellStyle name="Normal 7 4 11 3 2 2 2" xfId="37908" xr:uid="{00000000-0005-0000-0000-00006A8F0000}"/>
    <cellStyle name="Normal 7 4 11 3 2 3" xfId="27816" xr:uid="{00000000-0005-0000-0000-00006B8F0000}"/>
    <cellStyle name="Normal 7 4 11 3 3" xfId="12676" xr:uid="{00000000-0005-0000-0000-00006C8F0000}"/>
    <cellStyle name="Normal 7 4 11 3 3 2" xfId="32862" xr:uid="{00000000-0005-0000-0000-00006D8F0000}"/>
    <cellStyle name="Normal 7 4 11 3 4" xfId="22770" xr:uid="{00000000-0005-0000-0000-00006E8F0000}"/>
    <cellStyle name="Normal 7 4 11 4" xfId="5056" xr:uid="{00000000-0005-0000-0000-00006F8F0000}"/>
    <cellStyle name="Normal 7 4 11 4 2" xfId="10102" xr:uid="{00000000-0005-0000-0000-0000708F0000}"/>
    <cellStyle name="Normal 7 4 11 4 2 2" xfId="20194" xr:uid="{00000000-0005-0000-0000-0000718F0000}"/>
    <cellStyle name="Normal 7 4 11 4 2 2 2" xfId="40380" xr:uid="{00000000-0005-0000-0000-0000728F0000}"/>
    <cellStyle name="Normal 7 4 11 4 2 3" xfId="30288" xr:uid="{00000000-0005-0000-0000-0000738F0000}"/>
    <cellStyle name="Normal 7 4 11 4 3" xfId="15148" xr:uid="{00000000-0005-0000-0000-0000748F0000}"/>
    <cellStyle name="Normal 7 4 11 4 3 2" xfId="35334" xr:uid="{00000000-0005-0000-0000-0000758F0000}"/>
    <cellStyle name="Normal 7 4 11 4 4" xfId="25242" xr:uid="{00000000-0005-0000-0000-0000768F0000}"/>
    <cellStyle name="Normal 7 4 11 5" xfId="6343" xr:uid="{00000000-0005-0000-0000-0000778F0000}"/>
    <cellStyle name="Normal 7 4 11 5 2" xfId="16435" xr:uid="{00000000-0005-0000-0000-0000788F0000}"/>
    <cellStyle name="Normal 7 4 11 5 2 2" xfId="36621" xr:uid="{00000000-0005-0000-0000-0000798F0000}"/>
    <cellStyle name="Normal 7 4 11 5 3" xfId="26529" xr:uid="{00000000-0005-0000-0000-00007A8F0000}"/>
    <cellStyle name="Normal 7 4 11 6" xfId="11389" xr:uid="{00000000-0005-0000-0000-00007B8F0000}"/>
    <cellStyle name="Normal 7 4 11 6 2" xfId="31575" xr:uid="{00000000-0005-0000-0000-00007C8F0000}"/>
    <cellStyle name="Normal 7 4 11 7" xfId="21483" xr:uid="{00000000-0005-0000-0000-00007D8F0000}"/>
    <cellStyle name="Normal 7 4 12" xfId="1364" xr:uid="{00000000-0005-0000-0000-00007E8F0000}"/>
    <cellStyle name="Normal 7 4 12 2" xfId="3943" xr:uid="{00000000-0005-0000-0000-00007F8F0000}"/>
    <cellStyle name="Normal 7 4 12 2 2" xfId="8989" xr:uid="{00000000-0005-0000-0000-0000808F0000}"/>
    <cellStyle name="Normal 7 4 12 2 2 2" xfId="19081" xr:uid="{00000000-0005-0000-0000-0000818F0000}"/>
    <cellStyle name="Normal 7 4 12 2 2 2 2" xfId="39267" xr:uid="{00000000-0005-0000-0000-0000828F0000}"/>
    <cellStyle name="Normal 7 4 12 2 2 3" xfId="29175" xr:uid="{00000000-0005-0000-0000-0000838F0000}"/>
    <cellStyle name="Normal 7 4 12 2 3" xfId="14035" xr:uid="{00000000-0005-0000-0000-0000848F0000}"/>
    <cellStyle name="Normal 7 4 12 2 3 2" xfId="34221" xr:uid="{00000000-0005-0000-0000-0000858F0000}"/>
    <cellStyle name="Normal 7 4 12 2 4" xfId="24129" xr:uid="{00000000-0005-0000-0000-0000868F0000}"/>
    <cellStyle name="Normal 7 4 12 3" xfId="2656" xr:uid="{00000000-0005-0000-0000-0000878F0000}"/>
    <cellStyle name="Normal 7 4 12 3 2" xfId="7702" xr:uid="{00000000-0005-0000-0000-0000888F0000}"/>
    <cellStyle name="Normal 7 4 12 3 2 2" xfId="17794" xr:uid="{00000000-0005-0000-0000-0000898F0000}"/>
    <cellStyle name="Normal 7 4 12 3 2 2 2" xfId="37980" xr:uid="{00000000-0005-0000-0000-00008A8F0000}"/>
    <cellStyle name="Normal 7 4 12 3 2 3" xfId="27888" xr:uid="{00000000-0005-0000-0000-00008B8F0000}"/>
    <cellStyle name="Normal 7 4 12 3 3" xfId="12748" xr:uid="{00000000-0005-0000-0000-00008C8F0000}"/>
    <cellStyle name="Normal 7 4 12 3 3 2" xfId="32934" xr:uid="{00000000-0005-0000-0000-00008D8F0000}"/>
    <cellStyle name="Normal 7 4 12 3 4" xfId="22842" xr:uid="{00000000-0005-0000-0000-00008E8F0000}"/>
    <cellStyle name="Normal 7 4 12 4" xfId="5128" xr:uid="{00000000-0005-0000-0000-00008F8F0000}"/>
    <cellStyle name="Normal 7 4 12 4 2" xfId="10174" xr:uid="{00000000-0005-0000-0000-0000908F0000}"/>
    <cellStyle name="Normal 7 4 12 4 2 2" xfId="20266" xr:uid="{00000000-0005-0000-0000-0000918F0000}"/>
    <cellStyle name="Normal 7 4 12 4 2 2 2" xfId="40452" xr:uid="{00000000-0005-0000-0000-0000928F0000}"/>
    <cellStyle name="Normal 7 4 12 4 2 3" xfId="30360" xr:uid="{00000000-0005-0000-0000-0000938F0000}"/>
    <cellStyle name="Normal 7 4 12 4 3" xfId="15220" xr:uid="{00000000-0005-0000-0000-0000948F0000}"/>
    <cellStyle name="Normal 7 4 12 4 3 2" xfId="35406" xr:uid="{00000000-0005-0000-0000-0000958F0000}"/>
    <cellStyle name="Normal 7 4 12 4 4" xfId="25314" xr:uid="{00000000-0005-0000-0000-0000968F0000}"/>
    <cellStyle name="Normal 7 4 12 5" xfId="6415" xr:uid="{00000000-0005-0000-0000-0000978F0000}"/>
    <cellStyle name="Normal 7 4 12 5 2" xfId="16507" xr:uid="{00000000-0005-0000-0000-0000988F0000}"/>
    <cellStyle name="Normal 7 4 12 5 2 2" xfId="36693" xr:uid="{00000000-0005-0000-0000-0000998F0000}"/>
    <cellStyle name="Normal 7 4 12 5 3" xfId="26601" xr:uid="{00000000-0005-0000-0000-00009A8F0000}"/>
    <cellStyle name="Normal 7 4 12 6" xfId="11461" xr:uid="{00000000-0005-0000-0000-00009B8F0000}"/>
    <cellStyle name="Normal 7 4 12 6 2" xfId="31647" xr:uid="{00000000-0005-0000-0000-00009C8F0000}"/>
    <cellStyle name="Normal 7 4 12 7" xfId="21555" xr:uid="{00000000-0005-0000-0000-00009D8F0000}"/>
    <cellStyle name="Normal 7 4 13" xfId="1440" xr:uid="{00000000-0005-0000-0000-00009E8F0000}"/>
    <cellStyle name="Normal 7 4 13 2" xfId="4015" xr:uid="{00000000-0005-0000-0000-00009F8F0000}"/>
    <cellStyle name="Normal 7 4 13 2 2" xfId="9061" xr:uid="{00000000-0005-0000-0000-0000A08F0000}"/>
    <cellStyle name="Normal 7 4 13 2 2 2" xfId="19153" xr:uid="{00000000-0005-0000-0000-0000A18F0000}"/>
    <cellStyle name="Normal 7 4 13 2 2 2 2" xfId="39339" xr:uid="{00000000-0005-0000-0000-0000A28F0000}"/>
    <cellStyle name="Normal 7 4 13 2 2 3" xfId="29247" xr:uid="{00000000-0005-0000-0000-0000A38F0000}"/>
    <cellStyle name="Normal 7 4 13 2 3" xfId="14107" xr:uid="{00000000-0005-0000-0000-0000A48F0000}"/>
    <cellStyle name="Normal 7 4 13 2 3 2" xfId="34293" xr:uid="{00000000-0005-0000-0000-0000A58F0000}"/>
    <cellStyle name="Normal 7 4 13 2 4" xfId="24201" xr:uid="{00000000-0005-0000-0000-0000A68F0000}"/>
    <cellStyle name="Normal 7 4 13 3" xfId="2728" xr:uid="{00000000-0005-0000-0000-0000A78F0000}"/>
    <cellStyle name="Normal 7 4 13 3 2" xfId="7774" xr:uid="{00000000-0005-0000-0000-0000A88F0000}"/>
    <cellStyle name="Normal 7 4 13 3 2 2" xfId="17866" xr:uid="{00000000-0005-0000-0000-0000A98F0000}"/>
    <cellStyle name="Normal 7 4 13 3 2 2 2" xfId="38052" xr:uid="{00000000-0005-0000-0000-0000AA8F0000}"/>
    <cellStyle name="Normal 7 4 13 3 2 3" xfId="27960" xr:uid="{00000000-0005-0000-0000-0000AB8F0000}"/>
    <cellStyle name="Normal 7 4 13 3 3" xfId="12820" xr:uid="{00000000-0005-0000-0000-0000AC8F0000}"/>
    <cellStyle name="Normal 7 4 13 3 3 2" xfId="33006" xr:uid="{00000000-0005-0000-0000-0000AD8F0000}"/>
    <cellStyle name="Normal 7 4 13 3 4" xfId="22914" xr:uid="{00000000-0005-0000-0000-0000AE8F0000}"/>
    <cellStyle name="Normal 7 4 13 4" xfId="5200" xr:uid="{00000000-0005-0000-0000-0000AF8F0000}"/>
    <cellStyle name="Normal 7 4 13 4 2" xfId="10246" xr:uid="{00000000-0005-0000-0000-0000B08F0000}"/>
    <cellStyle name="Normal 7 4 13 4 2 2" xfId="20338" xr:uid="{00000000-0005-0000-0000-0000B18F0000}"/>
    <cellStyle name="Normal 7 4 13 4 2 2 2" xfId="40524" xr:uid="{00000000-0005-0000-0000-0000B28F0000}"/>
    <cellStyle name="Normal 7 4 13 4 2 3" xfId="30432" xr:uid="{00000000-0005-0000-0000-0000B38F0000}"/>
    <cellStyle name="Normal 7 4 13 4 3" xfId="15292" xr:uid="{00000000-0005-0000-0000-0000B48F0000}"/>
    <cellStyle name="Normal 7 4 13 4 3 2" xfId="35478" xr:uid="{00000000-0005-0000-0000-0000B58F0000}"/>
    <cellStyle name="Normal 7 4 13 4 4" xfId="25386" xr:uid="{00000000-0005-0000-0000-0000B68F0000}"/>
    <cellStyle name="Normal 7 4 13 5" xfId="6487" xr:uid="{00000000-0005-0000-0000-0000B78F0000}"/>
    <cellStyle name="Normal 7 4 13 5 2" xfId="16579" xr:uid="{00000000-0005-0000-0000-0000B88F0000}"/>
    <cellStyle name="Normal 7 4 13 5 2 2" xfId="36765" xr:uid="{00000000-0005-0000-0000-0000B98F0000}"/>
    <cellStyle name="Normal 7 4 13 5 3" xfId="26673" xr:uid="{00000000-0005-0000-0000-0000BA8F0000}"/>
    <cellStyle name="Normal 7 4 13 6" xfId="11533" xr:uid="{00000000-0005-0000-0000-0000BB8F0000}"/>
    <cellStyle name="Normal 7 4 13 6 2" xfId="31719" xr:uid="{00000000-0005-0000-0000-0000BC8F0000}"/>
    <cellStyle name="Normal 7 4 13 7" xfId="21627" xr:uid="{00000000-0005-0000-0000-0000BD8F0000}"/>
    <cellStyle name="Normal 7 4 14" xfId="664" xr:uid="{00000000-0005-0000-0000-0000BE8F0000}"/>
    <cellStyle name="Normal 7 4 14 2" xfId="3265" xr:uid="{00000000-0005-0000-0000-0000BF8F0000}"/>
    <cellStyle name="Normal 7 4 14 2 2" xfId="8311" xr:uid="{00000000-0005-0000-0000-0000C08F0000}"/>
    <cellStyle name="Normal 7 4 14 2 2 2" xfId="18403" xr:uid="{00000000-0005-0000-0000-0000C18F0000}"/>
    <cellStyle name="Normal 7 4 14 2 2 2 2" xfId="38589" xr:uid="{00000000-0005-0000-0000-0000C28F0000}"/>
    <cellStyle name="Normal 7 4 14 2 2 3" xfId="28497" xr:uid="{00000000-0005-0000-0000-0000C38F0000}"/>
    <cellStyle name="Normal 7 4 14 2 3" xfId="13357" xr:uid="{00000000-0005-0000-0000-0000C48F0000}"/>
    <cellStyle name="Normal 7 4 14 2 3 2" xfId="33543" xr:uid="{00000000-0005-0000-0000-0000C58F0000}"/>
    <cellStyle name="Normal 7 4 14 2 4" xfId="23451" xr:uid="{00000000-0005-0000-0000-0000C68F0000}"/>
    <cellStyle name="Normal 7 4 14 3" xfId="1978" xr:uid="{00000000-0005-0000-0000-0000C78F0000}"/>
    <cellStyle name="Normal 7 4 14 3 2" xfId="7024" xr:uid="{00000000-0005-0000-0000-0000C88F0000}"/>
    <cellStyle name="Normal 7 4 14 3 2 2" xfId="17116" xr:uid="{00000000-0005-0000-0000-0000C98F0000}"/>
    <cellStyle name="Normal 7 4 14 3 2 2 2" xfId="37302" xr:uid="{00000000-0005-0000-0000-0000CA8F0000}"/>
    <cellStyle name="Normal 7 4 14 3 2 3" xfId="27210" xr:uid="{00000000-0005-0000-0000-0000CB8F0000}"/>
    <cellStyle name="Normal 7 4 14 3 3" xfId="12070" xr:uid="{00000000-0005-0000-0000-0000CC8F0000}"/>
    <cellStyle name="Normal 7 4 14 3 3 2" xfId="32256" xr:uid="{00000000-0005-0000-0000-0000CD8F0000}"/>
    <cellStyle name="Normal 7 4 14 3 4" xfId="22164" xr:uid="{00000000-0005-0000-0000-0000CE8F0000}"/>
    <cellStyle name="Normal 7 4 14 4" xfId="4470" xr:uid="{00000000-0005-0000-0000-0000CF8F0000}"/>
    <cellStyle name="Normal 7 4 14 4 2" xfId="9516" xr:uid="{00000000-0005-0000-0000-0000D08F0000}"/>
    <cellStyle name="Normal 7 4 14 4 2 2" xfId="19608" xr:uid="{00000000-0005-0000-0000-0000D18F0000}"/>
    <cellStyle name="Normal 7 4 14 4 2 2 2" xfId="39794" xr:uid="{00000000-0005-0000-0000-0000D28F0000}"/>
    <cellStyle name="Normal 7 4 14 4 2 3" xfId="29702" xr:uid="{00000000-0005-0000-0000-0000D38F0000}"/>
    <cellStyle name="Normal 7 4 14 4 3" xfId="14562" xr:uid="{00000000-0005-0000-0000-0000D48F0000}"/>
    <cellStyle name="Normal 7 4 14 4 3 2" xfId="34748" xr:uid="{00000000-0005-0000-0000-0000D58F0000}"/>
    <cellStyle name="Normal 7 4 14 4 4" xfId="24656" xr:uid="{00000000-0005-0000-0000-0000D68F0000}"/>
    <cellStyle name="Normal 7 4 14 5" xfId="5737" xr:uid="{00000000-0005-0000-0000-0000D78F0000}"/>
    <cellStyle name="Normal 7 4 14 5 2" xfId="15829" xr:uid="{00000000-0005-0000-0000-0000D88F0000}"/>
    <cellStyle name="Normal 7 4 14 5 2 2" xfId="36015" xr:uid="{00000000-0005-0000-0000-0000D98F0000}"/>
    <cellStyle name="Normal 7 4 14 5 3" xfId="25923" xr:uid="{00000000-0005-0000-0000-0000DA8F0000}"/>
    <cellStyle name="Normal 7 4 14 6" xfId="10783" xr:uid="{00000000-0005-0000-0000-0000DB8F0000}"/>
    <cellStyle name="Normal 7 4 14 6 2" xfId="30969" xr:uid="{00000000-0005-0000-0000-0000DC8F0000}"/>
    <cellStyle name="Normal 7 4 14 7" xfId="20877" xr:uid="{00000000-0005-0000-0000-0000DD8F0000}"/>
    <cellStyle name="Normal 7 4 15" xfId="2891" xr:uid="{00000000-0005-0000-0000-0000DE8F0000}"/>
    <cellStyle name="Normal 7 4 15 2" xfId="7937" xr:uid="{00000000-0005-0000-0000-0000DF8F0000}"/>
    <cellStyle name="Normal 7 4 15 2 2" xfId="18029" xr:uid="{00000000-0005-0000-0000-0000E08F0000}"/>
    <cellStyle name="Normal 7 4 15 2 2 2" xfId="38215" xr:uid="{00000000-0005-0000-0000-0000E18F0000}"/>
    <cellStyle name="Normal 7 4 15 2 3" xfId="28123" xr:uid="{00000000-0005-0000-0000-0000E28F0000}"/>
    <cellStyle name="Normal 7 4 15 3" xfId="12983" xr:uid="{00000000-0005-0000-0000-0000E38F0000}"/>
    <cellStyle name="Normal 7 4 15 3 2" xfId="33169" xr:uid="{00000000-0005-0000-0000-0000E48F0000}"/>
    <cellStyle name="Normal 7 4 15 4" xfId="23077" xr:uid="{00000000-0005-0000-0000-0000E58F0000}"/>
    <cellStyle name="Normal 7 4 16" xfId="1604" xr:uid="{00000000-0005-0000-0000-0000E68F0000}"/>
    <cellStyle name="Normal 7 4 16 2" xfId="6650" xr:uid="{00000000-0005-0000-0000-0000E78F0000}"/>
    <cellStyle name="Normal 7 4 16 2 2" xfId="16742" xr:uid="{00000000-0005-0000-0000-0000E88F0000}"/>
    <cellStyle name="Normal 7 4 16 2 2 2" xfId="36928" xr:uid="{00000000-0005-0000-0000-0000E98F0000}"/>
    <cellStyle name="Normal 7 4 16 2 3" xfId="26836" xr:uid="{00000000-0005-0000-0000-0000EA8F0000}"/>
    <cellStyle name="Normal 7 4 16 3" xfId="11696" xr:uid="{00000000-0005-0000-0000-0000EB8F0000}"/>
    <cellStyle name="Normal 7 4 16 3 2" xfId="31882" xr:uid="{00000000-0005-0000-0000-0000EC8F0000}"/>
    <cellStyle name="Normal 7 4 16 4" xfId="21790" xr:uid="{00000000-0005-0000-0000-0000ED8F0000}"/>
    <cellStyle name="Normal 7 4 17" xfId="4160" xr:uid="{00000000-0005-0000-0000-0000EE8F0000}"/>
    <cellStyle name="Normal 7 4 17 2" xfId="9206" xr:uid="{00000000-0005-0000-0000-0000EF8F0000}"/>
    <cellStyle name="Normal 7 4 17 2 2" xfId="19298" xr:uid="{00000000-0005-0000-0000-0000F08F0000}"/>
    <cellStyle name="Normal 7 4 17 2 2 2" xfId="39484" xr:uid="{00000000-0005-0000-0000-0000F18F0000}"/>
    <cellStyle name="Normal 7 4 17 2 3" xfId="29392" xr:uid="{00000000-0005-0000-0000-0000F28F0000}"/>
    <cellStyle name="Normal 7 4 17 3" xfId="14252" xr:uid="{00000000-0005-0000-0000-0000F38F0000}"/>
    <cellStyle name="Normal 7 4 17 3 2" xfId="34438" xr:uid="{00000000-0005-0000-0000-0000F48F0000}"/>
    <cellStyle name="Normal 7 4 17 4" xfId="24346" xr:uid="{00000000-0005-0000-0000-0000F58F0000}"/>
    <cellStyle name="Normal 7 4 18" xfId="5363" xr:uid="{00000000-0005-0000-0000-0000F68F0000}"/>
    <cellStyle name="Normal 7 4 18 2" xfId="15455" xr:uid="{00000000-0005-0000-0000-0000F78F0000}"/>
    <cellStyle name="Normal 7 4 18 2 2" xfId="35641" xr:uid="{00000000-0005-0000-0000-0000F88F0000}"/>
    <cellStyle name="Normal 7 4 18 3" xfId="25549" xr:uid="{00000000-0005-0000-0000-0000F98F0000}"/>
    <cellStyle name="Normal 7 4 19" xfId="10409" xr:uid="{00000000-0005-0000-0000-0000FA8F0000}"/>
    <cellStyle name="Normal 7 4 19 2" xfId="30595" xr:uid="{00000000-0005-0000-0000-0000FB8F0000}"/>
    <cellStyle name="Normal 7 4 2" xfId="222" xr:uid="{00000000-0005-0000-0000-0000FC8F0000}"/>
    <cellStyle name="Normal 7 4 2 10" xfId="1310" xr:uid="{00000000-0005-0000-0000-0000FD8F0000}"/>
    <cellStyle name="Normal 7 4 2 10 2" xfId="3889" xr:uid="{00000000-0005-0000-0000-0000FE8F0000}"/>
    <cellStyle name="Normal 7 4 2 10 2 2" xfId="8935" xr:uid="{00000000-0005-0000-0000-0000FF8F0000}"/>
    <cellStyle name="Normal 7 4 2 10 2 2 2" xfId="19027" xr:uid="{00000000-0005-0000-0000-000000900000}"/>
    <cellStyle name="Normal 7 4 2 10 2 2 2 2" xfId="39213" xr:uid="{00000000-0005-0000-0000-000001900000}"/>
    <cellStyle name="Normal 7 4 2 10 2 2 3" xfId="29121" xr:uid="{00000000-0005-0000-0000-000002900000}"/>
    <cellStyle name="Normal 7 4 2 10 2 3" xfId="13981" xr:uid="{00000000-0005-0000-0000-000003900000}"/>
    <cellStyle name="Normal 7 4 2 10 2 3 2" xfId="34167" xr:uid="{00000000-0005-0000-0000-000004900000}"/>
    <cellStyle name="Normal 7 4 2 10 2 4" xfId="24075" xr:uid="{00000000-0005-0000-0000-000005900000}"/>
    <cellStyle name="Normal 7 4 2 10 3" xfId="2602" xr:uid="{00000000-0005-0000-0000-000006900000}"/>
    <cellStyle name="Normal 7 4 2 10 3 2" xfId="7648" xr:uid="{00000000-0005-0000-0000-000007900000}"/>
    <cellStyle name="Normal 7 4 2 10 3 2 2" xfId="17740" xr:uid="{00000000-0005-0000-0000-000008900000}"/>
    <cellStyle name="Normal 7 4 2 10 3 2 2 2" xfId="37926" xr:uid="{00000000-0005-0000-0000-000009900000}"/>
    <cellStyle name="Normal 7 4 2 10 3 2 3" xfId="27834" xr:uid="{00000000-0005-0000-0000-00000A900000}"/>
    <cellStyle name="Normal 7 4 2 10 3 3" xfId="12694" xr:uid="{00000000-0005-0000-0000-00000B900000}"/>
    <cellStyle name="Normal 7 4 2 10 3 3 2" xfId="32880" xr:uid="{00000000-0005-0000-0000-00000C900000}"/>
    <cellStyle name="Normal 7 4 2 10 3 4" xfId="22788" xr:uid="{00000000-0005-0000-0000-00000D900000}"/>
    <cellStyle name="Normal 7 4 2 10 4" xfId="5074" xr:uid="{00000000-0005-0000-0000-00000E900000}"/>
    <cellStyle name="Normal 7 4 2 10 4 2" xfId="10120" xr:uid="{00000000-0005-0000-0000-00000F900000}"/>
    <cellStyle name="Normal 7 4 2 10 4 2 2" xfId="20212" xr:uid="{00000000-0005-0000-0000-000010900000}"/>
    <cellStyle name="Normal 7 4 2 10 4 2 2 2" xfId="40398" xr:uid="{00000000-0005-0000-0000-000011900000}"/>
    <cellStyle name="Normal 7 4 2 10 4 2 3" xfId="30306" xr:uid="{00000000-0005-0000-0000-000012900000}"/>
    <cellStyle name="Normal 7 4 2 10 4 3" xfId="15166" xr:uid="{00000000-0005-0000-0000-000013900000}"/>
    <cellStyle name="Normal 7 4 2 10 4 3 2" xfId="35352" xr:uid="{00000000-0005-0000-0000-000014900000}"/>
    <cellStyle name="Normal 7 4 2 10 4 4" xfId="25260" xr:uid="{00000000-0005-0000-0000-000015900000}"/>
    <cellStyle name="Normal 7 4 2 10 5" xfId="6361" xr:uid="{00000000-0005-0000-0000-000016900000}"/>
    <cellStyle name="Normal 7 4 2 10 5 2" xfId="16453" xr:uid="{00000000-0005-0000-0000-000017900000}"/>
    <cellStyle name="Normal 7 4 2 10 5 2 2" xfId="36639" xr:uid="{00000000-0005-0000-0000-000018900000}"/>
    <cellStyle name="Normal 7 4 2 10 5 3" xfId="26547" xr:uid="{00000000-0005-0000-0000-000019900000}"/>
    <cellStyle name="Normal 7 4 2 10 6" xfId="11407" xr:uid="{00000000-0005-0000-0000-00001A900000}"/>
    <cellStyle name="Normal 7 4 2 10 6 2" xfId="31593" xr:uid="{00000000-0005-0000-0000-00001B900000}"/>
    <cellStyle name="Normal 7 4 2 10 7" xfId="21501" xr:uid="{00000000-0005-0000-0000-00001C900000}"/>
    <cellStyle name="Normal 7 4 2 11" xfId="1382" xr:uid="{00000000-0005-0000-0000-00001D900000}"/>
    <cellStyle name="Normal 7 4 2 11 2" xfId="3961" xr:uid="{00000000-0005-0000-0000-00001E900000}"/>
    <cellStyle name="Normal 7 4 2 11 2 2" xfId="9007" xr:uid="{00000000-0005-0000-0000-00001F900000}"/>
    <cellStyle name="Normal 7 4 2 11 2 2 2" xfId="19099" xr:uid="{00000000-0005-0000-0000-000020900000}"/>
    <cellStyle name="Normal 7 4 2 11 2 2 2 2" xfId="39285" xr:uid="{00000000-0005-0000-0000-000021900000}"/>
    <cellStyle name="Normal 7 4 2 11 2 2 3" xfId="29193" xr:uid="{00000000-0005-0000-0000-000022900000}"/>
    <cellStyle name="Normal 7 4 2 11 2 3" xfId="14053" xr:uid="{00000000-0005-0000-0000-000023900000}"/>
    <cellStyle name="Normal 7 4 2 11 2 3 2" xfId="34239" xr:uid="{00000000-0005-0000-0000-000024900000}"/>
    <cellStyle name="Normal 7 4 2 11 2 4" xfId="24147" xr:uid="{00000000-0005-0000-0000-000025900000}"/>
    <cellStyle name="Normal 7 4 2 11 3" xfId="2674" xr:uid="{00000000-0005-0000-0000-000026900000}"/>
    <cellStyle name="Normal 7 4 2 11 3 2" xfId="7720" xr:uid="{00000000-0005-0000-0000-000027900000}"/>
    <cellStyle name="Normal 7 4 2 11 3 2 2" xfId="17812" xr:uid="{00000000-0005-0000-0000-000028900000}"/>
    <cellStyle name="Normal 7 4 2 11 3 2 2 2" xfId="37998" xr:uid="{00000000-0005-0000-0000-000029900000}"/>
    <cellStyle name="Normal 7 4 2 11 3 2 3" xfId="27906" xr:uid="{00000000-0005-0000-0000-00002A900000}"/>
    <cellStyle name="Normal 7 4 2 11 3 3" xfId="12766" xr:uid="{00000000-0005-0000-0000-00002B900000}"/>
    <cellStyle name="Normal 7 4 2 11 3 3 2" xfId="32952" xr:uid="{00000000-0005-0000-0000-00002C900000}"/>
    <cellStyle name="Normal 7 4 2 11 3 4" xfId="22860" xr:uid="{00000000-0005-0000-0000-00002D900000}"/>
    <cellStyle name="Normal 7 4 2 11 4" xfId="5146" xr:uid="{00000000-0005-0000-0000-00002E900000}"/>
    <cellStyle name="Normal 7 4 2 11 4 2" xfId="10192" xr:uid="{00000000-0005-0000-0000-00002F900000}"/>
    <cellStyle name="Normal 7 4 2 11 4 2 2" xfId="20284" xr:uid="{00000000-0005-0000-0000-000030900000}"/>
    <cellStyle name="Normal 7 4 2 11 4 2 2 2" xfId="40470" xr:uid="{00000000-0005-0000-0000-000031900000}"/>
    <cellStyle name="Normal 7 4 2 11 4 2 3" xfId="30378" xr:uid="{00000000-0005-0000-0000-000032900000}"/>
    <cellStyle name="Normal 7 4 2 11 4 3" xfId="15238" xr:uid="{00000000-0005-0000-0000-000033900000}"/>
    <cellStyle name="Normal 7 4 2 11 4 3 2" xfId="35424" xr:uid="{00000000-0005-0000-0000-000034900000}"/>
    <cellStyle name="Normal 7 4 2 11 4 4" xfId="25332" xr:uid="{00000000-0005-0000-0000-000035900000}"/>
    <cellStyle name="Normal 7 4 2 11 5" xfId="6433" xr:uid="{00000000-0005-0000-0000-000036900000}"/>
    <cellStyle name="Normal 7 4 2 11 5 2" xfId="16525" xr:uid="{00000000-0005-0000-0000-000037900000}"/>
    <cellStyle name="Normal 7 4 2 11 5 2 2" xfId="36711" xr:uid="{00000000-0005-0000-0000-000038900000}"/>
    <cellStyle name="Normal 7 4 2 11 5 3" xfId="26619" xr:uid="{00000000-0005-0000-0000-000039900000}"/>
    <cellStyle name="Normal 7 4 2 11 6" xfId="11479" xr:uid="{00000000-0005-0000-0000-00003A900000}"/>
    <cellStyle name="Normal 7 4 2 11 6 2" xfId="31665" xr:uid="{00000000-0005-0000-0000-00003B900000}"/>
    <cellStyle name="Normal 7 4 2 11 7" xfId="21573" xr:uid="{00000000-0005-0000-0000-00003C900000}"/>
    <cellStyle name="Normal 7 4 2 12" xfId="1458" xr:uid="{00000000-0005-0000-0000-00003D900000}"/>
    <cellStyle name="Normal 7 4 2 12 2" xfId="4033" xr:uid="{00000000-0005-0000-0000-00003E900000}"/>
    <cellStyle name="Normal 7 4 2 12 2 2" xfId="9079" xr:uid="{00000000-0005-0000-0000-00003F900000}"/>
    <cellStyle name="Normal 7 4 2 12 2 2 2" xfId="19171" xr:uid="{00000000-0005-0000-0000-000040900000}"/>
    <cellStyle name="Normal 7 4 2 12 2 2 2 2" xfId="39357" xr:uid="{00000000-0005-0000-0000-000041900000}"/>
    <cellStyle name="Normal 7 4 2 12 2 2 3" xfId="29265" xr:uid="{00000000-0005-0000-0000-000042900000}"/>
    <cellStyle name="Normal 7 4 2 12 2 3" xfId="14125" xr:uid="{00000000-0005-0000-0000-000043900000}"/>
    <cellStyle name="Normal 7 4 2 12 2 3 2" xfId="34311" xr:uid="{00000000-0005-0000-0000-000044900000}"/>
    <cellStyle name="Normal 7 4 2 12 2 4" xfId="24219" xr:uid="{00000000-0005-0000-0000-000045900000}"/>
    <cellStyle name="Normal 7 4 2 12 3" xfId="2746" xr:uid="{00000000-0005-0000-0000-000046900000}"/>
    <cellStyle name="Normal 7 4 2 12 3 2" xfId="7792" xr:uid="{00000000-0005-0000-0000-000047900000}"/>
    <cellStyle name="Normal 7 4 2 12 3 2 2" xfId="17884" xr:uid="{00000000-0005-0000-0000-000048900000}"/>
    <cellStyle name="Normal 7 4 2 12 3 2 2 2" xfId="38070" xr:uid="{00000000-0005-0000-0000-000049900000}"/>
    <cellStyle name="Normal 7 4 2 12 3 2 3" xfId="27978" xr:uid="{00000000-0005-0000-0000-00004A900000}"/>
    <cellStyle name="Normal 7 4 2 12 3 3" xfId="12838" xr:uid="{00000000-0005-0000-0000-00004B900000}"/>
    <cellStyle name="Normal 7 4 2 12 3 3 2" xfId="33024" xr:uid="{00000000-0005-0000-0000-00004C900000}"/>
    <cellStyle name="Normal 7 4 2 12 3 4" xfId="22932" xr:uid="{00000000-0005-0000-0000-00004D900000}"/>
    <cellStyle name="Normal 7 4 2 12 4" xfId="5218" xr:uid="{00000000-0005-0000-0000-00004E900000}"/>
    <cellStyle name="Normal 7 4 2 12 4 2" xfId="10264" xr:uid="{00000000-0005-0000-0000-00004F900000}"/>
    <cellStyle name="Normal 7 4 2 12 4 2 2" xfId="20356" xr:uid="{00000000-0005-0000-0000-000050900000}"/>
    <cellStyle name="Normal 7 4 2 12 4 2 2 2" xfId="40542" xr:uid="{00000000-0005-0000-0000-000051900000}"/>
    <cellStyle name="Normal 7 4 2 12 4 2 3" xfId="30450" xr:uid="{00000000-0005-0000-0000-000052900000}"/>
    <cellStyle name="Normal 7 4 2 12 4 3" xfId="15310" xr:uid="{00000000-0005-0000-0000-000053900000}"/>
    <cellStyle name="Normal 7 4 2 12 4 3 2" xfId="35496" xr:uid="{00000000-0005-0000-0000-000054900000}"/>
    <cellStyle name="Normal 7 4 2 12 4 4" xfId="25404" xr:uid="{00000000-0005-0000-0000-000055900000}"/>
    <cellStyle name="Normal 7 4 2 12 5" xfId="6505" xr:uid="{00000000-0005-0000-0000-000056900000}"/>
    <cellStyle name="Normal 7 4 2 12 5 2" xfId="16597" xr:uid="{00000000-0005-0000-0000-000057900000}"/>
    <cellStyle name="Normal 7 4 2 12 5 2 2" xfId="36783" xr:uid="{00000000-0005-0000-0000-000058900000}"/>
    <cellStyle name="Normal 7 4 2 12 5 3" xfId="26691" xr:uid="{00000000-0005-0000-0000-000059900000}"/>
    <cellStyle name="Normal 7 4 2 12 6" xfId="11551" xr:uid="{00000000-0005-0000-0000-00005A900000}"/>
    <cellStyle name="Normal 7 4 2 12 6 2" xfId="31737" xr:uid="{00000000-0005-0000-0000-00005B900000}"/>
    <cellStyle name="Normal 7 4 2 12 7" xfId="21645" xr:uid="{00000000-0005-0000-0000-00005C900000}"/>
    <cellStyle name="Normal 7 4 2 13" xfId="696" xr:uid="{00000000-0005-0000-0000-00005D900000}"/>
    <cellStyle name="Normal 7 4 2 13 2" xfId="3285" xr:uid="{00000000-0005-0000-0000-00005E900000}"/>
    <cellStyle name="Normal 7 4 2 13 2 2" xfId="8331" xr:uid="{00000000-0005-0000-0000-00005F900000}"/>
    <cellStyle name="Normal 7 4 2 13 2 2 2" xfId="18423" xr:uid="{00000000-0005-0000-0000-000060900000}"/>
    <cellStyle name="Normal 7 4 2 13 2 2 2 2" xfId="38609" xr:uid="{00000000-0005-0000-0000-000061900000}"/>
    <cellStyle name="Normal 7 4 2 13 2 2 3" xfId="28517" xr:uid="{00000000-0005-0000-0000-000062900000}"/>
    <cellStyle name="Normal 7 4 2 13 2 3" xfId="13377" xr:uid="{00000000-0005-0000-0000-000063900000}"/>
    <cellStyle name="Normal 7 4 2 13 2 3 2" xfId="33563" xr:uid="{00000000-0005-0000-0000-000064900000}"/>
    <cellStyle name="Normal 7 4 2 13 2 4" xfId="23471" xr:uid="{00000000-0005-0000-0000-000065900000}"/>
    <cellStyle name="Normal 7 4 2 13 3" xfId="1998" xr:uid="{00000000-0005-0000-0000-000066900000}"/>
    <cellStyle name="Normal 7 4 2 13 3 2" xfId="7044" xr:uid="{00000000-0005-0000-0000-000067900000}"/>
    <cellStyle name="Normal 7 4 2 13 3 2 2" xfId="17136" xr:uid="{00000000-0005-0000-0000-000068900000}"/>
    <cellStyle name="Normal 7 4 2 13 3 2 2 2" xfId="37322" xr:uid="{00000000-0005-0000-0000-000069900000}"/>
    <cellStyle name="Normal 7 4 2 13 3 2 3" xfId="27230" xr:uid="{00000000-0005-0000-0000-00006A900000}"/>
    <cellStyle name="Normal 7 4 2 13 3 3" xfId="12090" xr:uid="{00000000-0005-0000-0000-00006B900000}"/>
    <cellStyle name="Normal 7 4 2 13 3 3 2" xfId="32276" xr:uid="{00000000-0005-0000-0000-00006C900000}"/>
    <cellStyle name="Normal 7 4 2 13 3 4" xfId="22184" xr:uid="{00000000-0005-0000-0000-00006D900000}"/>
    <cellStyle name="Normal 7 4 2 13 4" xfId="4490" xr:uid="{00000000-0005-0000-0000-00006E900000}"/>
    <cellStyle name="Normal 7 4 2 13 4 2" xfId="9536" xr:uid="{00000000-0005-0000-0000-00006F900000}"/>
    <cellStyle name="Normal 7 4 2 13 4 2 2" xfId="19628" xr:uid="{00000000-0005-0000-0000-000070900000}"/>
    <cellStyle name="Normal 7 4 2 13 4 2 2 2" xfId="39814" xr:uid="{00000000-0005-0000-0000-000071900000}"/>
    <cellStyle name="Normal 7 4 2 13 4 2 3" xfId="29722" xr:uid="{00000000-0005-0000-0000-000072900000}"/>
    <cellStyle name="Normal 7 4 2 13 4 3" xfId="14582" xr:uid="{00000000-0005-0000-0000-000073900000}"/>
    <cellStyle name="Normal 7 4 2 13 4 3 2" xfId="34768" xr:uid="{00000000-0005-0000-0000-000074900000}"/>
    <cellStyle name="Normal 7 4 2 13 4 4" xfId="24676" xr:uid="{00000000-0005-0000-0000-000075900000}"/>
    <cellStyle name="Normal 7 4 2 13 5" xfId="5757" xr:uid="{00000000-0005-0000-0000-000076900000}"/>
    <cellStyle name="Normal 7 4 2 13 5 2" xfId="15849" xr:uid="{00000000-0005-0000-0000-000077900000}"/>
    <cellStyle name="Normal 7 4 2 13 5 2 2" xfId="36035" xr:uid="{00000000-0005-0000-0000-000078900000}"/>
    <cellStyle name="Normal 7 4 2 13 5 3" xfId="25943" xr:uid="{00000000-0005-0000-0000-000079900000}"/>
    <cellStyle name="Normal 7 4 2 13 6" xfId="10803" xr:uid="{00000000-0005-0000-0000-00007A900000}"/>
    <cellStyle name="Normal 7 4 2 13 6 2" xfId="30989" xr:uid="{00000000-0005-0000-0000-00007B900000}"/>
    <cellStyle name="Normal 7 4 2 13 7" xfId="20897" xr:uid="{00000000-0005-0000-0000-00007C900000}"/>
    <cellStyle name="Normal 7 4 2 14" xfId="2927" xr:uid="{00000000-0005-0000-0000-00007D900000}"/>
    <cellStyle name="Normal 7 4 2 14 2" xfId="7973" xr:uid="{00000000-0005-0000-0000-00007E900000}"/>
    <cellStyle name="Normal 7 4 2 14 2 2" xfId="18065" xr:uid="{00000000-0005-0000-0000-00007F900000}"/>
    <cellStyle name="Normal 7 4 2 14 2 2 2" xfId="38251" xr:uid="{00000000-0005-0000-0000-000080900000}"/>
    <cellStyle name="Normal 7 4 2 14 2 3" xfId="28159" xr:uid="{00000000-0005-0000-0000-000081900000}"/>
    <cellStyle name="Normal 7 4 2 14 3" xfId="13019" xr:uid="{00000000-0005-0000-0000-000082900000}"/>
    <cellStyle name="Normal 7 4 2 14 3 2" xfId="33205" xr:uid="{00000000-0005-0000-0000-000083900000}"/>
    <cellStyle name="Normal 7 4 2 14 4" xfId="23113" xr:uid="{00000000-0005-0000-0000-000084900000}"/>
    <cellStyle name="Normal 7 4 2 15" xfId="1640" xr:uid="{00000000-0005-0000-0000-000085900000}"/>
    <cellStyle name="Normal 7 4 2 15 2" xfId="6686" xr:uid="{00000000-0005-0000-0000-000086900000}"/>
    <cellStyle name="Normal 7 4 2 15 2 2" xfId="16778" xr:uid="{00000000-0005-0000-0000-000087900000}"/>
    <cellStyle name="Normal 7 4 2 15 2 2 2" xfId="36964" xr:uid="{00000000-0005-0000-0000-000088900000}"/>
    <cellStyle name="Normal 7 4 2 15 2 3" xfId="26872" xr:uid="{00000000-0005-0000-0000-000089900000}"/>
    <cellStyle name="Normal 7 4 2 15 3" xfId="11732" xr:uid="{00000000-0005-0000-0000-00008A900000}"/>
    <cellStyle name="Normal 7 4 2 15 3 2" xfId="31918" xr:uid="{00000000-0005-0000-0000-00008B900000}"/>
    <cellStyle name="Normal 7 4 2 15 4" xfId="21826" xr:uid="{00000000-0005-0000-0000-00008C900000}"/>
    <cellStyle name="Normal 7 4 2 16" xfId="4178" xr:uid="{00000000-0005-0000-0000-00008D900000}"/>
    <cellStyle name="Normal 7 4 2 16 2" xfId="9224" xr:uid="{00000000-0005-0000-0000-00008E900000}"/>
    <cellStyle name="Normal 7 4 2 16 2 2" xfId="19316" xr:uid="{00000000-0005-0000-0000-00008F900000}"/>
    <cellStyle name="Normal 7 4 2 16 2 2 2" xfId="39502" xr:uid="{00000000-0005-0000-0000-000090900000}"/>
    <cellStyle name="Normal 7 4 2 16 2 3" xfId="29410" xr:uid="{00000000-0005-0000-0000-000091900000}"/>
    <cellStyle name="Normal 7 4 2 16 3" xfId="14270" xr:uid="{00000000-0005-0000-0000-000092900000}"/>
    <cellStyle name="Normal 7 4 2 16 3 2" xfId="34456" xr:uid="{00000000-0005-0000-0000-000093900000}"/>
    <cellStyle name="Normal 7 4 2 16 4" xfId="24364" xr:uid="{00000000-0005-0000-0000-000094900000}"/>
    <cellStyle name="Normal 7 4 2 17" xfId="5399" xr:uid="{00000000-0005-0000-0000-000095900000}"/>
    <cellStyle name="Normal 7 4 2 17 2" xfId="15491" xr:uid="{00000000-0005-0000-0000-000096900000}"/>
    <cellStyle name="Normal 7 4 2 17 2 2" xfId="35677" xr:uid="{00000000-0005-0000-0000-000097900000}"/>
    <cellStyle name="Normal 7 4 2 17 3" xfId="25585" xr:uid="{00000000-0005-0000-0000-000098900000}"/>
    <cellStyle name="Normal 7 4 2 18" xfId="10445" xr:uid="{00000000-0005-0000-0000-000099900000}"/>
    <cellStyle name="Normal 7 4 2 18 2" xfId="30631" xr:uid="{00000000-0005-0000-0000-00009A900000}"/>
    <cellStyle name="Normal 7 4 2 19" xfId="20539" xr:uid="{00000000-0005-0000-0000-00009B900000}"/>
    <cellStyle name="Normal 7 4 2 2" xfId="258" xr:uid="{00000000-0005-0000-0000-00009C900000}"/>
    <cellStyle name="Normal 7 4 2 2 10" xfId="1418" xr:uid="{00000000-0005-0000-0000-00009D900000}"/>
    <cellStyle name="Normal 7 4 2 2 10 2" xfId="3997" xr:uid="{00000000-0005-0000-0000-00009E900000}"/>
    <cellStyle name="Normal 7 4 2 2 10 2 2" xfId="9043" xr:uid="{00000000-0005-0000-0000-00009F900000}"/>
    <cellStyle name="Normal 7 4 2 2 10 2 2 2" xfId="19135" xr:uid="{00000000-0005-0000-0000-0000A0900000}"/>
    <cellStyle name="Normal 7 4 2 2 10 2 2 2 2" xfId="39321" xr:uid="{00000000-0005-0000-0000-0000A1900000}"/>
    <cellStyle name="Normal 7 4 2 2 10 2 2 3" xfId="29229" xr:uid="{00000000-0005-0000-0000-0000A2900000}"/>
    <cellStyle name="Normal 7 4 2 2 10 2 3" xfId="14089" xr:uid="{00000000-0005-0000-0000-0000A3900000}"/>
    <cellStyle name="Normal 7 4 2 2 10 2 3 2" xfId="34275" xr:uid="{00000000-0005-0000-0000-0000A4900000}"/>
    <cellStyle name="Normal 7 4 2 2 10 2 4" xfId="24183" xr:uid="{00000000-0005-0000-0000-0000A5900000}"/>
    <cellStyle name="Normal 7 4 2 2 10 3" xfId="2710" xr:uid="{00000000-0005-0000-0000-0000A6900000}"/>
    <cellStyle name="Normal 7 4 2 2 10 3 2" xfId="7756" xr:uid="{00000000-0005-0000-0000-0000A7900000}"/>
    <cellStyle name="Normal 7 4 2 2 10 3 2 2" xfId="17848" xr:uid="{00000000-0005-0000-0000-0000A8900000}"/>
    <cellStyle name="Normal 7 4 2 2 10 3 2 2 2" xfId="38034" xr:uid="{00000000-0005-0000-0000-0000A9900000}"/>
    <cellStyle name="Normal 7 4 2 2 10 3 2 3" xfId="27942" xr:uid="{00000000-0005-0000-0000-0000AA900000}"/>
    <cellStyle name="Normal 7 4 2 2 10 3 3" xfId="12802" xr:uid="{00000000-0005-0000-0000-0000AB900000}"/>
    <cellStyle name="Normal 7 4 2 2 10 3 3 2" xfId="32988" xr:uid="{00000000-0005-0000-0000-0000AC900000}"/>
    <cellStyle name="Normal 7 4 2 2 10 3 4" xfId="22896" xr:uid="{00000000-0005-0000-0000-0000AD900000}"/>
    <cellStyle name="Normal 7 4 2 2 10 4" xfId="5182" xr:uid="{00000000-0005-0000-0000-0000AE900000}"/>
    <cellStyle name="Normal 7 4 2 2 10 4 2" xfId="10228" xr:uid="{00000000-0005-0000-0000-0000AF900000}"/>
    <cellStyle name="Normal 7 4 2 2 10 4 2 2" xfId="20320" xr:uid="{00000000-0005-0000-0000-0000B0900000}"/>
    <cellStyle name="Normal 7 4 2 2 10 4 2 2 2" xfId="40506" xr:uid="{00000000-0005-0000-0000-0000B1900000}"/>
    <cellStyle name="Normal 7 4 2 2 10 4 2 3" xfId="30414" xr:uid="{00000000-0005-0000-0000-0000B2900000}"/>
    <cellStyle name="Normal 7 4 2 2 10 4 3" xfId="15274" xr:uid="{00000000-0005-0000-0000-0000B3900000}"/>
    <cellStyle name="Normal 7 4 2 2 10 4 3 2" xfId="35460" xr:uid="{00000000-0005-0000-0000-0000B4900000}"/>
    <cellStyle name="Normal 7 4 2 2 10 4 4" xfId="25368" xr:uid="{00000000-0005-0000-0000-0000B5900000}"/>
    <cellStyle name="Normal 7 4 2 2 10 5" xfId="6469" xr:uid="{00000000-0005-0000-0000-0000B6900000}"/>
    <cellStyle name="Normal 7 4 2 2 10 5 2" xfId="16561" xr:uid="{00000000-0005-0000-0000-0000B7900000}"/>
    <cellStyle name="Normal 7 4 2 2 10 5 2 2" xfId="36747" xr:uid="{00000000-0005-0000-0000-0000B8900000}"/>
    <cellStyle name="Normal 7 4 2 2 10 5 3" xfId="26655" xr:uid="{00000000-0005-0000-0000-0000B9900000}"/>
    <cellStyle name="Normal 7 4 2 2 10 6" xfId="11515" xr:uid="{00000000-0005-0000-0000-0000BA900000}"/>
    <cellStyle name="Normal 7 4 2 2 10 6 2" xfId="31701" xr:uid="{00000000-0005-0000-0000-0000BB900000}"/>
    <cellStyle name="Normal 7 4 2 2 10 7" xfId="21609" xr:uid="{00000000-0005-0000-0000-0000BC900000}"/>
    <cellStyle name="Normal 7 4 2 2 11" xfId="1494" xr:uid="{00000000-0005-0000-0000-0000BD900000}"/>
    <cellStyle name="Normal 7 4 2 2 11 2" xfId="4069" xr:uid="{00000000-0005-0000-0000-0000BE900000}"/>
    <cellStyle name="Normal 7 4 2 2 11 2 2" xfId="9115" xr:uid="{00000000-0005-0000-0000-0000BF900000}"/>
    <cellStyle name="Normal 7 4 2 2 11 2 2 2" xfId="19207" xr:uid="{00000000-0005-0000-0000-0000C0900000}"/>
    <cellStyle name="Normal 7 4 2 2 11 2 2 2 2" xfId="39393" xr:uid="{00000000-0005-0000-0000-0000C1900000}"/>
    <cellStyle name="Normal 7 4 2 2 11 2 2 3" xfId="29301" xr:uid="{00000000-0005-0000-0000-0000C2900000}"/>
    <cellStyle name="Normal 7 4 2 2 11 2 3" xfId="14161" xr:uid="{00000000-0005-0000-0000-0000C3900000}"/>
    <cellStyle name="Normal 7 4 2 2 11 2 3 2" xfId="34347" xr:uid="{00000000-0005-0000-0000-0000C4900000}"/>
    <cellStyle name="Normal 7 4 2 2 11 2 4" xfId="24255" xr:uid="{00000000-0005-0000-0000-0000C5900000}"/>
    <cellStyle name="Normal 7 4 2 2 11 3" xfId="2782" xr:uid="{00000000-0005-0000-0000-0000C6900000}"/>
    <cellStyle name="Normal 7 4 2 2 11 3 2" xfId="7828" xr:uid="{00000000-0005-0000-0000-0000C7900000}"/>
    <cellStyle name="Normal 7 4 2 2 11 3 2 2" xfId="17920" xr:uid="{00000000-0005-0000-0000-0000C8900000}"/>
    <cellStyle name="Normal 7 4 2 2 11 3 2 2 2" xfId="38106" xr:uid="{00000000-0005-0000-0000-0000C9900000}"/>
    <cellStyle name="Normal 7 4 2 2 11 3 2 3" xfId="28014" xr:uid="{00000000-0005-0000-0000-0000CA900000}"/>
    <cellStyle name="Normal 7 4 2 2 11 3 3" xfId="12874" xr:uid="{00000000-0005-0000-0000-0000CB900000}"/>
    <cellStyle name="Normal 7 4 2 2 11 3 3 2" xfId="33060" xr:uid="{00000000-0005-0000-0000-0000CC900000}"/>
    <cellStyle name="Normal 7 4 2 2 11 3 4" xfId="22968" xr:uid="{00000000-0005-0000-0000-0000CD900000}"/>
    <cellStyle name="Normal 7 4 2 2 11 4" xfId="5254" xr:uid="{00000000-0005-0000-0000-0000CE900000}"/>
    <cellStyle name="Normal 7 4 2 2 11 4 2" xfId="10300" xr:uid="{00000000-0005-0000-0000-0000CF900000}"/>
    <cellStyle name="Normal 7 4 2 2 11 4 2 2" xfId="20392" xr:uid="{00000000-0005-0000-0000-0000D0900000}"/>
    <cellStyle name="Normal 7 4 2 2 11 4 2 2 2" xfId="40578" xr:uid="{00000000-0005-0000-0000-0000D1900000}"/>
    <cellStyle name="Normal 7 4 2 2 11 4 2 3" xfId="30486" xr:uid="{00000000-0005-0000-0000-0000D2900000}"/>
    <cellStyle name="Normal 7 4 2 2 11 4 3" xfId="15346" xr:uid="{00000000-0005-0000-0000-0000D3900000}"/>
    <cellStyle name="Normal 7 4 2 2 11 4 3 2" xfId="35532" xr:uid="{00000000-0005-0000-0000-0000D4900000}"/>
    <cellStyle name="Normal 7 4 2 2 11 4 4" xfId="25440" xr:uid="{00000000-0005-0000-0000-0000D5900000}"/>
    <cellStyle name="Normal 7 4 2 2 11 5" xfId="6541" xr:uid="{00000000-0005-0000-0000-0000D6900000}"/>
    <cellStyle name="Normal 7 4 2 2 11 5 2" xfId="16633" xr:uid="{00000000-0005-0000-0000-0000D7900000}"/>
    <cellStyle name="Normal 7 4 2 2 11 5 2 2" xfId="36819" xr:uid="{00000000-0005-0000-0000-0000D8900000}"/>
    <cellStyle name="Normal 7 4 2 2 11 5 3" xfId="26727" xr:uid="{00000000-0005-0000-0000-0000D9900000}"/>
    <cellStyle name="Normal 7 4 2 2 11 6" xfId="11587" xr:uid="{00000000-0005-0000-0000-0000DA900000}"/>
    <cellStyle name="Normal 7 4 2 2 11 6 2" xfId="31773" xr:uid="{00000000-0005-0000-0000-0000DB900000}"/>
    <cellStyle name="Normal 7 4 2 2 11 7" xfId="21681" xr:uid="{00000000-0005-0000-0000-0000DC900000}"/>
    <cellStyle name="Normal 7 4 2 2 12" xfId="748" xr:uid="{00000000-0005-0000-0000-0000DD900000}"/>
    <cellStyle name="Normal 7 4 2 2 12 2" xfId="3336" xr:uid="{00000000-0005-0000-0000-0000DE900000}"/>
    <cellStyle name="Normal 7 4 2 2 12 2 2" xfId="8382" xr:uid="{00000000-0005-0000-0000-0000DF900000}"/>
    <cellStyle name="Normal 7 4 2 2 12 2 2 2" xfId="18474" xr:uid="{00000000-0005-0000-0000-0000E0900000}"/>
    <cellStyle name="Normal 7 4 2 2 12 2 2 2 2" xfId="38660" xr:uid="{00000000-0005-0000-0000-0000E1900000}"/>
    <cellStyle name="Normal 7 4 2 2 12 2 2 3" xfId="28568" xr:uid="{00000000-0005-0000-0000-0000E2900000}"/>
    <cellStyle name="Normal 7 4 2 2 12 2 3" xfId="13428" xr:uid="{00000000-0005-0000-0000-0000E3900000}"/>
    <cellStyle name="Normal 7 4 2 2 12 2 3 2" xfId="33614" xr:uid="{00000000-0005-0000-0000-0000E4900000}"/>
    <cellStyle name="Normal 7 4 2 2 12 2 4" xfId="23522" xr:uid="{00000000-0005-0000-0000-0000E5900000}"/>
    <cellStyle name="Normal 7 4 2 2 12 3" xfId="2049" xr:uid="{00000000-0005-0000-0000-0000E6900000}"/>
    <cellStyle name="Normal 7 4 2 2 12 3 2" xfId="7095" xr:uid="{00000000-0005-0000-0000-0000E7900000}"/>
    <cellStyle name="Normal 7 4 2 2 12 3 2 2" xfId="17187" xr:uid="{00000000-0005-0000-0000-0000E8900000}"/>
    <cellStyle name="Normal 7 4 2 2 12 3 2 2 2" xfId="37373" xr:uid="{00000000-0005-0000-0000-0000E9900000}"/>
    <cellStyle name="Normal 7 4 2 2 12 3 2 3" xfId="27281" xr:uid="{00000000-0005-0000-0000-0000EA900000}"/>
    <cellStyle name="Normal 7 4 2 2 12 3 3" xfId="12141" xr:uid="{00000000-0005-0000-0000-0000EB900000}"/>
    <cellStyle name="Normal 7 4 2 2 12 3 3 2" xfId="32327" xr:uid="{00000000-0005-0000-0000-0000EC900000}"/>
    <cellStyle name="Normal 7 4 2 2 12 3 4" xfId="22235" xr:uid="{00000000-0005-0000-0000-0000ED900000}"/>
    <cellStyle name="Normal 7 4 2 2 12 4" xfId="4523" xr:uid="{00000000-0005-0000-0000-0000EE900000}"/>
    <cellStyle name="Normal 7 4 2 2 12 4 2" xfId="9569" xr:uid="{00000000-0005-0000-0000-0000EF900000}"/>
    <cellStyle name="Normal 7 4 2 2 12 4 2 2" xfId="19661" xr:uid="{00000000-0005-0000-0000-0000F0900000}"/>
    <cellStyle name="Normal 7 4 2 2 12 4 2 2 2" xfId="39847" xr:uid="{00000000-0005-0000-0000-0000F1900000}"/>
    <cellStyle name="Normal 7 4 2 2 12 4 2 3" xfId="29755" xr:uid="{00000000-0005-0000-0000-0000F2900000}"/>
    <cellStyle name="Normal 7 4 2 2 12 4 3" xfId="14615" xr:uid="{00000000-0005-0000-0000-0000F3900000}"/>
    <cellStyle name="Normal 7 4 2 2 12 4 3 2" xfId="34801" xr:uid="{00000000-0005-0000-0000-0000F4900000}"/>
    <cellStyle name="Normal 7 4 2 2 12 4 4" xfId="24709" xr:uid="{00000000-0005-0000-0000-0000F5900000}"/>
    <cellStyle name="Normal 7 4 2 2 12 5" xfId="5808" xr:uid="{00000000-0005-0000-0000-0000F6900000}"/>
    <cellStyle name="Normal 7 4 2 2 12 5 2" xfId="15900" xr:uid="{00000000-0005-0000-0000-0000F7900000}"/>
    <cellStyle name="Normal 7 4 2 2 12 5 2 2" xfId="36086" xr:uid="{00000000-0005-0000-0000-0000F8900000}"/>
    <cellStyle name="Normal 7 4 2 2 12 5 3" xfId="25994" xr:uid="{00000000-0005-0000-0000-0000F9900000}"/>
    <cellStyle name="Normal 7 4 2 2 12 6" xfId="10854" xr:uid="{00000000-0005-0000-0000-0000FA900000}"/>
    <cellStyle name="Normal 7 4 2 2 12 6 2" xfId="31040" xr:uid="{00000000-0005-0000-0000-0000FB900000}"/>
    <cellStyle name="Normal 7 4 2 2 12 7" xfId="20948" xr:uid="{00000000-0005-0000-0000-0000FC900000}"/>
    <cellStyle name="Normal 7 4 2 2 13" xfId="2963" xr:uid="{00000000-0005-0000-0000-0000FD900000}"/>
    <cellStyle name="Normal 7 4 2 2 13 2" xfId="8009" xr:uid="{00000000-0005-0000-0000-0000FE900000}"/>
    <cellStyle name="Normal 7 4 2 2 13 2 2" xfId="18101" xr:uid="{00000000-0005-0000-0000-0000FF900000}"/>
    <cellStyle name="Normal 7 4 2 2 13 2 2 2" xfId="38287" xr:uid="{00000000-0005-0000-0000-000000910000}"/>
    <cellStyle name="Normal 7 4 2 2 13 2 3" xfId="28195" xr:uid="{00000000-0005-0000-0000-000001910000}"/>
    <cellStyle name="Normal 7 4 2 2 13 3" xfId="13055" xr:uid="{00000000-0005-0000-0000-000002910000}"/>
    <cellStyle name="Normal 7 4 2 2 13 3 2" xfId="33241" xr:uid="{00000000-0005-0000-0000-000003910000}"/>
    <cellStyle name="Normal 7 4 2 2 13 4" xfId="23149" xr:uid="{00000000-0005-0000-0000-000004910000}"/>
    <cellStyle name="Normal 7 4 2 2 14" xfId="1676" xr:uid="{00000000-0005-0000-0000-000005910000}"/>
    <cellStyle name="Normal 7 4 2 2 14 2" xfId="6722" xr:uid="{00000000-0005-0000-0000-000006910000}"/>
    <cellStyle name="Normal 7 4 2 2 14 2 2" xfId="16814" xr:uid="{00000000-0005-0000-0000-000007910000}"/>
    <cellStyle name="Normal 7 4 2 2 14 2 2 2" xfId="37000" xr:uid="{00000000-0005-0000-0000-000008910000}"/>
    <cellStyle name="Normal 7 4 2 2 14 2 3" xfId="26908" xr:uid="{00000000-0005-0000-0000-000009910000}"/>
    <cellStyle name="Normal 7 4 2 2 14 3" xfId="11768" xr:uid="{00000000-0005-0000-0000-00000A910000}"/>
    <cellStyle name="Normal 7 4 2 2 14 3 2" xfId="31954" xr:uid="{00000000-0005-0000-0000-00000B910000}"/>
    <cellStyle name="Normal 7 4 2 2 14 4" xfId="21862" xr:uid="{00000000-0005-0000-0000-00000C910000}"/>
    <cellStyle name="Normal 7 4 2 2 15" xfId="4214" xr:uid="{00000000-0005-0000-0000-00000D910000}"/>
    <cellStyle name="Normal 7 4 2 2 15 2" xfId="9260" xr:uid="{00000000-0005-0000-0000-00000E910000}"/>
    <cellStyle name="Normal 7 4 2 2 15 2 2" xfId="19352" xr:uid="{00000000-0005-0000-0000-00000F910000}"/>
    <cellStyle name="Normal 7 4 2 2 15 2 2 2" xfId="39538" xr:uid="{00000000-0005-0000-0000-000010910000}"/>
    <cellStyle name="Normal 7 4 2 2 15 2 3" xfId="29446" xr:uid="{00000000-0005-0000-0000-000011910000}"/>
    <cellStyle name="Normal 7 4 2 2 15 3" xfId="14306" xr:uid="{00000000-0005-0000-0000-000012910000}"/>
    <cellStyle name="Normal 7 4 2 2 15 3 2" xfId="34492" xr:uid="{00000000-0005-0000-0000-000013910000}"/>
    <cellStyle name="Normal 7 4 2 2 15 4" xfId="24400" xr:uid="{00000000-0005-0000-0000-000014910000}"/>
    <cellStyle name="Normal 7 4 2 2 16" xfId="5435" xr:uid="{00000000-0005-0000-0000-000015910000}"/>
    <cellStyle name="Normal 7 4 2 2 16 2" xfId="15527" xr:uid="{00000000-0005-0000-0000-000016910000}"/>
    <cellStyle name="Normal 7 4 2 2 16 2 2" xfId="35713" xr:uid="{00000000-0005-0000-0000-000017910000}"/>
    <cellStyle name="Normal 7 4 2 2 16 3" xfId="25621" xr:uid="{00000000-0005-0000-0000-000018910000}"/>
    <cellStyle name="Normal 7 4 2 2 17" xfId="10481" xr:uid="{00000000-0005-0000-0000-000019910000}"/>
    <cellStyle name="Normal 7 4 2 2 17 2" xfId="30667" xr:uid="{00000000-0005-0000-0000-00001A910000}"/>
    <cellStyle name="Normal 7 4 2 2 18" xfId="20575" xr:uid="{00000000-0005-0000-0000-00001B910000}"/>
    <cellStyle name="Normal 7 4 2 2 2" xfId="330" xr:uid="{00000000-0005-0000-0000-00001C910000}"/>
    <cellStyle name="Normal 7 4 2 2 2 2" xfId="474" xr:uid="{00000000-0005-0000-0000-00001D910000}"/>
    <cellStyle name="Normal 7 4 2 2 2 2 2" xfId="1566" xr:uid="{00000000-0005-0000-0000-00001E910000}"/>
    <cellStyle name="Normal 7 4 2 2 2 2 2 2" xfId="4141" xr:uid="{00000000-0005-0000-0000-00001F910000}"/>
    <cellStyle name="Normal 7 4 2 2 2 2 2 2 2" xfId="9187" xr:uid="{00000000-0005-0000-0000-000020910000}"/>
    <cellStyle name="Normal 7 4 2 2 2 2 2 2 2 2" xfId="19279" xr:uid="{00000000-0005-0000-0000-000021910000}"/>
    <cellStyle name="Normal 7 4 2 2 2 2 2 2 2 2 2" xfId="39465" xr:uid="{00000000-0005-0000-0000-000022910000}"/>
    <cellStyle name="Normal 7 4 2 2 2 2 2 2 2 3" xfId="29373" xr:uid="{00000000-0005-0000-0000-000023910000}"/>
    <cellStyle name="Normal 7 4 2 2 2 2 2 2 3" xfId="14233" xr:uid="{00000000-0005-0000-0000-000024910000}"/>
    <cellStyle name="Normal 7 4 2 2 2 2 2 2 3 2" xfId="34419" xr:uid="{00000000-0005-0000-0000-000025910000}"/>
    <cellStyle name="Normal 7 4 2 2 2 2 2 2 4" xfId="24327" xr:uid="{00000000-0005-0000-0000-000026910000}"/>
    <cellStyle name="Normal 7 4 2 2 2 2 2 3" xfId="2854" xr:uid="{00000000-0005-0000-0000-000027910000}"/>
    <cellStyle name="Normal 7 4 2 2 2 2 2 3 2" xfId="7900" xr:uid="{00000000-0005-0000-0000-000028910000}"/>
    <cellStyle name="Normal 7 4 2 2 2 2 2 3 2 2" xfId="17992" xr:uid="{00000000-0005-0000-0000-000029910000}"/>
    <cellStyle name="Normal 7 4 2 2 2 2 2 3 2 2 2" xfId="38178" xr:uid="{00000000-0005-0000-0000-00002A910000}"/>
    <cellStyle name="Normal 7 4 2 2 2 2 2 3 2 3" xfId="28086" xr:uid="{00000000-0005-0000-0000-00002B910000}"/>
    <cellStyle name="Normal 7 4 2 2 2 2 2 3 3" xfId="12946" xr:uid="{00000000-0005-0000-0000-00002C910000}"/>
    <cellStyle name="Normal 7 4 2 2 2 2 2 3 3 2" xfId="33132" xr:uid="{00000000-0005-0000-0000-00002D910000}"/>
    <cellStyle name="Normal 7 4 2 2 2 2 2 3 4" xfId="23040" xr:uid="{00000000-0005-0000-0000-00002E910000}"/>
    <cellStyle name="Normal 7 4 2 2 2 2 2 4" xfId="5326" xr:uid="{00000000-0005-0000-0000-00002F910000}"/>
    <cellStyle name="Normal 7 4 2 2 2 2 2 4 2" xfId="10372" xr:uid="{00000000-0005-0000-0000-000030910000}"/>
    <cellStyle name="Normal 7 4 2 2 2 2 2 4 2 2" xfId="20464" xr:uid="{00000000-0005-0000-0000-000031910000}"/>
    <cellStyle name="Normal 7 4 2 2 2 2 2 4 2 2 2" xfId="40650" xr:uid="{00000000-0005-0000-0000-000032910000}"/>
    <cellStyle name="Normal 7 4 2 2 2 2 2 4 2 3" xfId="30558" xr:uid="{00000000-0005-0000-0000-000033910000}"/>
    <cellStyle name="Normal 7 4 2 2 2 2 2 4 3" xfId="15418" xr:uid="{00000000-0005-0000-0000-000034910000}"/>
    <cellStyle name="Normal 7 4 2 2 2 2 2 4 3 2" xfId="35604" xr:uid="{00000000-0005-0000-0000-000035910000}"/>
    <cellStyle name="Normal 7 4 2 2 2 2 2 4 4" xfId="25512" xr:uid="{00000000-0005-0000-0000-000036910000}"/>
    <cellStyle name="Normal 7 4 2 2 2 2 2 5" xfId="6613" xr:uid="{00000000-0005-0000-0000-000037910000}"/>
    <cellStyle name="Normal 7 4 2 2 2 2 2 5 2" xfId="16705" xr:uid="{00000000-0005-0000-0000-000038910000}"/>
    <cellStyle name="Normal 7 4 2 2 2 2 2 5 2 2" xfId="36891" xr:uid="{00000000-0005-0000-0000-000039910000}"/>
    <cellStyle name="Normal 7 4 2 2 2 2 2 5 3" xfId="26799" xr:uid="{00000000-0005-0000-0000-00003A910000}"/>
    <cellStyle name="Normal 7 4 2 2 2 2 2 6" xfId="11659" xr:uid="{00000000-0005-0000-0000-00003B910000}"/>
    <cellStyle name="Normal 7 4 2 2 2 2 2 6 2" xfId="31845" xr:uid="{00000000-0005-0000-0000-00003C910000}"/>
    <cellStyle name="Normal 7 4 2 2 2 2 2 7" xfId="21753" xr:uid="{00000000-0005-0000-0000-00003D910000}"/>
    <cellStyle name="Normal 7 4 2 2 2 2 3" xfId="3179" xr:uid="{00000000-0005-0000-0000-00003E910000}"/>
    <cellStyle name="Normal 7 4 2 2 2 2 3 2" xfId="8225" xr:uid="{00000000-0005-0000-0000-00003F910000}"/>
    <cellStyle name="Normal 7 4 2 2 2 2 3 2 2" xfId="18317" xr:uid="{00000000-0005-0000-0000-000040910000}"/>
    <cellStyle name="Normal 7 4 2 2 2 2 3 2 2 2" xfId="38503" xr:uid="{00000000-0005-0000-0000-000041910000}"/>
    <cellStyle name="Normal 7 4 2 2 2 2 3 2 3" xfId="28411" xr:uid="{00000000-0005-0000-0000-000042910000}"/>
    <cellStyle name="Normal 7 4 2 2 2 2 3 3" xfId="13271" xr:uid="{00000000-0005-0000-0000-000043910000}"/>
    <cellStyle name="Normal 7 4 2 2 2 2 3 3 2" xfId="33457" xr:uid="{00000000-0005-0000-0000-000044910000}"/>
    <cellStyle name="Normal 7 4 2 2 2 2 3 4" xfId="23365" xr:uid="{00000000-0005-0000-0000-000045910000}"/>
    <cellStyle name="Normal 7 4 2 2 2 2 4" xfId="1892" xr:uid="{00000000-0005-0000-0000-000046910000}"/>
    <cellStyle name="Normal 7 4 2 2 2 2 4 2" xfId="6938" xr:uid="{00000000-0005-0000-0000-000047910000}"/>
    <cellStyle name="Normal 7 4 2 2 2 2 4 2 2" xfId="17030" xr:uid="{00000000-0005-0000-0000-000048910000}"/>
    <cellStyle name="Normal 7 4 2 2 2 2 4 2 2 2" xfId="37216" xr:uid="{00000000-0005-0000-0000-000049910000}"/>
    <cellStyle name="Normal 7 4 2 2 2 2 4 2 3" xfId="27124" xr:uid="{00000000-0005-0000-0000-00004A910000}"/>
    <cellStyle name="Normal 7 4 2 2 2 2 4 3" xfId="11984" xr:uid="{00000000-0005-0000-0000-00004B910000}"/>
    <cellStyle name="Normal 7 4 2 2 2 2 4 3 2" xfId="32170" xr:uid="{00000000-0005-0000-0000-00004C910000}"/>
    <cellStyle name="Normal 7 4 2 2 2 2 4 4" xfId="22078" xr:uid="{00000000-0005-0000-0000-00004D910000}"/>
    <cellStyle name="Normal 7 4 2 2 2 2 5" xfId="4430" xr:uid="{00000000-0005-0000-0000-00004E910000}"/>
    <cellStyle name="Normal 7 4 2 2 2 2 5 2" xfId="9476" xr:uid="{00000000-0005-0000-0000-00004F910000}"/>
    <cellStyle name="Normal 7 4 2 2 2 2 5 2 2" xfId="19568" xr:uid="{00000000-0005-0000-0000-000050910000}"/>
    <cellStyle name="Normal 7 4 2 2 2 2 5 2 2 2" xfId="39754" xr:uid="{00000000-0005-0000-0000-000051910000}"/>
    <cellStyle name="Normal 7 4 2 2 2 2 5 2 3" xfId="29662" xr:uid="{00000000-0005-0000-0000-000052910000}"/>
    <cellStyle name="Normal 7 4 2 2 2 2 5 3" xfId="14522" xr:uid="{00000000-0005-0000-0000-000053910000}"/>
    <cellStyle name="Normal 7 4 2 2 2 2 5 3 2" xfId="34708" xr:uid="{00000000-0005-0000-0000-000054910000}"/>
    <cellStyle name="Normal 7 4 2 2 2 2 5 4" xfId="24616" xr:uid="{00000000-0005-0000-0000-000055910000}"/>
    <cellStyle name="Normal 7 4 2 2 2 2 6" xfId="5651" xr:uid="{00000000-0005-0000-0000-000056910000}"/>
    <cellStyle name="Normal 7 4 2 2 2 2 6 2" xfId="15743" xr:uid="{00000000-0005-0000-0000-000057910000}"/>
    <cellStyle name="Normal 7 4 2 2 2 2 6 2 2" xfId="35929" xr:uid="{00000000-0005-0000-0000-000058910000}"/>
    <cellStyle name="Normal 7 4 2 2 2 2 6 3" xfId="25837" xr:uid="{00000000-0005-0000-0000-000059910000}"/>
    <cellStyle name="Normal 7 4 2 2 2 2 7" xfId="10697" xr:uid="{00000000-0005-0000-0000-00005A910000}"/>
    <cellStyle name="Normal 7 4 2 2 2 2 7 2" xfId="30883" xr:uid="{00000000-0005-0000-0000-00005B910000}"/>
    <cellStyle name="Normal 7 4 2 2 2 2 8" xfId="20791" xr:uid="{00000000-0005-0000-0000-00005C910000}"/>
    <cellStyle name="Normal 7 4 2 2 2 3" xfId="822" xr:uid="{00000000-0005-0000-0000-00005D910000}"/>
    <cellStyle name="Normal 7 4 2 2 2 3 2" xfId="3409" xr:uid="{00000000-0005-0000-0000-00005E910000}"/>
    <cellStyle name="Normal 7 4 2 2 2 3 2 2" xfId="8455" xr:uid="{00000000-0005-0000-0000-00005F910000}"/>
    <cellStyle name="Normal 7 4 2 2 2 3 2 2 2" xfId="18547" xr:uid="{00000000-0005-0000-0000-000060910000}"/>
    <cellStyle name="Normal 7 4 2 2 2 3 2 2 2 2" xfId="38733" xr:uid="{00000000-0005-0000-0000-000061910000}"/>
    <cellStyle name="Normal 7 4 2 2 2 3 2 2 3" xfId="28641" xr:uid="{00000000-0005-0000-0000-000062910000}"/>
    <cellStyle name="Normal 7 4 2 2 2 3 2 3" xfId="13501" xr:uid="{00000000-0005-0000-0000-000063910000}"/>
    <cellStyle name="Normal 7 4 2 2 2 3 2 3 2" xfId="33687" xr:uid="{00000000-0005-0000-0000-000064910000}"/>
    <cellStyle name="Normal 7 4 2 2 2 3 2 4" xfId="23595" xr:uid="{00000000-0005-0000-0000-000065910000}"/>
    <cellStyle name="Normal 7 4 2 2 2 3 3" xfId="2122" xr:uid="{00000000-0005-0000-0000-000066910000}"/>
    <cellStyle name="Normal 7 4 2 2 2 3 3 2" xfId="7168" xr:uid="{00000000-0005-0000-0000-000067910000}"/>
    <cellStyle name="Normal 7 4 2 2 2 3 3 2 2" xfId="17260" xr:uid="{00000000-0005-0000-0000-000068910000}"/>
    <cellStyle name="Normal 7 4 2 2 2 3 3 2 2 2" xfId="37446" xr:uid="{00000000-0005-0000-0000-000069910000}"/>
    <cellStyle name="Normal 7 4 2 2 2 3 3 2 3" xfId="27354" xr:uid="{00000000-0005-0000-0000-00006A910000}"/>
    <cellStyle name="Normal 7 4 2 2 2 3 3 3" xfId="12214" xr:uid="{00000000-0005-0000-0000-00006B910000}"/>
    <cellStyle name="Normal 7 4 2 2 2 3 3 3 2" xfId="32400" xr:uid="{00000000-0005-0000-0000-00006C910000}"/>
    <cellStyle name="Normal 7 4 2 2 2 3 3 4" xfId="22308" xr:uid="{00000000-0005-0000-0000-00006D910000}"/>
    <cellStyle name="Normal 7 4 2 2 2 3 4" xfId="4595" xr:uid="{00000000-0005-0000-0000-00006E910000}"/>
    <cellStyle name="Normal 7 4 2 2 2 3 4 2" xfId="9641" xr:uid="{00000000-0005-0000-0000-00006F910000}"/>
    <cellStyle name="Normal 7 4 2 2 2 3 4 2 2" xfId="19733" xr:uid="{00000000-0005-0000-0000-000070910000}"/>
    <cellStyle name="Normal 7 4 2 2 2 3 4 2 2 2" xfId="39919" xr:uid="{00000000-0005-0000-0000-000071910000}"/>
    <cellStyle name="Normal 7 4 2 2 2 3 4 2 3" xfId="29827" xr:uid="{00000000-0005-0000-0000-000072910000}"/>
    <cellStyle name="Normal 7 4 2 2 2 3 4 3" xfId="14687" xr:uid="{00000000-0005-0000-0000-000073910000}"/>
    <cellStyle name="Normal 7 4 2 2 2 3 4 3 2" xfId="34873" xr:uid="{00000000-0005-0000-0000-000074910000}"/>
    <cellStyle name="Normal 7 4 2 2 2 3 4 4" xfId="24781" xr:uid="{00000000-0005-0000-0000-000075910000}"/>
    <cellStyle name="Normal 7 4 2 2 2 3 5" xfId="5881" xr:uid="{00000000-0005-0000-0000-000076910000}"/>
    <cellStyle name="Normal 7 4 2 2 2 3 5 2" xfId="15973" xr:uid="{00000000-0005-0000-0000-000077910000}"/>
    <cellStyle name="Normal 7 4 2 2 2 3 5 2 2" xfId="36159" xr:uid="{00000000-0005-0000-0000-000078910000}"/>
    <cellStyle name="Normal 7 4 2 2 2 3 5 3" xfId="26067" xr:uid="{00000000-0005-0000-0000-000079910000}"/>
    <cellStyle name="Normal 7 4 2 2 2 3 6" xfId="10927" xr:uid="{00000000-0005-0000-0000-00007A910000}"/>
    <cellStyle name="Normal 7 4 2 2 2 3 6 2" xfId="31113" xr:uid="{00000000-0005-0000-0000-00007B910000}"/>
    <cellStyle name="Normal 7 4 2 2 2 3 7" xfId="21021" xr:uid="{00000000-0005-0000-0000-00007C910000}"/>
    <cellStyle name="Normal 7 4 2 2 2 4" xfId="3035" xr:uid="{00000000-0005-0000-0000-00007D910000}"/>
    <cellStyle name="Normal 7 4 2 2 2 4 2" xfId="8081" xr:uid="{00000000-0005-0000-0000-00007E910000}"/>
    <cellStyle name="Normal 7 4 2 2 2 4 2 2" xfId="18173" xr:uid="{00000000-0005-0000-0000-00007F910000}"/>
    <cellStyle name="Normal 7 4 2 2 2 4 2 2 2" xfId="38359" xr:uid="{00000000-0005-0000-0000-000080910000}"/>
    <cellStyle name="Normal 7 4 2 2 2 4 2 3" xfId="28267" xr:uid="{00000000-0005-0000-0000-000081910000}"/>
    <cellStyle name="Normal 7 4 2 2 2 4 3" xfId="13127" xr:uid="{00000000-0005-0000-0000-000082910000}"/>
    <cellStyle name="Normal 7 4 2 2 2 4 3 2" xfId="33313" xr:uid="{00000000-0005-0000-0000-000083910000}"/>
    <cellStyle name="Normal 7 4 2 2 2 4 4" xfId="23221" xr:uid="{00000000-0005-0000-0000-000084910000}"/>
    <cellStyle name="Normal 7 4 2 2 2 5" xfId="1748" xr:uid="{00000000-0005-0000-0000-000085910000}"/>
    <cellStyle name="Normal 7 4 2 2 2 5 2" xfId="6794" xr:uid="{00000000-0005-0000-0000-000086910000}"/>
    <cellStyle name="Normal 7 4 2 2 2 5 2 2" xfId="16886" xr:uid="{00000000-0005-0000-0000-000087910000}"/>
    <cellStyle name="Normal 7 4 2 2 2 5 2 2 2" xfId="37072" xr:uid="{00000000-0005-0000-0000-000088910000}"/>
    <cellStyle name="Normal 7 4 2 2 2 5 2 3" xfId="26980" xr:uid="{00000000-0005-0000-0000-000089910000}"/>
    <cellStyle name="Normal 7 4 2 2 2 5 3" xfId="11840" xr:uid="{00000000-0005-0000-0000-00008A910000}"/>
    <cellStyle name="Normal 7 4 2 2 2 5 3 2" xfId="32026" xr:uid="{00000000-0005-0000-0000-00008B910000}"/>
    <cellStyle name="Normal 7 4 2 2 2 5 4" xfId="21934" xr:uid="{00000000-0005-0000-0000-00008C910000}"/>
    <cellStyle name="Normal 7 4 2 2 2 6" xfId="4286" xr:uid="{00000000-0005-0000-0000-00008D910000}"/>
    <cellStyle name="Normal 7 4 2 2 2 6 2" xfId="9332" xr:uid="{00000000-0005-0000-0000-00008E910000}"/>
    <cellStyle name="Normal 7 4 2 2 2 6 2 2" xfId="19424" xr:uid="{00000000-0005-0000-0000-00008F910000}"/>
    <cellStyle name="Normal 7 4 2 2 2 6 2 2 2" xfId="39610" xr:uid="{00000000-0005-0000-0000-000090910000}"/>
    <cellStyle name="Normal 7 4 2 2 2 6 2 3" xfId="29518" xr:uid="{00000000-0005-0000-0000-000091910000}"/>
    <cellStyle name="Normal 7 4 2 2 2 6 3" xfId="14378" xr:uid="{00000000-0005-0000-0000-000092910000}"/>
    <cellStyle name="Normal 7 4 2 2 2 6 3 2" xfId="34564" xr:uid="{00000000-0005-0000-0000-000093910000}"/>
    <cellStyle name="Normal 7 4 2 2 2 6 4" xfId="24472" xr:uid="{00000000-0005-0000-0000-000094910000}"/>
    <cellStyle name="Normal 7 4 2 2 2 7" xfId="5507" xr:uid="{00000000-0005-0000-0000-000095910000}"/>
    <cellStyle name="Normal 7 4 2 2 2 7 2" xfId="15599" xr:uid="{00000000-0005-0000-0000-000096910000}"/>
    <cellStyle name="Normal 7 4 2 2 2 7 2 2" xfId="35785" xr:uid="{00000000-0005-0000-0000-000097910000}"/>
    <cellStyle name="Normal 7 4 2 2 2 7 3" xfId="25693" xr:uid="{00000000-0005-0000-0000-000098910000}"/>
    <cellStyle name="Normal 7 4 2 2 2 8" xfId="10553" xr:uid="{00000000-0005-0000-0000-000099910000}"/>
    <cellStyle name="Normal 7 4 2 2 2 8 2" xfId="30739" xr:uid="{00000000-0005-0000-0000-00009A910000}"/>
    <cellStyle name="Normal 7 4 2 2 2 9" xfId="20647" xr:uid="{00000000-0005-0000-0000-00009B910000}"/>
    <cellStyle name="Normal 7 4 2 2 3" xfId="402" xr:uid="{00000000-0005-0000-0000-00009C910000}"/>
    <cellStyle name="Normal 7 4 2 2 3 2" xfId="895" xr:uid="{00000000-0005-0000-0000-00009D910000}"/>
    <cellStyle name="Normal 7 4 2 2 3 2 2" xfId="3481" xr:uid="{00000000-0005-0000-0000-00009E910000}"/>
    <cellStyle name="Normal 7 4 2 2 3 2 2 2" xfId="8527" xr:uid="{00000000-0005-0000-0000-00009F910000}"/>
    <cellStyle name="Normal 7 4 2 2 3 2 2 2 2" xfId="18619" xr:uid="{00000000-0005-0000-0000-0000A0910000}"/>
    <cellStyle name="Normal 7 4 2 2 3 2 2 2 2 2" xfId="38805" xr:uid="{00000000-0005-0000-0000-0000A1910000}"/>
    <cellStyle name="Normal 7 4 2 2 3 2 2 2 3" xfId="28713" xr:uid="{00000000-0005-0000-0000-0000A2910000}"/>
    <cellStyle name="Normal 7 4 2 2 3 2 2 3" xfId="13573" xr:uid="{00000000-0005-0000-0000-0000A3910000}"/>
    <cellStyle name="Normal 7 4 2 2 3 2 2 3 2" xfId="33759" xr:uid="{00000000-0005-0000-0000-0000A4910000}"/>
    <cellStyle name="Normal 7 4 2 2 3 2 2 4" xfId="23667" xr:uid="{00000000-0005-0000-0000-0000A5910000}"/>
    <cellStyle name="Normal 7 4 2 2 3 2 3" xfId="2194" xr:uid="{00000000-0005-0000-0000-0000A6910000}"/>
    <cellStyle name="Normal 7 4 2 2 3 2 3 2" xfId="7240" xr:uid="{00000000-0005-0000-0000-0000A7910000}"/>
    <cellStyle name="Normal 7 4 2 2 3 2 3 2 2" xfId="17332" xr:uid="{00000000-0005-0000-0000-0000A8910000}"/>
    <cellStyle name="Normal 7 4 2 2 3 2 3 2 2 2" xfId="37518" xr:uid="{00000000-0005-0000-0000-0000A9910000}"/>
    <cellStyle name="Normal 7 4 2 2 3 2 3 2 3" xfId="27426" xr:uid="{00000000-0005-0000-0000-0000AA910000}"/>
    <cellStyle name="Normal 7 4 2 2 3 2 3 3" xfId="12286" xr:uid="{00000000-0005-0000-0000-0000AB910000}"/>
    <cellStyle name="Normal 7 4 2 2 3 2 3 3 2" xfId="32472" xr:uid="{00000000-0005-0000-0000-0000AC910000}"/>
    <cellStyle name="Normal 7 4 2 2 3 2 3 4" xfId="22380" xr:uid="{00000000-0005-0000-0000-0000AD910000}"/>
    <cellStyle name="Normal 7 4 2 2 3 2 4" xfId="4667" xr:uid="{00000000-0005-0000-0000-0000AE910000}"/>
    <cellStyle name="Normal 7 4 2 2 3 2 4 2" xfId="9713" xr:uid="{00000000-0005-0000-0000-0000AF910000}"/>
    <cellStyle name="Normal 7 4 2 2 3 2 4 2 2" xfId="19805" xr:uid="{00000000-0005-0000-0000-0000B0910000}"/>
    <cellStyle name="Normal 7 4 2 2 3 2 4 2 2 2" xfId="39991" xr:uid="{00000000-0005-0000-0000-0000B1910000}"/>
    <cellStyle name="Normal 7 4 2 2 3 2 4 2 3" xfId="29899" xr:uid="{00000000-0005-0000-0000-0000B2910000}"/>
    <cellStyle name="Normal 7 4 2 2 3 2 4 3" xfId="14759" xr:uid="{00000000-0005-0000-0000-0000B3910000}"/>
    <cellStyle name="Normal 7 4 2 2 3 2 4 3 2" xfId="34945" xr:uid="{00000000-0005-0000-0000-0000B4910000}"/>
    <cellStyle name="Normal 7 4 2 2 3 2 4 4" xfId="24853" xr:uid="{00000000-0005-0000-0000-0000B5910000}"/>
    <cellStyle name="Normal 7 4 2 2 3 2 5" xfId="5953" xr:uid="{00000000-0005-0000-0000-0000B6910000}"/>
    <cellStyle name="Normal 7 4 2 2 3 2 5 2" xfId="16045" xr:uid="{00000000-0005-0000-0000-0000B7910000}"/>
    <cellStyle name="Normal 7 4 2 2 3 2 5 2 2" xfId="36231" xr:uid="{00000000-0005-0000-0000-0000B8910000}"/>
    <cellStyle name="Normal 7 4 2 2 3 2 5 3" xfId="26139" xr:uid="{00000000-0005-0000-0000-0000B9910000}"/>
    <cellStyle name="Normal 7 4 2 2 3 2 6" xfId="10999" xr:uid="{00000000-0005-0000-0000-0000BA910000}"/>
    <cellStyle name="Normal 7 4 2 2 3 2 6 2" xfId="31185" xr:uid="{00000000-0005-0000-0000-0000BB910000}"/>
    <cellStyle name="Normal 7 4 2 2 3 2 7" xfId="21093" xr:uid="{00000000-0005-0000-0000-0000BC910000}"/>
    <cellStyle name="Normal 7 4 2 2 3 3" xfId="3107" xr:uid="{00000000-0005-0000-0000-0000BD910000}"/>
    <cellStyle name="Normal 7 4 2 2 3 3 2" xfId="8153" xr:uid="{00000000-0005-0000-0000-0000BE910000}"/>
    <cellStyle name="Normal 7 4 2 2 3 3 2 2" xfId="18245" xr:uid="{00000000-0005-0000-0000-0000BF910000}"/>
    <cellStyle name="Normal 7 4 2 2 3 3 2 2 2" xfId="38431" xr:uid="{00000000-0005-0000-0000-0000C0910000}"/>
    <cellStyle name="Normal 7 4 2 2 3 3 2 3" xfId="28339" xr:uid="{00000000-0005-0000-0000-0000C1910000}"/>
    <cellStyle name="Normal 7 4 2 2 3 3 3" xfId="13199" xr:uid="{00000000-0005-0000-0000-0000C2910000}"/>
    <cellStyle name="Normal 7 4 2 2 3 3 3 2" xfId="33385" xr:uid="{00000000-0005-0000-0000-0000C3910000}"/>
    <cellStyle name="Normal 7 4 2 2 3 3 4" xfId="23293" xr:uid="{00000000-0005-0000-0000-0000C4910000}"/>
    <cellStyle name="Normal 7 4 2 2 3 4" xfId="1820" xr:uid="{00000000-0005-0000-0000-0000C5910000}"/>
    <cellStyle name="Normal 7 4 2 2 3 4 2" xfId="6866" xr:uid="{00000000-0005-0000-0000-0000C6910000}"/>
    <cellStyle name="Normal 7 4 2 2 3 4 2 2" xfId="16958" xr:uid="{00000000-0005-0000-0000-0000C7910000}"/>
    <cellStyle name="Normal 7 4 2 2 3 4 2 2 2" xfId="37144" xr:uid="{00000000-0005-0000-0000-0000C8910000}"/>
    <cellStyle name="Normal 7 4 2 2 3 4 2 3" xfId="27052" xr:uid="{00000000-0005-0000-0000-0000C9910000}"/>
    <cellStyle name="Normal 7 4 2 2 3 4 3" xfId="11912" xr:uid="{00000000-0005-0000-0000-0000CA910000}"/>
    <cellStyle name="Normal 7 4 2 2 3 4 3 2" xfId="32098" xr:uid="{00000000-0005-0000-0000-0000CB910000}"/>
    <cellStyle name="Normal 7 4 2 2 3 4 4" xfId="22006" xr:uid="{00000000-0005-0000-0000-0000CC910000}"/>
    <cellStyle name="Normal 7 4 2 2 3 5" xfId="4358" xr:uid="{00000000-0005-0000-0000-0000CD910000}"/>
    <cellStyle name="Normal 7 4 2 2 3 5 2" xfId="9404" xr:uid="{00000000-0005-0000-0000-0000CE910000}"/>
    <cellStyle name="Normal 7 4 2 2 3 5 2 2" xfId="19496" xr:uid="{00000000-0005-0000-0000-0000CF910000}"/>
    <cellStyle name="Normal 7 4 2 2 3 5 2 2 2" xfId="39682" xr:uid="{00000000-0005-0000-0000-0000D0910000}"/>
    <cellStyle name="Normal 7 4 2 2 3 5 2 3" xfId="29590" xr:uid="{00000000-0005-0000-0000-0000D1910000}"/>
    <cellStyle name="Normal 7 4 2 2 3 5 3" xfId="14450" xr:uid="{00000000-0005-0000-0000-0000D2910000}"/>
    <cellStyle name="Normal 7 4 2 2 3 5 3 2" xfId="34636" xr:uid="{00000000-0005-0000-0000-0000D3910000}"/>
    <cellStyle name="Normal 7 4 2 2 3 5 4" xfId="24544" xr:uid="{00000000-0005-0000-0000-0000D4910000}"/>
    <cellStyle name="Normal 7 4 2 2 3 6" xfId="5579" xr:uid="{00000000-0005-0000-0000-0000D5910000}"/>
    <cellStyle name="Normal 7 4 2 2 3 6 2" xfId="15671" xr:uid="{00000000-0005-0000-0000-0000D6910000}"/>
    <cellStyle name="Normal 7 4 2 2 3 6 2 2" xfId="35857" xr:uid="{00000000-0005-0000-0000-0000D7910000}"/>
    <cellStyle name="Normal 7 4 2 2 3 6 3" xfId="25765" xr:uid="{00000000-0005-0000-0000-0000D8910000}"/>
    <cellStyle name="Normal 7 4 2 2 3 7" xfId="10625" xr:uid="{00000000-0005-0000-0000-0000D9910000}"/>
    <cellStyle name="Normal 7 4 2 2 3 7 2" xfId="30811" xr:uid="{00000000-0005-0000-0000-0000DA910000}"/>
    <cellStyle name="Normal 7 4 2 2 3 8" xfId="20719" xr:uid="{00000000-0005-0000-0000-0000DB910000}"/>
    <cellStyle name="Normal 7 4 2 2 4" xfId="972" xr:uid="{00000000-0005-0000-0000-0000DC910000}"/>
    <cellStyle name="Normal 7 4 2 2 4 2" xfId="3555" xr:uid="{00000000-0005-0000-0000-0000DD910000}"/>
    <cellStyle name="Normal 7 4 2 2 4 2 2" xfId="8601" xr:uid="{00000000-0005-0000-0000-0000DE910000}"/>
    <cellStyle name="Normal 7 4 2 2 4 2 2 2" xfId="18693" xr:uid="{00000000-0005-0000-0000-0000DF910000}"/>
    <cellStyle name="Normal 7 4 2 2 4 2 2 2 2" xfId="38879" xr:uid="{00000000-0005-0000-0000-0000E0910000}"/>
    <cellStyle name="Normal 7 4 2 2 4 2 2 3" xfId="28787" xr:uid="{00000000-0005-0000-0000-0000E1910000}"/>
    <cellStyle name="Normal 7 4 2 2 4 2 3" xfId="13647" xr:uid="{00000000-0005-0000-0000-0000E2910000}"/>
    <cellStyle name="Normal 7 4 2 2 4 2 3 2" xfId="33833" xr:uid="{00000000-0005-0000-0000-0000E3910000}"/>
    <cellStyle name="Normal 7 4 2 2 4 2 4" xfId="23741" xr:uid="{00000000-0005-0000-0000-0000E4910000}"/>
    <cellStyle name="Normal 7 4 2 2 4 3" xfId="2268" xr:uid="{00000000-0005-0000-0000-0000E5910000}"/>
    <cellStyle name="Normal 7 4 2 2 4 3 2" xfId="7314" xr:uid="{00000000-0005-0000-0000-0000E6910000}"/>
    <cellStyle name="Normal 7 4 2 2 4 3 2 2" xfId="17406" xr:uid="{00000000-0005-0000-0000-0000E7910000}"/>
    <cellStyle name="Normal 7 4 2 2 4 3 2 2 2" xfId="37592" xr:uid="{00000000-0005-0000-0000-0000E8910000}"/>
    <cellStyle name="Normal 7 4 2 2 4 3 2 3" xfId="27500" xr:uid="{00000000-0005-0000-0000-0000E9910000}"/>
    <cellStyle name="Normal 7 4 2 2 4 3 3" xfId="12360" xr:uid="{00000000-0005-0000-0000-0000EA910000}"/>
    <cellStyle name="Normal 7 4 2 2 4 3 3 2" xfId="32546" xr:uid="{00000000-0005-0000-0000-0000EB910000}"/>
    <cellStyle name="Normal 7 4 2 2 4 3 4" xfId="22454" xr:uid="{00000000-0005-0000-0000-0000EC910000}"/>
    <cellStyle name="Normal 7 4 2 2 4 4" xfId="4741" xr:uid="{00000000-0005-0000-0000-0000ED910000}"/>
    <cellStyle name="Normal 7 4 2 2 4 4 2" xfId="9787" xr:uid="{00000000-0005-0000-0000-0000EE910000}"/>
    <cellStyle name="Normal 7 4 2 2 4 4 2 2" xfId="19879" xr:uid="{00000000-0005-0000-0000-0000EF910000}"/>
    <cellStyle name="Normal 7 4 2 2 4 4 2 2 2" xfId="40065" xr:uid="{00000000-0005-0000-0000-0000F0910000}"/>
    <cellStyle name="Normal 7 4 2 2 4 4 2 3" xfId="29973" xr:uid="{00000000-0005-0000-0000-0000F1910000}"/>
    <cellStyle name="Normal 7 4 2 2 4 4 3" xfId="14833" xr:uid="{00000000-0005-0000-0000-0000F2910000}"/>
    <cellStyle name="Normal 7 4 2 2 4 4 3 2" xfId="35019" xr:uid="{00000000-0005-0000-0000-0000F3910000}"/>
    <cellStyle name="Normal 7 4 2 2 4 4 4" xfId="24927" xr:uid="{00000000-0005-0000-0000-0000F4910000}"/>
    <cellStyle name="Normal 7 4 2 2 4 5" xfId="6027" xr:uid="{00000000-0005-0000-0000-0000F5910000}"/>
    <cellStyle name="Normal 7 4 2 2 4 5 2" xfId="16119" xr:uid="{00000000-0005-0000-0000-0000F6910000}"/>
    <cellStyle name="Normal 7 4 2 2 4 5 2 2" xfId="36305" xr:uid="{00000000-0005-0000-0000-0000F7910000}"/>
    <cellStyle name="Normal 7 4 2 2 4 5 3" xfId="26213" xr:uid="{00000000-0005-0000-0000-0000F8910000}"/>
    <cellStyle name="Normal 7 4 2 2 4 6" xfId="11073" xr:uid="{00000000-0005-0000-0000-0000F9910000}"/>
    <cellStyle name="Normal 7 4 2 2 4 6 2" xfId="31259" xr:uid="{00000000-0005-0000-0000-0000FA910000}"/>
    <cellStyle name="Normal 7 4 2 2 4 7" xfId="21167" xr:uid="{00000000-0005-0000-0000-0000FB910000}"/>
    <cellStyle name="Normal 7 4 2 2 5" xfId="1043" xr:uid="{00000000-0005-0000-0000-0000FC910000}"/>
    <cellStyle name="Normal 7 4 2 2 5 2" xfId="3626" xr:uid="{00000000-0005-0000-0000-0000FD910000}"/>
    <cellStyle name="Normal 7 4 2 2 5 2 2" xfId="8672" xr:uid="{00000000-0005-0000-0000-0000FE910000}"/>
    <cellStyle name="Normal 7 4 2 2 5 2 2 2" xfId="18764" xr:uid="{00000000-0005-0000-0000-0000FF910000}"/>
    <cellStyle name="Normal 7 4 2 2 5 2 2 2 2" xfId="38950" xr:uid="{00000000-0005-0000-0000-000000920000}"/>
    <cellStyle name="Normal 7 4 2 2 5 2 2 3" xfId="28858" xr:uid="{00000000-0005-0000-0000-000001920000}"/>
    <cellStyle name="Normal 7 4 2 2 5 2 3" xfId="13718" xr:uid="{00000000-0005-0000-0000-000002920000}"/>
    <cellStyle name="Normal 7 4 2 2 5 2 3 2" xfId="33904" xr:uid="{00000000-0005-0000-0000-000003920000}"/>
    <cellStyle name="Normal 7 4 2 2 5 2 4" xfId="23812" xr:uid="{00000000-0005-0000-0000-000004920000}"/>
    <cellStyle name="Normal 7 4 2 2 5 3" xfId="2339" xr:uid="{00000000-0005-0000-0000-000005920000}"/>
    <cellStyle name="Normal 7 4 2 2 5 3 2" xfId="7385" xr:uid="{00000000-0005-0000-0000-000006920000}"/>
    <cellStyle name="Normal 7 4 2 2 5 3 2 2" xfId="17477" xr:uid="{00000000-0005-0000-0000-000007920000}"/>
    <cellStyle name="Normal 7 4 2 2 5 3 2 2 2" xfId="37663" xr:uid="{00000000-0005-0000-0000-000008920000}"/>
    <cellStyle name="Normal 7 4 2 2 5 3 2 3" xfId="27571" xr:uid="{00000000-0005-0000-0000-000009920000}"/>
    <cellStyle name="Normal 7 4 2 2 5 3 3" xfId="12431" xr:uid="{00000000-0005-0000-0000-00000A920000}"/>
    <cellStyle name="Normal 7 4 2 2 5 3 3 2" xfId="32617" xr:uid="{00000000-0005-0000-0000-00000B920000}"/>
    <cellStyle name="Normal 7 4 2 2 5 3 4" xfId="22525" xr:uid="{00000000-0005-0000-0000-00000C920000}"/>
    <cellStyle name="Normal 7 4 2 2 5 4" xfId="4812" xr:uid="{00000000-0005-0000-0000-00000D920000}"/>
    <cellStyle name="Normal 7 4 2 2 5 4 2" xfId="9858" xr:uid="{00000000-0005-0000-0000-00000E920000}"/>
    <cellStyle name="Normal 7 4 2 2 5 4 2 2" xfId="19950" xr:uid="{00000000-0005-0000-0000-00000F920000}"/>
    <cellStyle name="Normal 7 4 2 2 5 4 2 2 2" xfId="40136" xr:uid="{00000000-0005-0000-0000-000010920000}"/>
    <cellStyle name="Normal 7 4 2 2 5 4 2 3" xfId="30044" xr:uid="{00000000-0005-0000-0000-000011920000}"/>
    <cellStyle name="Normal 7 4 2 2 5 4 3" xfId="14904" xr:uid="{00000000-0005-0000-0000-000012920000}"/>
    <cellStyle name="Normal 7 4 2 2 5 4 3 2" xfId="35090" xr:uid="{00000000-0005-0000-0000-000013920000}"/>
    <cellStyle name="Normal 7 4 2 2 5 4 4" xfId="24998" xr:uid="{00000000-0005-0000-0000-000014920000}"/>
    <cellStyle name="Normal 7 4 2 2 5 5" xfId="6098" xr:uid="{00000000-0005-0000-0000-000015920000}"/>
    <cellStyle name="Normal 7 4 2 2 5 5 2" xfId="16190" xr:uid="{00000000-0005-0000-0000-000016920000}"/>
    <cellStyle name="Normal 7 4 2 2 5 5 2 2" xfId="36376" xr:uid="{00000000-0005-0000-0000-000017920000}"/>
    <cellStyle name="Normal 7 4 2 2 5 5 3" xfId="26284" xr:uid="{00000000-0005-0000-0000-000018920000}"/>
    <cellStyle name="Normal 7 4 2 2 5 6" xfId="11144" xr:uid="{00000000-0005-0000-0000-000019920000}"/>
    <cellStyle name="Normal 7 4 2 2 5 6 2" xfId="31330" xr:uid="{00000000-0005-0000-0000-00001A920000}"/>
    <cellStyle name="Normal 7 4 2 2 5 7" xfId="21238" xr:uid="{00000000-0005-0000-0000-00001B920000}"/>
    <cellStyle name="Normal 7 4 2 2 6" xfId="1116" xr:uid="{00000000-0005-0000-0000-00001C920000}"/>
    <cellStyle name="Normal 7 4 2 2 6 2" xfId="3698" xr:uid="{00000000-0005-0000-0000-00001D920000}"/>
    <cellStyle name="Normal 7 4 2 2 6 2 2" xfId="8744" xr:uid="{00000000-0005-0000-0000-00001E920000}"/>
    <cellStyle name="Normal 7 4 2 2 6 2 2 2" xfId="18836" xr:uid="{00000000-0005-0000-0000-00001F920000}"/>
    <cellStyle name="Normal 7 4 2 2 6 2 2 2 2" xfId="39022" xr:uid="{00000000-0005-0000-0000-000020920000}"/>
    <cellStyle name="Normal 7 4 2 2 6 2 2 3" xfId="28930" xr:uid="{00000000-0005-0000-0000-000021920000}"/>
    <cellStyle name="Normal 7 4 2 2 6 2 3" xfId="13790" xr:uid="{00000000-0005-0000-0000-000022920000}"/>
    <cellStyle name="Normal 7 4 2 2 6 2 3 2" xfId="33976" xr:uid="{00000000-0005-0000-0000-000023920000}"/>
    <cellStyle name="Normal 7 4 2 2 6 2 4" xfId="23884" xr:uid="{00000000-0005-0000-0000-000024920000}"/>
    <cellStyle name="Normal 7 4 2 2 6 3" xfId="2411" xr:uid="{00000000-0005-0000-0000-000025920000}"/>
    <cellStyle name="Normal 7 4 2 2 6 3 2" xfId="7457" xr:uid="{00000000-0005-0000-0000-000026920000}"/>
    <cellStyle name="Normal 7 4 2 2 6 3 2 2" xfId="17549" xr:uid="{00000000-0005-0000-0000-000027920000}"/>
    <cellStyle name="Normal 7 4 2 2 6 3 2 2 2" xfId="37735" xr:uid="{00000000-0005-0000-0000-000028920000}"/>
    <cellStyle name="Normal 7 4 2 2 6 3 2 3" xfId="27643" xr:uid="{00000000-0005-0000-0000-000029920000}"/>
    <cellStyle name="Normal 7 4 2 2 6 3 3" xfId="12503" xr:uid="{00000000-0005-0000-0000-00002A920000}"/>
    <cellStyle name="Normal 7 4 2 2 6 3 3 2" xfId="32689" xr:uid="{00000000-0005-0000-0000-00002B920000}"/>
    <cellStyle name="Normal 7 4 2 2 6 3 4" xfId="22597" xr:uid="{00000000-0005-0000-0000-00002C920000}"/>
    <cellStyle name="Normal 7 4 2 2 6 4" xfId="4884" xr:uid="{00000000-0005-0000-0000-00002D920000}"/>
    <cellStyle name="Normal 7 4 2 2 6 4 2" xfId="9930" xr:uid="{00000000-0005-0000-0000-00002E920000}"/>
    <cellStyle name="Normal 7 4 2 2 6 4 2 2" xfId="20022" xr:uid="{00000000-0005-0000-0000-00002F920000}"/>
    <cellStyle name="Normal 7 4 2 2 6 4 2 2 2" xfId="40208" xr:uid="{00000000-0005-0000-0000-000030920000}"/>
    <cellStyle name="Normal 7 4 2 2 6 4 2 3" xfId="30116" xr:uid="{00000000-0005-0000-0000-000031920000}"/>
    <cellStyle name="Normal 7 4 2 2 6 4 3" xfId="14976" xr:uid="{00000000-0005-0000-0000-000032920000}"/>
    <cellStyle name="Normal 7 4 2 2 6 4 3 2" xfId="35162" xr:uid="{00000000-0005-0000-0000-000033920000}"/>
    <cellStyle name="Normal 7 4 2 2 6 4 4" xfId="25070" xr:uid="{00000000-0005-0000-0000-000034920000}"/>
    <cellStyle name="Normal 7 4 2 2 6 5" xfId="6170" xr:uid="{00000000-0005-0000-0000-000035920000}"/>
    <cellStyle name="Normal 7 4 2 2 6 5 2" xfId="16262" xr:uid="{00000000-0005-0000-0000-000036920000}"/>
    <cellStyle name="Normal 7 4 2 2 6 5 2 2" xfId="36448" xr:uid="{00000000-0005-0000-0000-000037920000}"/>
    <cellStyle name="Normal 7 4 2 2 6 5 3" xfId="26356" xr:uid="{00000000-0005-0000-0000-000038920000}"/>
    <cellStyle name="Normal 7 4 2 2 6 6" xfId="11216" xr:uid="{00000000-0005-0000-0000-000039920000}"/>
    <cellStyle name="Normal 7 4 2 2 6 6 2" xfId="31402" xr:uid="{00000000-0005-0000-0000-00003A920000}"/>
    <cellStyle name="Normal 7 4 2 2 6 7" xfId="21310" xr:uid="{00000000-0005-0000-0000-00003B920000}"/>
    <cellStyle name="Normal 7 4 2 2 7" xfId="1201" xr:uid="{00000000-0005-0000-0000-00003C920000}"/>
    <cellStyle name="Normal 7 4 2 2 7 2" xfId="3781" xr:uid="{00000000-0005-0000-0000-00003D920000}"/>
    <cellStyle name="Normal 7 4 2 2 7 2 2" xfId="8827" xr:uid="{00000000-0005-0000-0000-00003E920000}"/>
    <cellStyle name="Normal 7 4 2 2 7 2 2 2" xfId="18919" xr:uid="{00000000-0005-0000-0000-00003F920000}"/>
    <cellStyle name="Normal 7 4 2 2 7 2 2 2 2" xfId="39105" xr:uid="{00000000-0005-0000-0000-000040920000}"/>
    <cellStyle name="Normal 7 4 2 2 7 2 2 3" xfId="29013" xr:uid="{00000000-0005-0000-0000-000041920000}"/>
    <cellStyle name="Normal 7 4 2 2 7 2 3" xfId="13873" xr:uid="{00000000-0005-0000-0000-000042920000}"/>
    <cellStyle name="Normal 7 4 2 2 7 2 3 2" xfId="34059" xr:uid="{00000000-0005-0000-0000-000043920000}"/>
    <cellStyle name="Normal 7 4 2 2 7 2 4" xfId="23967" xr:uid="{00000000-0005-0000-0000-000044920000}"/>
    <cellStyle name="Normal 7 4 2 2 7 3" xfId="2494" xr:uid="{00000000-0005-0000-0000-000045920000}"/>
    <cellStyle name="Normal 7 4 2 2 7 3 2" xfId="7540" xr:uid="{00000000-0005-0000-0000-000046920000}"/>
    <cellStyle name="Normal 7 4 2 2 7 3 2 2" xfId="17632" xr:uid="{00000000-0005-0000-0000-000047920000}"/>
    <cellStyle name="Normal 7 4 2 2 7 3 2 2 2" xfId="37818" xr:uid="{00000000-0005-0000-0000-000048920000}"/>
    <cellStyle name="Normal 7 4 2 2 7 3 2 3" xfId="27726" xr:uid="{00000000-0005-0000-0000-000049920000}"/>
    <cellStyle name="Normal 7 4 2 2 7 3 3" xfId="12586" xr:uid="{00000000-0005-0000-0000-00004A920000}"/>
    <cellStyle name="Normal 7 4 2 2 7 3 3 2" xfId="32772" xr:uid="{00000000-0005-0000-0000-00004B920000}"/>
    <cellStyle name="Normal 7 4 2 2 7 3 4" xfId="22680" xr:uid="{00000000-0005-0000-0000-00004C920000}"/>
    <cellStyle name="Normal 7 4 2 2 7 4" xfId="4966" xr:uid="{00000000-0005-0000-0000-00004D920000}"/>
    <cellStyle name="Normal 7 4 2 2 7 4 2" xfId="10012" xr:uid="{00000000-0005-0000-0000-00004E920000}"/>
    <cellStyle name="Normal 7 4 2 2 7 4 2 2" xfId="20104" xr:uid="{00000000-0005-0000-0000-00004F920000}"/>
    <cellStyle name="Normal 7 4 2 2 7 4 2 2 2" xfId="40290" xr:uid="{00000000-0005-0000-0000-000050920000}"/>
    <cellStyle name="Normal 7 4 2 2 7 4 2 3" xfId="30198" xr:uid="{00000000-0005-0000-0000-000051920000}"/>
    <cellStyle name="Normal 7 4 2 2 7 4 3" xfId="15058" xr:uid="{00000000-0005-0000-0000-000052920000}"/>
    <cellStyle name="Normal 7 4 2 2 7 4 3 2" xfId="35244" xr:uid="{00000000-0005-0000-0000-000053920000}"/>
    <cellStyle name="Normal 7 4 2 2 7 4 4" xfId="25152" xr:uid="{00000000-0005-0000-0000-000054920000}"/>
    <cellStyle name="Normal 7 4 2 2 7 5" xfId="6253" xr:uid="{00000000-0005-0000-0000-000055920000}"/>
    <cellStyle name="Normal 7 4 2 2 7 5 2" xfId="16345" xr:uid="{00000000-0005-0000-0000-000056920000}"/>
    <cellStyle name="Normal 7 4 2 2 7 5 2 2" xfId="36531" xr:uid="{00000000-0005-0000-0000-000057920000}"/>
    <cellStyle name="Normal 7 4 2 2 7 5 3" xfId="26439" xr:uid="{00000000-0005-0000-0000-000058920000}"/>
    <cellStyle name="Normal 7 4 2 2 7 6" xfId="11299" xr:uid="{00000000-0005-0000-0000-000059920000}"/>
    <cellStyle name="Normal 7 4 2 2 7 6 2" xfId="31485" xr:uid="{00000000-0005-0000-0000-00005A920000}"/>
    <cellStyle name="Normal 7 4 2 2 7 7" xfId="21393" xr:uid="{00000000-0005-0000-0000-00005B920000}"/>
    <cellStyle name="Normal 7 4 2 2 8" xfId="1273" xr:uid="{00000000-0005-0000-0000-00005C920000}"/>
    <cellStyle name="Normal 7 4 2 2 8 2" xfId="3853" xr:uid="{00000000-0005-0000-0000-00005D920000}"/>
    <cellStyle name="Normal 7 4 2 2 8 2 2" xfId="8899" xr:uid="{00000000-0005-0000-0000-00005E920000}"/>
    <cellStyle name="Normal 7 4 2 2 8 2 2 2" xfId="18991" xr:uid="{00000000-0005-0000-0000-00005F920000}"/>
    <cellStyle name="Normal 7 4 2 2 8 2 2 2 2" xfId="39177" xr:uid="{00000000-0005-0000-0000-000060920000}"/>
    <cellStyle name="Normal 7 4 2 2 8 2 2 3" xfId="29085" xr:uid="{00000000-0005-0000-0000-000061920000}"/>
    <cellStyle name="Normal 7 4 2 2 8 2 3" xfId="13945" xr:uid="{00000000-0005-0000-0000-000062920000}"/>
    <cellStyle name="Normal 7 4 2 2 8 2 3 2" xfId="34131" xr:uid="{00000000-0005-0000-0000-000063920000}"/>
    <cellStyle name="Normal 7 4 2 2 8 2 4" xfId="24039" xr:uid="{00000000-0005-0000-0000-000064920000}"/>
    <cellStyle name="Normal 7 4 2 2 8 3" xfId="2566" xr:uid="{00000000-0005-0000-0000-000065920000}"/>
    <cellStyle name="Normal 7 4 2 2 8 3 2" xfId="7612" xr:uid="{00000000-0005-0000-0000-000066920000}"/>
    <cellStyle name="Normal 7 4 2 2 8 3 2 2" xfId="17704" xr:uid="{00000000-0005-0000-0000-000067920000}"/>
    <cellStyle name="Normal 7 4 2 2 8 3 2 2 2" xfId="37890" xr:uid="{00000000-0005-0000-0000-000068920000}"/>
    <cellStyle name="Normal 7 4 2 2 8 3 2 3" xfId="27798" xr:uid="{00000000-0005-0000-0000-000069920000}"/>
    <cellStyle name="Normal 7 4 2 2 8 3 3" xfId="12658" xr:uid="{00000000-0005-0000-0000-00006A920000}"/>
    <cellStyle name="Normal 7 4 2 2 8 3 3 2" xfId="32844" xr:uid="{00000000-0005-0000-0000-00006B920000}"/>
    <cellStyle name="Normal 7 4 2 2 8 3 4" xfId="22752" xr:uid="{00000000-0005-0000-0000-00006C920000}"/>
    <cellStyle name="Normal 7 4 2 2 8 4" xfId="5038" xr:uid="{00000000-0005-0000-0000-00006D920000}"/>
    <cellStyle name="Normal 7 4 2 2 8 4 2" xfId="10084" xr:uid="{00000000-0005-0000-0000-00006E920000}"/>
    <cellStyle name="Normal 7 4 2 2 8 4 2 2" xfId="20176" xr:uid="{00000000-0005-0000-0000-00006F920000}"/>
    <cellStyle name="Normal 7 4 2 2 8 4 2 2 2" xfId="40362" xr:uid="{00000000-0005-0000-0000-000070920000}"/>
    <cellStyle name="Normal 7 4 2 2 8 4 2 3" xfId="30270" xr:uid="{00000000-0005-0000-0000-000071920000}"/>
    <cellStyle name="Normal 7 4 2 2 8 4 3" xfId="15130" xr:uid="{00000000-0005-0000-0000-000072920000}"/>
    <cellStyle name="Normal 7 4 2 2 8 4 3 2" xfId="35316" xr:uid="{00000000-0005-0000-0000-000073920000}"/>
    <cellStyle name="Normal 7 4 2 2 8 4 4" xfId="25224" xr:uid="{00000000-0005-0000-0000-000074920000}"/>
    <cellStyle name="Normal 7 4 2 2 8 5" xfId="6325" xr:uid="{00000000-0005-0000-0000-000075920000}"/>
    <cellStyle name="Normal 7 4 2 2 8 5 2" xfId="16417" xr:uid="{00000000-0005-0000-0000-000076920000}"/>
    <cellStyle name="Normal 7 4 2 2 8 5 2 2" xfId="36603" xr:uid="{00000000-0005-0000-0000-000077920000}"/>
    <cellStyle name="Normal 7 4 2 2 8 5 3" xfId="26511" xr:uid="{00000000-0005-0000-0000-000078920000}"/>
    <cellStyle name="Normal 7 4 2 2 8 6" xfId="11371" xr:uid="{00000000-0005-0000-0000-000079920000}"/>
    <cellStyle name="Normal 7 4 2 2 8 6 2" xfId="31557" xr:uid="{00000000-0005-0000-0000-00007A920000}"/>
    <cellStyle name="Normal 7 4 2 2 8 7" xfId="21465" xr:uid="{00000000-0005-0000-0000-00007B920000}"/>
    <cellStyle name="Normal 7 4 2 2 9" xfId="1346" xr:uid="{00000000-0005-0000-0000-00007C920000}"/>
    <cellStyle name="Normal 7 4 2 2 9 2" xfId="3925" xr:uid="{00000000-0005-0000-0000-00007D920000}"/>
    <cellStyle name="Normal 7 4 2 2 9 2 2" xfId="8971" xr:uid="{00000000-0005-0000-0000-00007E920000}"/>
    <cellStyle name="Normal 7 4 2 2 9 2 2 2" xfId="19063" xr:uid="{00000000-0005-0000-0000-00007F920000}"/>
    <cellStyle name="Normal 7 4 2 2 9 2 2 2 2" xfId="39249" xr:uid="{00000000-0005-0000-0000-000080920000}"/>
    <cellStyle name="Normal 7 4 2 2 9 2 2 3" xfId="29157" xr:uid="{00000000-0005-0000-0000-000081920000}"/>
    <cellStyle name="Normal 7 4 2 2 9 2 3" xfId="14017" xr:uid="{00000000-0005-0000-0000-000082920000}"/>
    <cellStyle name="Normal 7 4 2 2 9 2 3 2" xfId="34203" xr:uid="{00000000-0005-0000-0000-000083920000}"/>
    <cellStyle name="Normal 7 4 2 2 9 2 4" xfId="24111" xr:uid="{00000000-0005-0000-0000-000084920000}"/>
    <cellStyle name="Normal 7 4 2 2 9 3" xfId="2638" xr:uid="{00000000-0005-0000-0000-000085920000}"/>
    <cellStyle name="Normal 7 4 2 2 9 3 2" xfId="7684" xr:uid="{00000000-0005-0000-0000-000086920000}"/>
    <cellStyle name="Normal 7 4 2 2 9 3 2 2" xfId="17776" xr:uid="{00000000-0005-0000-0000-000087920000}"/>
    <cellStyle name="Normal 7 4 2 2 9 3 2 2 2" xfId="37962" xr:uid="{00000000-0005-0000-0000-000088920000}"/>
    <cellStyle name="Normal 7 4 2 2 9 3 2 3" xfId="27870" xr:uid="{00000000-0005-0000-0000-000089920000}"/>
    <cellStyle name="Normal 7 4 2 2 9 3 3" xfId="12730" xr:uid="{00000000-0005-0000-0000-00008A920000}"/>
    <cellStyle name="Normal 7 4 2 2 9 3 3 2" xfId="32916" xr:uid="{00000000-0005-0000-0000-00008B920000}"/>
    <cellStyle name="Normal 7 4 2 2 9 3 4" xfId="22824" xr:uid="{00000000-0005-0000-0000-00008C920000}"/>
    <cellStyle name="Normal 7 4 2 2 9 4" xfId="5110" xr:uid="{00000000-0005-0000-0000-00008D920000}"/>
    <cellStyle name="Normal 7 4 2 2 9 4 2" xfId="10156" xr:uid="{00000000-0005-0000-0000-00008E920000}"/>
    <cellStyle name="Normal 7 4 2 2 9 4 2 2" xfId="20248" xr:uid="{00000000-0005-0000-0000-00008F920000}"/>
    <cellStyle name="Normal 7 4 2 2 9 4 2 2 2" xfId="40434" xr:uid="{00000000-0005-0000-0000-000090920000}"/>
    <cellStyle name="Normal 7 4 2 2 9 4 2 3" xfId="30342" xr:uid="{00000000-0005-0000-0000-000091920000}"/>
    <cellStyle name="Normal 7 4 2 2 9 4 3" xfId="15202" xr:uid="{00000000-0005-0000-0000-000092920000}"/>
    <cellStyle name="Normal 7 4 2 2 9 4 3 2" xfId="35388" xr:uid="{00000000-0005-0000-0000-000093920000}"/>
    <cellStyle name="Normal 7 4 2 2 9 4 4" xfId="25296" xr:uid="{00000000-0005-0000-0000-000094920000}"/>
    <cellStyle name="Normal 7 4 2 2 9 5" xfId="6397" xr:uid="{00000000-0005-0000-0000-000095920000}"/>
    <cellStyle name="Normal 7 4 2 2 9 5 2" xfId="16489" xr:uid="{00000000-0005-0000-0000-000096920000}"/>
    <cellStyle name="Normal 7 4 2 2 9 5 2 2" xfId="36675" xr:uid="{00000000-0005-0000-0000-000097920000}"/>
    <cellStyle name="Normal 7 4 2 2 9 5 3" xfId="26583" xr:uid="{00000000-0005-0000-0000-000098920000}"/>
    <cellStyle name="Normal 7 4 2 2 9 6" xfId="11443" xr:uid="{00000000-0005-0000-0000-000099920000}"/>
    <cellStyle name="Normal 7 4 2 2 9 6 2" xfId="31629" xr:uid="{00000000-0005-0000-0000-00009A920000}"/>
    <cellStyle name="Normal 7 4 2 2 9 7" xfId="21537" xr:uid="{00000000-0005-0000-0000-00009B920000}"/>
    <cellStyle name="Normal 7 4 2 3" xfId="294" xr:uid="{00000000-0005-0000-0000-00009C920000}"/>
    <cellStyle name="Normal 7 4 2 3 2" xfId="438" xr:uid="{00000000-0005-0000-0000-00009D920000}"/>
    <cellStyle name="Normal 7 4 2 3 2 2" xfId="1530" xr:uid="{00000000-0005-0000-0000-00009E920000}"/>
    <cellStyle name="Normal 7 4 2 3 2 2 2" xfId="4105" xr:uid="{00000000-0005-0000-0000-00009F920000}"/>
    <cellStyle name="Normal 7 4 2 3 2 2 2 2" xfId="9151" xr:uid="{00000000-0005-0000-0000-0000A0920000}"/>
    <cellStyle name="Normal 7 4 2 3 2 2 2 2 2" xfId="19243" xr:uid="{00000000-0005-0000-0000-0000A1920000}"/>
    <cellStyle name="Normal 7 4 2 3 2 2 2 2 2 2" xfId="39429" xr:uid="{00000000-0005-0000-0000-0000A2920000}"/>
    <cellStyle name="Normal 7 4 2 3 2 2 2 2 3" xfId="29337" xr:uid="{00000000-0005-0000-0000-0000A3920000}"/>
    <cellStyle name="Normal 7 4 2 3 2 2 2 3" xfId="14197" xr:uid="{00000000-0005-0000-0000-0000A4920000}"/>
    <cellStyle name="Normal 7 4 2 3 2 2 2 3 2" xfId="34383" xr:uid="{00000000-0005-0000-0000-0000A5920000}"/>
    <cellStyle name="Normal 7 4 2 3 2 2 2 4" xfId="24291" xr:uid="{00000000-0005-0000-0000-0000A6920000}"/>
    <cellStyle name="Normal 7 4 2 3 2 2 3" xfId="2818" xr:uid="{00000000-0005-0000-0000-0000A7920000}"/>
    <cellStyle name="Normal 7 4 2 3 2 2 3 2" xfId="7864" xr:uid="{00000000-0005-0000-0000-0000A8920000}"/>
    <cellStyle name="Normal 7 4 2 3 2 2 3 2 2" xfId="17956" xr:uid="{00000000-0005-0000-0000-0000A9920000}"/>
    <cellStyle name="Normal 7 4 2 3 2 2 3 2 2 2" xfId="38142" xr:uid="{00000000-0005-0000-0000-0000AA920000}"/>
    <cellStyle name="Normal 7 4 2 3 2 2 3 2 3" xfId="28050" xr:uid="{00000000-0005-0000-0000-0000AB920000}"/>
    <cellStyle name="Normal 7 4 2 3 2 2 3 3" xfId="12910" xr:uid="{00000000-0005-0000-0000-0000AC920000}"/>
    <cellStyle name="Normal 7 4 2 3 2 2 3 3 2" xfId="33096" xr:uid="{00000000-0005-0000-0000-0000AD920000}"/>
    <cellStyle name="Normal 7 4 2 3 2 2 3 4" xfId="23004" xr:uid="{00000000-0005-0000-0000-0000AE920000}"/>
    <cellStyle name="Normal 7 4 2 3 2 2 4" xfId="5290" xr:uid="{00000000-0005-0000-0000-0000AF920000}"/>
    <cellStyle name="Normal 7 4 2 3 2 2 4 2" xfId="10336" xr:uid="{00000000-0005-0000-0000-0000B0920000}"/>
    <cellStyle name="Normal 7 4 2 3 2 2 4 2 2" xfId="20428" xr:uid="{00000000-0005-0000-0000-0000B1920000}"/>
    <cellStyle name="Normal 7 4 2 3 2 2 4 2 2 2" xfId="40614" xr:uid="{00000000-0005-0000-0000-0000B2920000}"/>
    <cellStyle name="Normal 7 4 2 3 2 2 4 2 3" xfId="30522" xr:uid="{00000000-0005-0000-0000-0000B3920000}"/>
    <cellStyle name="Normal 7 4 2 3 2 2 4 3" xfId="15382" xr:uid="{00000000-0005-0000-0000-0000B4920000}"/>
    <cellStyle name="Normal 7 4 2 3 2 2 4 3 2" xfId="35568" xr:uid="{00000000-0005-0000-0000-0000B5920000}"/>
    <cellStyle name="Normal 7 4 2 3 2 2 4 4" xfId="25476" xr:uid="{00000000-0005-0000-0000-0000B6920000}"/>
    <cellStyle name="Normal 7 4 2 3 2 2 5" xfId="6577" xr:uid="{00000000-0005-0000-0000-0000B7920000}"/>
    <cellStyle name="Normal 7 4 2 3 2 2 5 2" xfId="16669" xr:uid="{00000000-0005-0000-0000-0000B8920000}"/>
    <cellStyle name="Normal 7 4 2 3 2 2 5 2 2" xfId="36855" xr:uid="{00000000-0005-0000-0000-0000B9920000}"/>
    <cellStyle name="Normal 7 4 2 3 2 2 5 3" xfId="26763" xr:uid="{00000000-0005-0000-0000-0000BA920000}"/>
    <cellStyle name="Normal 7 4 2 3 2 2 6" xfId="11623" xr:uid="{00000000-0005-0000-0000-0000BB920000}"/>
    <cellStyle name="Normal 7 4 2 3 2 2 6 2" xfId="31809" xr:uid="{00000000-0005-0000-0000-0000BC920000}"/>
    <cellStyle name="Normal 7 4 2 3 2 2 7" xfId="21717" xr:uid="{00000000-0005-0000-0000-0000BD920000}"/>
    <cellStyle name="Normal 7 4 2 3 2 3" xfId="3143" xr:uid="{00000000-0005-0000-0000-0000BE920000}"/>
    <cellStyle name="Normal 7 4 2 3 2 3 2" xfId="8189" xr:uid="{00000000-0005-0000-0000-0000BF920000}"/>
    <cellStyle name="Normal 7 4 2 3 2 3 2 2" xfId="18281" xr:uid="{00000000-0005-0000-0000-0000C0920000}"/>
    <cellStyle name="Normal 7 4 2 3 2 3 2 2 2" xfId="38467" xr:uid="{00000000-0005-0000-0000-0000C1920000}"/>
    <cellStyle name="Normal 7 4 2 3 2 3 2 3" xfId="28375" xr:uid="{00000000-0005-0000-0000-0000C2920000}"/>
    <cellStyle name="Normal 7 4 2 3 2 3 3" xfId="13235" xr:uid="{00000000-0005-0000-0000-0000C3920000}"/>
    <cellStyle name="Normal 7 4 2 3 2 3 3 2" xfId="33421" xr:uid="{00000000-0005-0000-0000-0000C4920000}"/>
    <cellStyle name="Normal 7 4 2 3 2 3 4" xfId="23329" xr:uid="{00000000-0005-0000-0000-0000C5920000}"/>
    <cellStyle name="Normal 7 4 2 3 2 4" xfId="1856" xr:uid="{00000000-0005-0000-0000-0000C6920000}"/>
    <cellStyle name="Normal 7 4 2 3 2 4 2" xfId="6902" xr:uid="{00000000-0005-0000-0000-0000C7920000}"/>
    <cellStyle name="Normal 7 4 2 3 2 4 2 2" xfId="16994" xr:uid="{00000000-0005-0000-0000-0000C8920000}"/>
    <cellStyle name="Normal 7 4 2 3 2 4 2 2 2" xfId="37180" xr:uid="{00000000-0005-0000-0000-0000C9920000}"/>
    <cellStyle name="Normal 7 4 2 3 2 4 2 3" xfId="27088" xr:uid="{00000000-0005-0000-0000-0000CA920000}"/>
    <cellStyle name="Normal 7 4 2 3 2 4 3" xfId="11948" xr:uid="{00000000-0005-0000-0000-0000CB920000}"/>
    <cellStyle name="Normal 7 4 2 3 2 4 3 2" xfId="32134" xr:uid="{00000000-0005-0000-0000-0000CC920000}"/>
    <cellStyle name="Normal 7 4 2 3 2 4 4" xfId="22042" xr:uid="{00000000-0005-0000-0000-0000CD920000}"/>
    <cellStyle name="Normal 7 4 2 3 2 5" xfId="4394" xr:uid="{00000000-0005-0000-0000-0000CE920000}"/>
    <cellStyle name="Normal 7 4 2 3 2 5 2" xfId="9440" xr:uid="{00000000-0005-0000-0000-0000CF920000}"/>
    <cellStyle name="Normal 7 4 2 3 2 5 2 2" xfId="19532" xr:uid="{00000000-0005-0000-0000-0000D0920000}"/>
    <cellStyle name="Normal 7 4 2 3 2 5 2 2 2" xfId="39718" xr:uid="{00000000-0005-0000-0000-0000D1920000}"/>
    <cellStyle name="Normal 7 4 2 3 2 5 2 3" xfId="29626" xr:uid="{00000000-0005-0000-0000-0000D2920000}"/>
    <cellStyle name="Normal 7 4 2 3 2 5 3" xfId="14486" xr:uid="{00000000-0005-0000-0000-0000D3920000}"/>
    <cellStyle name="Normal 7 4 2 3 2 5 3 2" xfId="34672" xr:uid="{00000000-0005-0000-0000-0000D4920000}"/>
    <cellStyle name="Normal 7 4 2 3 2 5 4" xfId="24580" xr:uid="{00000000-0005-0000-0000-0000D5920000}"/>
    <cellStyle name="Normal 7 4 2 3 2 6" xfId="5615" xr:uid="{00000000-0005-0000-0000-0000D6920000}"/>
    <cellStyle name="Normal 7 4 2 3 2 6 2" xfId="15707" xr:uid="{00000000-0005-0000-0000-0000D7920000}"/>
    <cellStyle name="Normal 7 4 2 3 2 6 2 2" xfId="35893" xr:uid="{00000000-0005-0000-0000-0000D8920000}"/>
    <cellStyle name="Normal 7 4 2 3 2 6 3" xfId="25801" xr:uid="{00000000-0005-0000-0000-0000D9920000}"/>
    <cellStyle name="Normal 7 4 2 3 2 7" xfId="10661" xr:uid="{00000000-0005-0000-0000-0000DA920000}"/>
    <cellStyle name="Normal 7 4 2 3 2 7 2" xfId="30847" xr:uid="{00000000-0005-0000-0000-0000DB920000}"/>
    <cellStyle name="Normal 7 4 2 3 2 8" xfId="20755" xr:uid="{00000000-0005-0000-0000-0000DC920000}"/>
    <cellStyle name="Normal 7 4 2 3 3" xfId="786" xr:uid="{00000000-0005-0000-0000-0000DD920000}"/>
    <cellStyle name="Normal 7 4 2 3 3 2" xfId="3373" xr:uid="{00000000-0005-0000-0000-0000DE920000}"/>
    <cellStyle name="Normal 7 4 2 3 3 2 2" xfId="8419" xr:uid="{00000000-0005-0000-0000-0000DF920000}"/>
    <cellStyle name="Normal 7 4 2 3 3 2 2 2" xfId="18511" xr:uid="{00000000-0005-0000-0000-0000E0920000}"/>
    <cellStyle name="Normal 7 4 2 3 3 2 2 2 2" xfId="38697" xr:uid="{00000000-0005-0000-0000-0000E1920000}"/>
    <cellStyle name="Normal 7 4 2 3 3 2 2 3" xfId="28605" xr:uid="{00000000-0005-0000-0000-0000E2920000}"/>
    <cellStyle name="Normal 7 4 2 3 3 2 3" xfId="13465" xr:uid="{00000000-0005-0000-0000-0000E3920000}"/>
    <cellStyle name="Normal 7 4 2 3 3 2 3 2" xfId="33651" xr:uid="{00000000-0005-0000-0000-0000E4920000}"/>
    <cellStyle name="Normal 7 4 2 3 3 2 4" xfId="23559" xr:uid="{00000000-0005-0000-0000-0000E5920000}"/>
    <cellStyle name="Normal 7 4 2 3 3 3" xfId="2086" xr:uid="{00000000-0005-0000-0000-0000E6920000}"/>
    <cellStyle name="Normal 7 4 2 3 3 3 2" xfId="7132" xr:uid="{00000000-0005-0000-0000-0000E7920000}"/>
    <cellStyle name="Normal 7 4 2 3 3 3 2 2" xfId="17224" xr:uid="{00000000-0005-0000-0000-0000E8920000}"/>
    <cellStyle name="Normal 7 4 2 3 3 3 2 2 2" xfId="37410" xr:uid="{00000000-0005-0000-0000-0000E9920000}"/>
    <cellStyle name="Normal 7 4 2 3 3 3 2 3" xfId="27318" xr:uid="{00000000-0005-0000-0000-0000EA920000}"/>
    <cellStyle name="Normal 7 4 2 3 3 3 3" xfId="12178" xr:uid="{00000000-0005-0000-0000-0000EB920000}"/>
    <cellStyle name="Normal 7 4 2 3 3 3 3 2" xfId="32364" xr:uid="{00000000-0005-0000-0000-0000EC920000}"/>
    <cellStyle name="Normal 7 4 2 3 3 3 4" xfId="22272" xr:uid="{00000000-0005-0000-0000-0000ED920000}"/>
    <cellStyle name="Normal 7 4 2 3 3 4" xfId="4559" xr:uid="{00000000-0005-0000-0000-0000EE920000}"/>
    <cellStyle name="Normal 7 4 2 3 3 4 2" xfId="9605" xr:uid="{00000000-0005-0000-0000-0000EF920000}"/>
    <cellStyle name="Normal 7 4 2 3 3 4 2 2" xfId="19697" xr:uid="{00000000-0005-0000-0000-0000F0920000}"/>
    <cellStyle name="Normal 7 4 2 3 3 4 2 2 2" xfId="39883" xr:uid="{00000000-0005-0000-0000-0000F1920000}"/>
    <cellStyle name="Normal 7 4 2 3 3 4 2 3" xfId="29791" xr:uid="{00000000-0005-0000-0000-0000F2920000}"/>
    <cellStyle name="Normal 7 4 2 3 3 4 3" xfId="14651" xr:uid="{00000000-0005-0000-0000-0000F3920000}"/>
    <cellStyle name="Normal 7 4 2 3 3 4 3 2" xfId="34837" xr:uid="{00000000-0005-0000-0000-0000F4920000}"/>
    <cellStyle name="Normal 7 4 2 3 3 4 4" xfId="24745" xr:uid="{00000000-0005-0000-0000-0000F5920000}"/>
    <cellStyle name="Normal 7 4 2 3 3 5" xfId="5845" xr:uid="{00000000-0005-0000-0000-0000F6920000}"/>
    <cellStyle name="Normal 7 4 2 3 3 5 2" xfId="15937" xr:uid="{00000000-0005-0000-0000-0000F7920000}"/>
    <cellStyle name="Normal 7 4 2 3 3 5 2 2" xfId="36123" xr:uid="{00000000-0005-0000-0000-0000F8920000}"/>
    <cellStyle name="Normal 7 4 2 3 3 5 3" xfId="26031" xr:uid="{00000000-0005-0000-0000-0000F9920000}"/>
    <cellStyle name="Normal 7 4 2 3 3 6" xfId="10891" xr:uid="{00000000-0005-0000-0000-0000FA920000}"/>
    <cellStyle name="Normal 7 4 2 3 3 6 2" xfId="31077" xr:uid="{00000000-0005-0000-0000-0000FB920000}"/>
    <cellStyle name="Normal 7 4 2 3 3 7" xfId="20985" xr:uid="{00000000-0005-0000-0000-0000FC920000}"/>
    <cellStyle name="Normal 7 4 2 3 4" xfId="2999" xr:uid="{00000000-0005-0000-0000-0000FD920000}"/>
    <cellStyle name="Normal 7 4 2 3 4 2" xfId="8045" xr:uid="{00000000-0005-0000-0000-0000FE920000}"/>
    <cellStyle name="Normal 7 4 2 3 4 2 2" xfId="18137" xr:uid="{00000000-0005-0000-0000-0000FF920000}"/>
    <cellStyle name="Normal 7 4 2 3 4 2 2 2" xfId="38323" xr:uid="{00000000-0005-0000-0000-000000930000}"/>
    <cellStyle name="Normal 7 4 2 3 4 2 3" xfId="28231" xr:uid="{00000000-0005-0000-0000-000001930000}"/>
    <cellStyle name="Normal 7 4 2 3 4 3" xfId="13091" xr:uid="{00000000-0005-0000-0000-000002930000}"/>
    <cellStyle name="Normal 7 4 2 3 4 3 2" xfId="33277" xr:uid="{00000000-0005-0000-0000-000003930000}"/>
    <cellStyle name="Normal 7 4 2 3 4 4" xfId="23185" xr:uid="{00000000-0005-0000-0000-000004930000}"/>
    <cellStyle name="Normal 7 4 2 3 5" xfId="1712" xr:uid="{00000000-0005-0000-0000-000005930000}"/>
    <cellStyle name="Normal 7 4 2 3 5 2" xfId="6758" xr:uid="{00000000-0005-0000-0000-000006930000}"/>
    <cellStyle name="Normal 7 4 2 3 5 2 2" xfId="16850" xr:uid="{00000000-0005-0000-0000-000007930000}"/>
    <cellStyle name="Normal 7 4 2 3 5 2 2 2" xfId="37036" xr:uid="{00000000-0005-0000-0000-000008930000}"/>
    <cellStyle name="Normal 7 4 2 3 5 2 3" xfId="26944" xr:uid="{00000000-0005-0000-0000-000009930000}"/>
    <cellStyle name="Normal 7 4 2 3 5 3" xfId="11804" xr:uid="{00000000-0005-0000-0000-00000A930000}"/>
    <cellStyle name="Normal 7 4 2 3 5 3 2" xfId="31990" xr:uid="{00000000-0005-0000-0000-00000B930000}"/>
    <cellStyle name="Normal 7 4 2 3 5 4" xfId="21898" xr:uid="{00000000-0005-0000-0000-00000C930000}"/>
    <cellStyle name="Normal 7 4 2 3 6" xfId="4250" xr:uid="{00000000-0005-0000-0000-00000D930000}"/>
    <cellStyle name="Normal 7 4 2 3 6 2" xfId="9296" xr:uid="{00000000-0005-0000-0000-00000E930000}"/>
    <cellStyle name="Normal 7 4 2 3 6 2 2" xfId="19388" xr:uid="{00000000-0005-0000-0000-00000F930000}"/>
    <cellStyle name="Normal 7 4 2 3 6 2 2 2" xfId="39574" xr:uid="{00000000-0005-0000-0000-000010930000}"/>
    <cellStyle name="Normal 7 4 2 3 6 2 3" xfId="29482" xr:uid="{00000000-0005-0000-0000-000011930000}"/>
    <cellStyle name="Normal 7 4 2 3 6 3" xfId="14342" xr:uid="{00000000-0005-0000-0000-000012930000}"/>
    <cellStyle name="Normal 7 4 2 3 6 3 2" xfId="34528" xr:uid="{00000000-0005-0000-0000-000013930000}"/>
    <cellStyle name="Normal 7 4 2 3 6 4" xfId="24436" xr:uid="{00000000-0005-0000-0000-000014930000}"/>
    <cellStyle name="Normal 7 4 2 3 7" xfId="5471" xr:uid="{00000000-0005-0000-0000-000015930000}"/>
    <cellStyle name="Normal 7 4 2 3 7 2" xfId="15563" xr:uid="{00000000-0005-0000-0000-000016930000}"/>
    <cellStyle name="Normal 7 4 2 3 7 2 2" xfId="35749" xr:uid="{00000000-0005-0000-0000-000017930000}"/>
    <cellStyle name="Normal 7 4 2 3 7 3" xfId="25657" xr:uid="{00000000-0005-0000-0000-000018930000}"/>
    <cellStyle name="Normal 7 4 2 3 8" xfId="10517" xr:uid="{00000000-0005-0000-0000-000019930000}"/>
    <cellStyle name="Normal 7 4 2 3 8 2" xfId="30703" xr:uid="{00000000-0005-0000-0000-00001A930000}"/>
    <cellStyle name="Normal 7 4 2 3 9" xfId="20611" xr:uid="{00000000-0005-0000-0000-00001B930000}"/>
    <cellStyle name="Normal 7 4 2 4" xfId="366" xr:uid="{00000000-0005-0000-0000-00001C930000}"/>
    <cellStyle name="Normal 7 4 2 4 2" xfId="860" xr:uid="{00000000-0005-0000-0000-00001D930000}"/>
    <cellStyle name="Normal 7 4 2 4 2 2" xfId="3446" xr:uid="{00000000-0005-0000-0000-00001E930000}"/>
    <cellStyle name="Normal 7 4 2 4 2 2 2" xfId="8492" xr:uid="{00000000-0005-0000-0000-00001F930000}"/>
    <cellStyle name="Normal 7 4 2 4 2 2 2 2" xfId="18584" xr:uid="{00000000-0005-0000-0000-000020930000}"/>
    <cellStyle name="Normal 7 4 2 4 2 2 2 2 2" xfId="38770" xr:uid="{00000000-0005-0000-0000-000021930000}"/>
    <cellStyle name="Normal 7 4 2 4 2 2 2 3" xfId="28678" xr:uid="{00000000-0005-0000-0000-000022930000}"/>
    <cellStyle name="Normal 7 4 2 4 2 2 3" xfId="13538" xr:uid="{00000000-0005-0000-0000-000023930000}"/>
    <cellStyle name="Normal 7 4 2 4 2 2 3 2" xfId="33724" xr:uid="{00000000-0005-0000-0000-000024930000}"/>
    <cellStyle name="Normal 7 4 2 4 2 2 4" xfId="23632" xr:uid="{00000000-0005-0000-0000-000025930000}"/>
    <cellStyle name="Normal 7 4 2 4 2 3" xfId="2159" xr:uid="{00000000-0005-0000-0000-000026930000}"/>
    <cellStyle name="Normal 7 4 2 4 2 3 2" xfId="7205" xr:uid="{00000000-0005-0000-0000-000027930000}"/>
    <cellStyle name="Normal 7 4 2 4 2 3 2 2" xfId="17297" xr:uid="{00000000-0005-0000-0000-000028930000}"/>
    <cellStyle name="Normal 7 4 2 4 2 3 2 2 2" xfId="37483" xr:uid="{00000000-0005-0000-0000-000029930000}"/>
    <cellStyle name="Normal 7 4 2 4 2 3 2 3" xfId="27391" xr:uid="{00000000-0005-0000-0000-00002A930000}"/>
    <cellStyle name="Normal 7 4 2 4 2 3 3" xfId="12251" xr:uid="{00000000-0005-0000-0000-00002B930000}"/>
    <cellStyle name="Normal 7 4 2 4 2 3 3 2" xfId="32437" xr:uid="{00000000-0005-0000-0000-00002C930000}"/>
    <cellStyle name="Normal 7 4 2 4 2 3 4" xfId="22345" xr:uid="{00000000-0005-0000-0000-00002D930000}"/>
    <cellStyle name="Normal 7 4 2 4 2 4" xfId="4632" xr:uid="{00000000-0005-0000-0000-00002E930000}"/>
    <cellStyle name="Normal 7 4 2 4 2 4 2" xfId="9678" xr:uid="{00000000-0005-0000-0000-00002F930000}"/>
    <cellStyle name="Normal 7 4 2 4 2 4 2 2" xfId="19770" xr:uid="{00000000-0005-0000-0000-000030930000}"/>
    <cellStyle name="Normal 7 4 2 4 2 4 2 2 2" xfId="39956" xr:uid="{00000000-0005-0000-0000-000031930000}"/>
    <cellStyle name="Normal 7 4 2 4 2 4 2 3" xfId="29864" xr:uid="{00000000-0005-0000-0000-000032930000}"/>
    <cellStyle name="Normal 7 4 2 4 2 4 3" xfId="14724" xr:uid="{00000000-0005-0000-0000-000033930000}"/>
    <cellStyle name="Normal 7 4 2 4 2 4 3 2" xfId="34910" xr:uid="{00000000-0005-0000-0000-000034930000}"/>
    <cellStyle name="Normal 7 4 2 4 2 4 4" xfId="24818" xr:uid="{00000000-0005-0000-0000-000035930000}"/>
    <cellStyle name="Normal 7 4 2 4 2 5" xfId="5918" xr:uid="{00000000-0005-0000-0000-000036930000}"/>
    <cellStyle name="Normal 7 4 2 4 2 5 2" xfId="16010" xr:uid="{00000000-0005-0000-0000-000037930000}"/>
    <cellStyle name="Normal 7 4 2 4 2 5 2 2" xfId="36196" xr:uid="{00000000-0005-0000-0000-000038930000}"/>
    <cellStyle name="Normal 7 4 2 4 2 5 3" xfId="26104" xr:uid="{00000000-0005-0000-0000-000039930000}"/>
    <cellStyle name="Normal 7 4 2 4 2 6" xfId="10964" xr:uid="{00000000-0005-0000-0000-00003A930000}"/>
    <cellStyle name="Normal 7 4 2 4 2 6 2" xfId="31150" xr:uid="{00000000-0005-0000-0000-00003B930000}"/>
    <cellStyle name="Normal 7 4 2 4 2 7" xfId="21058" xr:uid="{00000000-0005-0000-0000-00003C930000}"/>
    <cellStyle name="Normal 7 4 2 4 3" xfId="3071" xr:uid="{00000000-0005-0000-0000-00003D930000}"/>
    <cellStyle name="Normal 7 4 2 4 3 2" xfId="8117" xr:uid="{00000000-0005-0000-0000-00003E930000}"/>
    <cellStyle name="Normal 7 4 2 4 3 2 2" xfId="18209" xr:uid="{00000000-0005-0000-0000-00003F930000}"/>
    <cellStyle name="Normal 7 4 2 4 3 2 2 2" xfId="38395" xr:uid="{00000000-0005-0000-0000-000040930000}"/>
    <cellStyle name="Normal 7 4 2 4 3 2 3" xfId="28303" xr:uid="{00000000-0005-0000-0000-000041930000}"/>
    <cellStyle name="Normal 7 4 2 4 3 3" xfId="13163" xr:uid="{00000000-0005-0000-0000-000042930000}"/>
    <cellStyle name="Normal 7 4 2 4 3 3 2" xfId="33349" xr:uid="{00000000-0005-0000-0000-000043930000}"/>
    <cellStyle name="Normal 7 4 2 4 3 4" xfId="23257" xr:uid="{00000000-0005-0000-0000-000044930000}"/>
    <cellStyle name="Normal 7 4 2 4 4" xfId="1784" xr:uid="{00000000-0005-0000-0000-000045930000}"/>
    <cellStyle name="Normal 7 4 2 4 4 2" xfId="6830" xr:uid="{00000000-0005-0000-0000-000046930000}"/>
    <cellStyle name="Normal 7 4 2 4 4 2 2" xfId="16922" xr:uid="{00000000-0005-0000-0000-000047930000}"/>
    <cellStyle name="Normal 7 4 2 4 4 2 2 2" xfId="37108" xr:uid="{00000000-0005-0000-0000-000048930000}"/>
    <cellStyle name="Normal 7 4 2 4 4 2 3" xfId="27016" xr:uid="{00000000-0005-0000-0000-000049930000}"/>
    <cellStyle name="Normal 7 4 2 4 4 3" xfId="11876" xr:uid="{00000000-0005-0000-0000-00004A930000}"/>
    <cellStyle name="Normal 7 4 2 4 4 3 2" xfId="32062" xr:uid="{00000000-0005-0000-0000-00004B930000}"/>
    <cellStyle name="Normal 7 4 2 4 4 4" xfId="21970" xr:uid="{00000000-0005-0000-0000-00004C930000}"/>
    <cellStyle name="Normal 7 4 2 4 5" xfId="4322" xr:uid="{00000000-0005-0000-0000-00004D930000}"/>
    <cellStyle name="Normal 7 4 2 4 5 2" xfId="9368" xr:uid="{00000000-0005-0000-0000-00004E930000}"/>
    <cellStyle name="Normal 7 4 2 4 5 2 2" xfId="19460" xr:uid="{00000000-0005-0000-0000-00004F930000}"/>
    <cellStyle name="Normal 7 4 2 4 5 2 2 2" xfId="39646" xr:uid="{00000000-0005-0000-0000-000050930000}"/>
    <cellStyle name="Normal 7 4 2 4 5 2 3" xfId="29554" xr:uid="{00000000-0005-0000-0000-000051930000}"/>
    <cellStyle name="Normal 7 4 2 4 5 3" xfId="14414" xr:uid="{00000000-0005-0000-0000-000052930000}"/>
    <cellStyle name="Normal 7 4 2 4 5 3 2" xfId="34600" xr:uid="{00000000-0005-0000-0000-000053930000}"/>
    <cellStyle name="Normal 7 4 2 4 5 4" xfId="24508" xr:uid="{00000000-0005-0000-0000-000054930000}"/>
    <cellStyle name="Normal 7 4 2 4 6" xfId="5543" xr:uid="{00000000-0005-0000-0000-000055930000}"/>
    <cellStyle name="Normal 7 4 2 4 6 2" xfId="15635" xr:uid="{00000000-0005-0000-0000-000056930000}"/>
    <cellStyle name="Normal 7 4 2 4 6 2 2" xfId="35821" xr:uid="{00000000-0005-0000-0000-000057930000}"/>
    <cellStyle name="Normal 7 4 2 4 6 3" xfId="25729" xr:uid="{00000000-0005-0000-0000-000058930000}"/>
    <cellStyle name="Normal 7 4 2 4 7" xfId="10589" xr:uid="{00000000-0005-0000-0000-000059930000}"/>
    <cellStyle name="Normal 7 4 2 4 7 2" xfId="30775" xr:uid="{00000000-0005-0000-0000-00005A930000}"/>
    <cellStyle name="Normal 7 4 2 4 8" xfId="20683" xr:uid="{00000000-0005-0000-0000-00005B930000}"/>
    <cellStyle name="Normal 7 4 2 5" xfId="936" xr:uid="{00000000-0005-0000-0000-00005C930000}"/>
    <cellStyle name="Normal 7 4 2 5 2" xfId="3519" xr:uid="{00000000-0005-0000-0000-00005D930000}"/>
    <cellStyle name="Normal 7 4 2 5 2 2" xfId="8565" xr:uid="{00000000-0005-0000-0000-00005E930000}"/>
    <cellStyle name="Normal 7 4 2 5 2 2 2" xfId="18657" xr:uid="{00000000-0005-0000-0000-00005F930000}"/>
    <cellStyle name="Normal 7 4 2 5 2 2 2 2" xfId="38843" xr:uid="{00000000-0005-0000-0000-000060930000}"/>
    <cellStyle name="Normal 7 4 2 5 2 2 3" xfId="28751" xr:uid="{00000000-0005-0000-0000-000061930000}"/>
    <cellStyle name="Normal 7 4 2 5 2 3" xfId="13611" xr:uid="{00000000-0005-0000-0000-000062930000}"/>
    <cellStyle name="Normal 7 4 2 5 2 3 2" xfId="33797" xr:uid="{00000000-0005-0000-0000-000063930000}"/>
    <cellStyle name="Normal 7 4 2 5 2 4" xfId="23705" xr:uid="{00000000-0005-0000-0000-000064930000}"/>
    <cellStyle name="Normal 7 4 2 5 3" xfId="2232" xr:uid="{00000000-0005-0000-0000-000065930000}"/>
    <cellStyle name="Normal 7 4 2 5 3 2" xfId="7278" xr:uid="{00000000-0005-0000-0000-000066930000}"/>
    <cellStyle name="Normal 7 4 2 5 3 2 2" xfId="17370" xr:uid="{00000000-0005-0000-0000-000067930000}"/>
    <cellStyle name="Normal 7 4 2 5 3 2 2 2" xfId="37556" xr:uid="{00000000-0005-0000-0000-000068930000}"/>
    <cellStyle name="Normal 7 4 2 5 3 2 3" xfId="27464" xr:uid="{00000000-0005-0000-0000-000069930000}"/>
    <cellStyle name="Normal 7 4 2 5 3 3" xfId="12324" xr:uid="{00000000-0005-0000-0000-00006A930000}"/>
    <cellStyle name="Normal 7 4 2 5 3 3 2" xfId="32510" xr:uid="{00000000-0005-0000-0000-00006B930000}"/>
    <cellStyle name="Normal 7 4 2 5 3 4" xfId="22418" xr:uid="{00000000-0005-0000-0000-00006C930000}"/>
    <cellStyle name="Normal 7 4 2 5 4" xfId="4705" xr:uid="{00000000-0005-0000-0000-00006D930000}"/>
    <cellStyle name="Normal 7 4 2 5 4 2" xfId="9751" xr:uid="{00000000-0005-0000-0000-00006E930000}"/>
    <cellStyle name="Normal 7 4 2 5 4 2 2" xfId="19843" xr:uid="{00000000-0005-0000-0000-00006F930000}"/>
    <cellStyle name="Normal 7 4 2 5 4 2 2 2" xfId="40029" xr:uid="{00000000-0005-0000-0000-000070930000}"/>
    <cellStyle name="Normal 7 4 2 5 4 2 3" xfId="29937" xr:uid="{00000000-0005-0000-0000-000071930000}"/>
    <cellStyle name="Normal 7 4 2 5 4 3" xfId="14797" xr:uid="{00000000-0005-0000-0000-000072930000}"/>
    <cellStyle name="Normal 7 4 2 5 4 3 2" xfId="34983" xr:uid="{00000000-0005-0000-0000-000073930000}"/>
    <cellStyle name="Normal 7 4 2 5 4 4" xfId="24891" xr:uid="{00000000-0005-0000-0000-000074930000}"/>
    <cellStyle name="Normal 7 4 2 5 5" xfId="5991" xr:uid="{00000000-0005-0000-0000-000075930000}"/>
    <cellStyle name="Normal 7 4 2 5 5 2" xfId="16083" xr:uid="{00000000-0005-0000-0000-000076930000}"/>
    <cellStyle name="Normal 7 4 2 5 5 2 2" xfId="36269" xr:uid="{00000000-0005-0000-0000-000077930000}"/>
    <cellStyle name="Normal 7 4 2 5 5 3" xfId="26177" xr:uid="{00000000-0005-0000-0000-000078930000}"/>
    <cellStyle name="Normal 7 4 2 5 6" xfId="11037" xr:uid="{00000000-0005-0000-0000-000079930000}"/>
    <cellStyle name="Normal 7 4 2 5 6 2" xfId="31223" xr:uid="{00000000-0005-0000-0000-00007A930000}"/>
    <cellStyle name="Normal 7 4 2 5 7" xfId="21131" xr:uid="{00000000-0005-0000-0000-00007B930000}"/>
    <cellStyle name="Normal 7 4 2 6" xfId="1007" xr:uid="{00000000-0005-0000-0000-00007C930000}"/>
    <cellStyle name="Normal 7 4 2 6 2" xfId="3590" xr:uid="{00000000-0005-0000-0000-00007D930000}"/>
    <cellStyle name="Normal 7 4 2 6 2 2" xfId="8636" xr:uid="{00000000-0005-0000-0000-00007E930000}"/>
    <cellStyle name="Normal 7 4 2 6 2 2 2" xfId="18728" xr:uid="{00000000-0005-0000-0000-00007F930000}"/>
    <cellStyle name="Normal 7 4 2 6 2 2 2 2" xfId="38914" xr:uid="{00000000-0005-0000-0000-000080930000}"/>
    <cellStyle name="Normal 7 4 2 6 2 2 3" xfId="28822" xr:uid="{00000000-0005-0000-0000-000081930000}"/>
    <cellStyle name="Normal 7 4 2 6 2 3" xfId="13682" xr:uid="{00000000-0005-0000-0000-000082930000}"/>
    <cellStyle name="Normal 7 4 2 6 2 3 2" xfId="33868" xr:uid="{00000000-0005-0000-0000-000083930000}"/>
    <cellStyle name="Normal 7 4 2 6 2 4" xfId="23776" xr:uid="{00000000-0005-0000-0000-000084930000}"/>
    <cellStyle name="Normal 7 4 2 6 3" xfId="2303" xr:uid="{00000000-0005-0000-0000-000085930000}"/>
    <cellStyle name="Normal 7 4 2 6 3 2" xfId="7349" xr:uid="{00000000-0005-0000-0000-000086930000}"/>
    <cellStyle name="Normal 7 4 2 6 3 2 2" xfId="17441" xr:uid="{00000000-0005-0000-0000-000087930000}"/>
    <cellStyle name="Normal 7 4 2 6 3 2 2 2" xfId="37627" xr:uid="{00000000-0005-0000-0000-000088930000}"/>
    <cellStyle name="Normal 7 4 2 6 3 2 3" xfId="27535" xr:uid="{00000000-0005-0000-0000-000089930000}"/>
    <cellStyle name="Normal 7 4 2 6 3 3" xfId="12395" xr:uid="{00000000-0005-0000-0000-00008A930000}"/>
    <cellStyle name="Normal 7 4 2 6 3 3 2" xfId="32581" xr:uid="{00000000-0005-0000-0000-00008B930000}"/>
    <cellStyle name="Normal 7 4 2 6 3 4" xfId="22489" xr:uid="{00000000-0005-0000-0000-00008C930000}"/>
    <cellStyle name="Normal 7 4 2 6 4" xfId="4776" xr:uid="{00000000-0005-0000-0000-00008D930000}"/>
    <cellStyle name="Normal 7 4 2 6 4 2" xfId="9822" xr:uid="{00000000-0005-0000-0000-00008E930000}"/>
    <cellStyle name="Normal 7 4 2 6 4 2 2" xfId="19914" xr:uid="{00000000-0005-0000-0000-00008F930000}"/>
    <cellStyle name="Normal 7 4 2 6 4 2 2 2" xfId="40100" xr:uid="{00000000-0005-0000-0000-000090930000}"/>
    <cellStyle name="Normal 7 4 2 6 4 2 3" xfId="30008" xr:uid="{00000000-0005-0000-0000-000091930000}"/>
    <cellStyle name="Normal 7 4 2 6 4 3" xfId="14868" xr:uid="{00000000-0005-0000-0000-000092930000}"/>
    <cellStyle name="Normal 7 4 2 6 4 3 2" xfId="35054" xr:uid="{00000000-0005-0000-0000-000093930000}"/>
    <cellStyle name="Normal 7 4 2 6 4 4" xfId="24962" xr:uid="{00000000-0005-0000-0000-000094930000}"/>
    <cellStyle name="Normal 7 4 2 6 5" xfId="6062" xr:uid="{00000000-0005-0000-0000-000095930000}"/>
    <cellStyle name="Normal 7 4 2 6 5 2" xfId="16154" xr:uid="{00000000-0005-0000-0000-000096930000}"/>
    <cellStyle name="Normal 7 4 2 6 5 2 2" xfId="36340" xr:uid="{00000000-0005-0000-0000-000097930000}"/>
    <cellStyle name="Normal 7 4 2 6 5 3" xfId="26248" xr:uid="{00000000-0005-0000-0000-000098930000}"/>
    <cellStyle name="Normal 7 4 2 6 6" xfId="11108" xr:uid="{00000000-0005-0000-0000-000099930000}"/>
    <cellStyle name="Normal 7 4 2 6 6 2" xfId="31294" xr:uid="{00000000-0005-0000-0000-00009A930000}"/>
    <cellStyle name="Normal 7 4 2 6 7" xfId="21202" xr:uid="{00000000-0005-0000-0000-00009B930000}"/>
    <cellStyle name="Normal 7 4 2 7" xfId="1080" xr:uid="{00000000-0005-0000-0000-00009C930000}"/>
    <cellStyle name="Normal 7 4 2 7 2" xfId="3662" xr:uid="{00000000-0005-0000-0000-00009D930000}"/>
    <cellStyle name="Normal 7 4 2 7 2 2" xfId="8708" xr:uid="{00000000-0005-0000-0000-00009E930000}"/>
    <cellStyle name="Normal 7 4 2 7 2 2 2" xfId="18800" xr:uid="{00000000-0005-0000-0000-00009F930000}"/>
    <cellStyle name="Normal 7 4 2 7 2 2 2 2" xfId="38986" xr:uid="{00000000-0005-0000-0000-0000A0930000}"/>
    <cellStyle name="Normal 7 4 2 7 2 2 3" xfId="28894" xr:uid="{00000000-0005-0000-0000-0000A1930000}"/>
    <cellStyle name="Normal 7 4 2 7 2 3" xfId="13754" xr:uid="{00000000-0005-0000-0000-0000A2930000}"/>
    <cellStyle name="Normal 7 4 2 7 2 3 2" xfId="33940" xr:uid="{00000000-0005-0000-0000-0000A3930000}"/>
    <cellStyle name="Normal 7 4 2 7 2 4" xfId="23848" xr:uid="{00000000-0005-0000-0000-0000A4930000}"/>
    <cellStyle name="Normal 7 4 2 7 3" xfId="2375" xr:uid="{00000000-0005-0000-0000-0000A5930000}"/>
    <cellStyle name="Normal 7 4 2 7 3 2" xfId="7421" xr:uid="{00000000-0005-0000-0000-0000A6930000}"/>
    <cellStyle name="Normal 7 4 2 7 3 2 2" xfId="17513" xr:uid="{00000000-0005-0000-0000-0000A7930000}"/>
    <cellStyle name="Normal 7 4 2 7 3 2 2 2" xfId="37699" xr:uid="{00000000-0005-0000-0000-0000A8930000}"/>
    <cellStyle name="Normal 7 4 2 7 3 2 3" xfId="27607" xr:uid="{00000000-0005-0000-0000-0000A9930000}"/>
    <cellStyle name="Normal 7 4 2 7 3 3" xfId="12467" xr:uid="{00000000-0005-0000-0000-0000AA930000}"/>
    <cellStyle name="Normal 7 4 2 7 3 3 2" xfId="32653" xr:uid="{00000000-0005-0000-0000-0000AB930000}"/>
    <cellStyle name="Normal 7 4 2 7 3 4" xfId="22561" xr:uid="{00000000-0005-0000-0000-0000AC930000}"/>
    <cellStyle name="Normal 7 4 2 7 4" xfId="4848" xr:uid="{00000000-0005-0000-0000-0000AD930000}"/>
    <cellStyle name="Normal 7 4 2 7 4 2" xfId="9894" xr:uid="{00000000-0005-0000-0000-0000AE930000}"/>
    <cellStyle name="Normal 7 4 2 7 4 2 2" xfId="19986" xr:uid="{00000000-0005-0000-0000-0000AF930000}"/>
    <cellStyle name="Normal 7 4 2 7 4 2 2 2" xfId="40172" xr:uid="{00000000-0005-0000-0000-0000B0930000}"/>
    <cellStyle name="Normal 7 4 2 7 4 2 3" xfId="30080" xr:uid="{00000000-0005-0000-0000-0000B1930000}"/>
    <cellStyle name="Normal 7 4 2 7 4 3" xfId="14940" xr:uid="{00000000-0005-0000-0000-0000B2930000}"/>
    <cellStyle name="Normal 7 4 2 7 4 3 2" xfId="35126" xr:uid="{00000000-0005-0000-0000-0000B3930000}"/>
    <cellStyle name="Normal 7 4 2 7 4 4" xfId="25034" xr:uid="{00000000-0005-0000-0000-0000B4930000}"/>
    <cellStyle name="Normal 7 4 2 7 5" xfId="6134" xr:uid="{00000000-0005-0000-0000-0000B5930000}"/>
    <cellStyle name="Normal 7 4 2 7 5 2" xfId="16226" xr:uid="{00000000-0005-0000-0000-0000B6930000}"/>
    <cellStyle name="Normal 7 4 2 7 5 2 2" xfId="36412" xr:uid="{00000000-0005-0000-0000-0000B7930000}"/>
    <cellStyle name="Normal 7 4 2 7 5 3" xfId="26320" xr:uid="{00000000-0005-0000-0000-0000B8930000}"/>
    <cellStyle name="Normal 7 4 2 7 6" xfId="11180" xr:uid="{00000000-0005-0000-0000-0000B9930000}"/>
    <cellStyle name="Normal 7 4 2 7 6 2" xfId="31366" xr:uid="{00000000-0005-0000-0000-0000BA930000}"/>
    <cellStyle name="Normal 7 4 2 7 7" xfId="21274" xr:uid="{00000000-0005-0000-0000-0000BB930000}"/>
    <cellStyle name="Normal 7 4 2 8" xfId="1165" xr:uid="{00000000-0005-0000-0000-0000BC930000}"/>
    <cellStyle name="Normal 7 4 2 8 2" xfId="3745" xr:uid="{00000000-0005-0000-0000-0000BD930000}"/>
    <cellStyle name="Normal 7 4 2 8 2 2" xfId="8791" xr:uid="{00000000-0005-0000-0000-0000BE930000}"/>
    <cellStyle name="Normal 7 4 2 8 2 2 2" xfId="18883" xr:uid="{00000000-0005-0000-0000-0000BF930000}"/>
    <cellStyle name="Normal 7 4 2 8 2 2 2 2" xfId="39069" xr:uid="{00000000-0005-0000-0000-0000C0930000}"/>
    <cellStyle name="Normal 7 4 2 8 2 2 3" xfId="28977" xr:uid="{00000000-0005-0000-0000-0000C1930000}"/>
    <cellStyle name="Normal 7 4 2 8 2 3" xfId="13837" xr:uid="{00000000-0005-0000-0000-0000C2930000}"/>
    <cellStyle name="Normal 7 4 2 8 2 3 2" xfId="34023" xr:uid="{00000000-0005-0000-0000-0000C3930000}"/>
    <cellStyle name="Normal 7 4 2 8 2 4" xfId="23931" xr:uid="{00000000-0005-0000-0000-0000C4930000}"/>
    <cellStyle name="Normal 7 4 2 8 3" xfId="2458" xr:uid="{00000000-0005-0000-0000-0000C5930000}"/>
    <cellStyle name="Normal 7 4 2 8 3 2" xfId="7504" xr:uid="{00000000-0005-0000-0000-0000C6930000}"/>
    <cellStyle name="Normal 7 4 2 8 3 2 2" xfId="17596" xr:uid="{00000000-0005-0000-0000-0000C7930000}"/>
    <cellStyle name="Normal 7 4 2 8 3 2 2 2" xfId="37782" xr:uid="{00000000-0005-0000-0000-0000C8930000}"/>
    <cellStyle name="Normal 7 4 2 8 3 2 3" xfId="27690" xr:uid="{00000000-0005-0000-0000-0000C9930000}"/>
    <cellStyle name="Normal 7 4 2 8 3 3" xfId="12550" xr:uid="{00000000-0005-0000-0000-0000CA930000}"/>
    <cellStyle name="Normal 7 4 2 8 3 3 2" xfId="32736" xr:uid="{00000000-0005-0000-0000-0000CB930000}"/>
    <cellStyle name="Normal 7 4 2 8 3 4" xfId="22644" xr:uid="{00000000-0005-0000-0000-0000CC930000}"/>
    <cellStyle name="Normal 7 4 2 8 4" xfId="4930" xr:uid="{00000000-0005-0000-0000-0000CD930000}"/>
    <cellStyle name="Normal 7 4 2 8 4 2" xfId="9976" xr:uid="{00000000-0005-0000-0000-0000CE930000}"/>
    <cellStyle name="Normal 7 4 2 8 4 2 2" xfId="20068" xr:uid="{00000000-0005-0000-0000-0000CF930000}"/>
    <cellStyle name="Normal 7 4 2 8 4 2 2 2" xfId="40254" xr:uid="{00000000-0005-0000-0000-0000D0930000}"/>
    <cellStyle name="Normal 7 4 2 8 4 2 3" xfId="30162" xr:uid="{00000000-0005-0000-0000-0000D1930000}"/>
    <cellStyle name="Normal 7 4 2 8 4 3" xfId="15022" xr:uid="{00000000-0005-0000-0000-0000D2930000}"/>
    <cellStyle name="Normal 7 4 2 8 4 3 2" xfId="35208" xr:uid="{00000000-0005-0000-0000-0000D3930000}"/>
    <cellStyle name="Normal 7 4 2 8 4 4" xfId="25116" xr:uid="{00000000-0005-0000-0000-0000D4930000}"/>
    <cellStyle name="Normal 7 4 2 8 5" xfId="6217" xr:uid="{00000000-0005-0000-0000-0000D5930000}"/>
    <cellStyle name="Normal 7 4 2 8 5 2" xfId="16309" xr:uid="{00000000-0005-0000-0000-0000D6930000}"/>
    <cellStyle name="Normal 7 4 2 8 5 2 2" xfId="36495" xr:uid="{00000000-0005-0000-0000-0000D7930000}"/>
    <cellStyle name="Normal 7 4 2 8 5 3" xfId="26403" xr:uid="{00000000-0005-0000-0000-0000D8930000}"/>
    <cellStyle name="Normal 7 4 2 8 6" xfId="11263" xr:uid="{00000000-0005-0000-0000-0000D9930000}"/>
    <cellStyle name="Normal 7 4 2 8 6 2" xfId="31449" xr:uid="{00000000-0005-0000-0000-0000DA930000}"/>
    <cellStyle name="Normal 7 4 2 8 7" xfId="21357" xr:uid="{00000000-0005-0000-0000-0000DB930000}"/>
    <cellStyle name="Normal 7 4 2 9" xfId="1237" xr:uid="{00000000-0005-0000-0000-0000DC930000}"/>
    <cellStyle name="Normal 7 4 2 9 2" xfId="3817" xr:uid="{00000000-0005-0000-0000-0000DD930000}"/>
    <cellStyle name="Normal 7 4 2 9 2 2" xfId="8863" xr:uid="{00000000-0005-0000-0000-0000DE930000}"/>
    <cellStyle name="Normal 7 4 2 9 2 2 2" xfId="18955" xr:uid="{00000000-0005-0000-0000-0000DF930000}"/>
    <cellStyle name="Normal 7 4 2 9 2 2 2 2" xfId="39141" xr:uid="{00000000-0005-0000-0000-0000E0930000}"/>
    <cellStyle name="Normal 7 4 2 9 2 2 3" xfId="29049" xr:uid="{00000000-0005-0000-0000-0000E1930000}"/>
    <cellStyle name="Normal 7 4 2 9 2 3" xfId="13909" xr:uid="{00000000-0005-0000-0000-0000E2930000}"/>
    <cellStyle name="Normal 7 4 2 9 2 3 2" xfId="34095" xr:uid="{00000000-0005-0000-0000-0000E3930000}"/>
    <cellStyle name="Normal 7 4 2 9 2 4" xfId="24003" xr:uid="{00000000-0005-0000-0000-0000E4930000}"/>
    <cellStyle name="Normal 7 4 2 9 3" xfId="2530" xr:uid="{00000000-0005-0000-0000-0000E5930000}"/>
    <cellStyle name="Normal 7 4 2 9 3 2" xfId="7576" xr:uid="{00000000-0005-0000-0000-0000E6930000}"/>
    <cellStyle name="Normal 7 4 2 9 3 2 2" xfId="17668" xr:uid="{00000000-0005-0000-0000-0000E7930000}"/>
    <cellStyle name="Normal 7 4 2 9 3 2 2 2" xfId="37854" xr:uid="{00000000-0005-0000-0000-0000E8930000}"/>
    <cellStyle name="Normal 7 4 2 9 3 2 3" xfId="27762" xr:uid="{00000000-0005-0000-0000-0000E9930000}"/>
    <cellStyle name="Normal 7 4 2 9 3 3" xfId="12622" xr:uid="{00000000-0005-0000-0000-0000EA930000}"/>
    <cellStyle name="Normal 7 4 2 9 3 3 2" xfId="32808" xr:uid="{00000000-0005-0000-0000-0000EB930000}"/>
    <cellStyle name="Normal 7 4 2 9 3 4" xfId="22716" xr:uid="{00000000-0005-0000-0000-0000EC930000}"/>
    <cellStyle name="Normal 7 4 2 9 4" xfId="5002" xr:uid="{00000000-0005-0000-0000-0000ED930000}"/>
    <cellStyle name="Normal 7 4 2 9 4 2" xfId="10048" xr:uid="{00000000-0005-0000-0000-0000EE930000}"/>
    <cellStyle name="Normal 7 4 2 9 4 2 2" xfId="20140" xr:uid="{00000000-0005-0000-0000-0000EF930000}"/>
    <cellStyle name="Normal 7 4 2 9 4 2 2 2" xfId="40326" xr:uid="{00000000-0005-0000-0000-0000F0930000}"/>
    <cellStyle name="Normal 7 4 2 9 4 2 3" xfId="30234" xr:uid="{00000000-0005-0000-0000-0000F1930000}"/>
    <cellStyle name="Normal 7 4 2 9 4 3" xfId="15094" xr:uid="{00000000-0005-0000-0000-0000F2930000}"/>
    <cellStyle name="Normal 7 4 2 9 4 3 2" xfId="35280" xr:uid="{00000000-0005-0000-0000-0000F3930000}"/>
    <cellStyle name="Normal 7 4 2 9 4 4" xfId="25188" xr:uid="{00000000-0005-0000-0000-0000F4930000}"/>
    <cellStyle name="Normal 7 4 2 9 5" xfId="6289" xr:uid="{00000000-0005-0000-0000-0000F5930000}"/>
    <cellStyle name="Normal 7 4 2 9 5 2" xfId="16381" xr:uid="{00000000-0005-0000-0000-0000F6930000}"/>
    <cellStyle name="Normal 7 4 2 9 5 2 2" xfId="36567" xr:uid="{00000000-0005-0000-0000-0000F7930000}"/>
    <cellStyle name="Normal 7 4 2 9 5 3" xfId="26475" xr:uid="{00000000-0005-0000-0000-0000F8930000}"/>
    <cellStyle name="Normal 7 4 2 9 6" xfId="11335" xr:uid="{00000000-0005-0000-0000-0000F9930000}"/>
    <cellStyle name="Normal 7 4 2 9 6 2" xfId="31521" xr:uid="{00000000-0005-0000-0000-0000FA930000}"/>
    <cellStyle name="Normal 7 4 2 9 7" xfId="21429" xr:uid="{00000000-0005-0000-0000-0000FB930000}"/>
    <cellStyle name="Normal 7 4 20" xfId="20503" xr:uid="{00000000-0005-0000-0000-0000FC930000}"/>
    <cellStyle name="Normal 7 4 3" xfId="240" xr:uid="{00000000-0005-0000-0000-0000FD930000}"/>
    <cellStyle name="Normal 7 4 3 10" xfId="1400" xr:uid="{00000000-0005-0000-0000-0000FE930000}"/>
    <cellStyle name="Normal 7 4 3 10 2" xfId="3979" xr:uid="{00000000-0005-0000-0000-0000FF930000}"/>
    <cellStyle name="Normal 7 4 3 10 2 2" xfId="9025" xr:uid="{00000000-0005-0000-0000-000000940000}"/>
    <cellStyle name="Normal 7 4 3 10 2 2 2" xfId="19117" xr:uid="{00000000-0005-0000-0000-000001940000}"/>
    <cellStyle name="Normal 7 4 3 10 2 2 2 2" xfId="39303" xr:uid="{00000000-0005-0000-0000-000002940000}"/>
    <cellStyle name="Normal 7 4 3 10 2 2 3" xfId="29211" xr:uid="{00000000-0005-0000-0000-000003940000}"/>
    <cellStyle name="Normal 7 4 3 10 2 3" xfId="14071" xr:uid="{00000000-0005-0000-0000-000004940000}"/>
    <cellStyle name="Normal 7 4 3 10 2 3 2" xfId="34257" xr:uid="{00000000-0005-0000-0000-000005940000}"/>
    <cellStyle name="Normal 7 4 3 10 2 4" xfId="24165" xr:uid="{00000000-0005-0000-0000-000006940000}"/>
    <cellStyle name="Normal 7 4 3 10 3" xfId="2692" xr:uid="{00000000-0005-0000-0000-000007940000}"/>
    <cellStyle name="Normal 7 4 3 10 3 2" xfId="7738" xr:uid="{00000000-0005-0000-0000-000008940000}"/>
    <cellStyle name="Normal 7 4 3 10 3 2 2" xfId="17830" xr:uid="{00000000-0005-0000-0000-000009940000}"/>
    <cellStyle name="Normal 7 4 3 10 3 2 2 2" xfId="38016" xr:uid="{00000000-0005-0000-0000-00000A940000}"/>
    <cellStyle name="Normal 7 4 3 10 3 2 3" xfId="27924" xr:uid="{00000000-0005-0000-0000-00000B940000}"/>
    <cellStyle name="Normal 7 4 3 10 3 3" xfId="12784" xr:uid="{00000000-0005-0000-0000-00000C940000}"/>
    <cellStyle name="Normal 7 4 3 10 3 3 2" xfId="32970" xr:uid="{00000000-0005-0000-0000-00000D940000}"/>
    <cellStyle name="Normal 7 4 3 10 3 4" xfId="22878" xr:uid="{00000000-0005-0000-0000-00000E940000}"/>
    <cellStyle name="Normal 7 4 3 10 4" xfId="5164" xr:uid="{00000000-0005-0000-0000-00000F940000}"/>
    <cellStyle name="Normal 7 4 3 10 4 2" xfId="10210" xr:uid="{00000000-0005-0000-0000-000010940000}"/>
    <cellStyle name="Normal 7 4 3 10 4 2 2" xfId="20302" xr:uid="{00000000-0005-0000-0000-000011940000}"/>
    <cellStyle name="Normal 7 4 3 10 4 2 2 2" xfId="40488" xr:uid="{00000000-0005-0000-0000-000012940000}"/>
    <cellStyle name="Normal 7 4 3 10 4 2 3" xfId="30396" xr:uid="{00000000-0005-0000-0000-000013940000}"/>
    <cellStyle name="Normal 7 4 3 10 4 3" xfId="15256" xr:uid="{00000000-0005-0000-0000-000014940000}"/>
    <cellStyle name="Normal 7 4 3 10 4 3 2" xfId="35442" xr:uid="{00000000-0005-0000-0000-000015940000}"/>
    <cellStyle name="Normal 7 4 3 10 4 4" xfId="25350" xr:uid="{00000000-0005-0000-0000-000016940000}"/>
    <cellStyle name="Normal 7 4 3 10 5" xfId="6451" xr:uid="{00000000-0005-0000-0000-000017940000}"/>
    <cellStyle name="Normal 7 4 3 10 5 2" xfId="16543" xr:uid="{00000000-0005-0000-0000-000018940000}"/>
    <cellStyle name="Normal 7 4 3 10 5 2 2" xfId="36729" xr:uid="{00000000-0005-0000-0000-000019940000}"/>
    <cellStyle name="Normal 7 4 3 10 5 3" xfId="26637" xr:uid="{00000000-0005-0000-0000-00001A940000}"/>
    <cellStyle name="Normal 7 4 3 10 6" xfId="11497" xr:uid="{00000000-0005-0000-0000-00001B940000}"/>
    <cellStyle name="Normal 7 4 3 10 6 2" xfId="31683" xr:uid="{00000000-0005-0000-0000-00001C940000}"/>
    <cellStyle name="Normal 7 4 3 10 7" xfId="21591" xr:uid="{00000000-0005-0000-0000-00001D940000}"/>
    <cellStyle name="Normal 7 4 3 11" xfId="1476" xr:uid="{00000000-0005-0000-0000-00001E940000}"/>
    <cellStyle name="Normal 7 4 3 11 2" xfId="4051" xr:uid="{00000000-0005-0000-0000-00001F940000}"/>
    <cellStyle name="Normal 7 4 3 11 2 2" xfId="9097" xr:uid="{00000000-0005-0000-0000-000020940000}"/>
    <cellStyle name="Normal 7 4 3 11 2 2 2" xfId="19189" xr:uid="{00000000-0005-0000-0000-000021940000}"/>
    <cellStyle name="Normal 7 4 3 11 2 2 2 2" xfId="39375" xr:uid="{00000000-0005-0000-0000-000022940000}"/>
    <cellStyle name="Normal 7 4 3 11 2 2 3" xfId="29283" xr:uid="{00000000-0005-0000-0000-000023940000}"/>
    <cellStyle name="Normal 7 4 3 11 2 3" xfId="14143" xr:uid="{00000000-0005-0000-0000-000024940000}"/>
    <cellStyle name="Normal 7 4 3 11 2 3 2" xfId="34329" xr:uid="{00000000-0005-0000-0000-000025940000}"/>
    <cellStyle name="Normal 7 4 3 11 2 4" xfId="24237" xr:uid="{00000000-0005-0000-0000-000026940000}"/>
    <cellStyle name="Normal 7 4 3 11 3" xfId="2764" xr:uid="{00000000-0005-0000-0000-000027940000}"/>
    <cellStyle name="Normal 7 4 3 11 3 2" xfId="7810" xr:uid="{00000000-0005-0000-0000-000028940000}"/>
    <cellStyle name="Normal 7 4 3 11 3 2 2" xfId="17902" xr:uid="{00000000-0005-0000-0000-000029940000}"/>
    <cellStyle name="Normal 7 4 3 11 3 2 2 2" xfId="38088" xr:uid="{00000000-0005-0000-0000-00002A940000}"/>
    <cellStyle name="Normal 7 4 3 11 3 2 3" xfId="27996" xr:uid="{00000000-0005-0000-0000-00002B940000}"/>
    <cellStyle name="Normal 7 4 3 11 3 3" xfId="12856" xr:uid="{00000000-0005-0000-0000-00002C940000}"/>
    <cellStyle name="Normal 7 4 3 11 3 3 2" xfId="33042" xr:uid="{00000000-0005-0000-0000-00002D940000}"/>
    <cellStyle name="Normal 7 4 3 11 3 4" xfId="22950" xr:uid="{00000000-0005-0000-0000-00002E940000}"/>
    <cellStyle name="Normal 7 4 3 11 4" xfId="5236" xr:uid="{00000000-0005-0000-0000-00002F940000}"/>
    <cellStyle name="Normal 7 4 3 11 4 2" xfId="10282" xr:uid="{00000000-0005-0000-0000-000030940000}"/>
    <cellStyle name="Normal 7 4 3 11 4 2 2" xfId="20374" xr:uid="{00000000-0005-0000-0000-000031940000}"/>
    <cellStyle name="Normal 7 4 3 11 4 2 2 2" xfId="40560" xr:uid="{00000000-0005-0000-0000-000032940000}"/>
    <cellStyle name="Normal 7 4 3 11 4 2 3" xfId="30468" xr:uid="{00000000-0005-0000-0000-000033940000}"/>
    <cellStyle name="Normal 7 4 3 11 4 3" xfId="15328" xr:uid="{00000000-0005-0000-0000-000034940000}"/>
    <cellStyle name="Normal 7 4 3 11 4 3 2" xfId="35514" xr:uid="{00000000-0005-0000-0000-000035940000}"/>
    <cellStyle name="Normal 7 4 3 11 4 4" xfId="25422" xr:uid="{00000000-0005-0000-0000-000036940000}"/>
    <cellStyle name="Normal 7 4 3 11 5" xfId="6523" xr:uid="{00000000-0005-0000-0000-000037940000}"/>
    <cellStyle name="Normal 7 4 3 11 5 2" xfId="16615" xr:uid="{00000000-0005-0000-0000-000038940000}"/>
    <cellStyle name="Normal 7 4 3 11 5 2 2" xfId="36801" xr:uid="{00000000-0005-0000-0000-000039940000}"/>
    <cellStyle name="Normal 7 4 3 11 5 3" xfId="26709" xr:uid="{00000000-0005-0000-0000-00003A940000}"/>
    <cellStyle name="Normal 7 4 3 11 6" xfId="11569" xr:uid="{00000000-0005-0000-0000-00003B940000}"/>
    <cellStyle name="Normal 7 4 3 11 6 2" xfId="31755" xr:uid="{00000000-0005-0000-0000-00003C940000}"/>
    <cellStyle name="Normal 7 4 3 11 7" xfId="21663" xr:uid="{00000000-0005-0000-0000-00003D940000}"/>
    <cellStyle name="Normal 7 4 3 12" xfId="712" xr:uid="{00000000-0005-0000-0000-00003E940000}"/>
    <cellStyle name="Normal 7 4 3 12 2" xfId="3300" xr:uid="{00000000-0005-0000-0000-00003F940000}"/>
    <cellStyle name="Normal 7 4 3 12 2 2" xfId="8346" xr:uid="{00000000-0005-0000-0000-000040940000}"/>
    <cellStyle name="Normal 7 4 3 12 2 2 2" xfId="18438" xr:uid="{00000000-0005-0000-0000-000041940000}"/>
    <cellStyle name="Normal 7 4 3 12 2 2 2 2" xfId="38624" xr:uid="{00000000-0005-0000-0000-000042940000}"/>
    <cellStyle name="Normal 7 4 3 12 2 2 3" xfId="28532" xr:uid="{00000000-0005-0000-0000-000043940000}"/>
    <cellStyle name="Normal 7 4 3 12 2 3" xfId="13392" xr:uid="{00000000-0005-0000-0000-000044940000}"/>
    <cellStyle name="Normal 7 4 3 12 2 3 2" xfId="33578" xr:uid="{00000000-0005-0000-0000-000045940000}"/>
    <cellStyle name="Normal 7 4 3 12 2 4" xfId="23486" xr:uid="{00000000-0005-0000-0000-000046940000}"/>
    <cellStyle name="Normal 7 4 3 12 3" xfId="2013" xr:uid="{00000000-0005-0000-0000-000047940000}"/>
    <cellStyle name="Normal 7 4 3 12 3 2" xfId="7059" xr:uid="{00000000-0005-0000-0000-000048940000}"/>
    <cellStyle name="Normal 7 4 3 12 3 2 2" xfId="17151" xr:uid="{00000000-0005-0000-0000-000049940000}"/>
    <cellStyle name="Normal 7 4 3 12 3 2 2 2" xfId="37337" xr:uid="{00000000-0005-0000-0000-00004A940000}"/>
    <cellStyle name="Normal 7 4 3 12 3 2 3" xfId="27245" xr:uid="{00000000-0005-0000-0000-00004B940000}"/>
    <cellStyle name="Normal 7 4 3 12 3 3" xfId="12105" xr:uid="{00000000-0005-0000-0000-00004C940000}"/>
    <cellStyle name="Normal 7 4 3 12 3 3 2" xfId="32291" xr:uid="{00000000-0005-0000-0000-00004D940000}"/>
    <cellStyle name="Normal 7 4 3 12 3 4" xfId="22199" xr:uid="{00000000-0005-0000-0000-00004E940000}"/>
    <cellStyle name="Normal 7 4 3 12 4" xfId="4505" xr:uid="{00000000-0005-0000-0000-00004F940000}"/>
    <cellStyle name="Normal 7 4 3 12 4 2" xfId="9551" xr:uid="{00000000-0005-0000-0000-000050940000}"/>
    <cellStyle name="Normal 7 4 3 12 4 2 2" xfId="19643" xr:uid="{00000000-0005-0000-0000-000051940000}"/>
    <cellStyle name="Normal 7 4 3 12 4 2 2 2" xfId="39829" xr:uid="{00000000-0005-0000-0000-000052940000}"/>
    <cellStyle name="Normal 7 4 3 12 4 2 3" xfId="29737" xr:uid="{00000000-0005-0000-0000-000053940000}"/>
    <cellStyle name="Normal 7 4 3 12 4 3" xfId="14597" xr:uid="{00000000-0005-0000-0000-000054940000}"/>
    <cellStyle name="Normal 7 4 3 12 4 3 2" xfId="34783" xr:uid="{00000000-0005-0000-0000-000055940000}"/>
    <cellStyle name="Normal 7 4 3 12 4 4" xfId="24691" xr:uid="{00000000-0005-0000-0000-000056940000}"/>
    <cellStyle name="Normal 7 4 3 12 5" xfId="5772" xr:uid="{00000000-0005-0000-0000-000057940000}"/>
    <cellStyle name="Normal 7 4 3 12 5 2" xfId="15864" xr:uid="{00000000-0005-0000-0000-000058940000}"/>
    <cellStyle name="Normal 7 4 3 12 5 2 2" xfId="36050" xr:uid="{00000000-0005-0000-0000-000059940000}"/>
    <cellStyle name="Normal 7 4 3 12 5 3" xfId="25958" xr:uid="{00000000-0005-0000-0000-00005A940000}"/>
    <cellStyle name="Normal 7 4 3 12 6" xfId="10818" xr:uid="{00000000-0005-0000-0000-00005B940000}"/>
    <cellStyle name="Normal 7 4 3 12 6 2" xfId="31004" xr:uid="{00000000-0005-0000-0000-00005C940000}"/>
    <cellStyle name="Normal 7 4 3 12 7" xfId="20912" xr:uid="{00000000-0005-0000-0000-00005D940000}"/>
    <cellStyle name="Normal 7 4 3 13" xfId="2945" xr:uid="{00000000-0005-0000-0000-00005E940000}"/>
    <cellStyle name="Normal 7 4 3 13 2" xfId="7991" xr:uid="{00000000-0005-0000-0000-00005F940000}"/>
    <cellStyle name="Normal 7 4 3 13 2 2" xfId="18083" xr:uid="{00000000-0005-0000-0000-000060940000}"/>
    <cellStyle name="Normal 7 4 3 13 2 2 2" xfId="38269" xr:uid="{00000000-0005-0000-0000-000061940000}"/>
    <cellStyle name="Normal 7 4 3 13 2 3" xfId="28177" xr:uid="{00000000-0005-0000-0000-000062940000}"/>
    <cellStyle name="Normal 7 4 3 13 3" xfId="13037" xr:uid="{00000000-0005-0000-0000-000063940000}"/>
    <cellStyle name="Normal 7 4 3 13 3 2" xfId="33223" xr:uid="{00000000-0005-0000-0000-000064940000}"/>
    <cellStyle name="Normal 7 4 3 13 4" xfId="23131" xr:uid="{00000000-0005-0000-0000-000065940000}"/>
    <cellStyle name="Normal 7 4 3 14" xfId="1658" xr:uid="{00000000-0005-0000-0000-000066940000}"/>
    <cellStyle name="Normal 7 4 3 14 2" xfId="6704" xr:uid="{00000000-0005-0000-0000-000067940000}"/>
    <cellStyle name="Normal 7 4 3 14 2 2" xfId="16796" xr:uid="{00000000-0005-0000-0000-000068940000}"/>
    <cellStyle name="Normal 7 4 3 14 2 2 2" xfId="36982" xr:uid="{00000000-0005-0000-0000-000069940000}"/>
    <cellStyle name="Normal 7 4 3 14 2 3" xfId="26890" xr:uid="{00000000-0005-0000-0000-00006A940000}"/>
    <cellStyle name="Normal 7 4 3 14 3" xfId="11750" xr:uid="{00000000-0005-0000-0000-00006B940000}"/>
    <cellStyle name="Normal 7 4 3 14 3 2" xfId="31936" xr:uid="{00000000-0005-0000-0000-00006C940000}"/>
    <cellStyle name="Normal 7 4 3 14 4" xfId="21844" xr:uid="{00000000-0005-0000-0000-00006D940000}"/>
    <cellStyle name="Normal 7 4 3 15" xfId="4196" xr:uid="{00000000-0005-0000-0000-00006E940000}"/>
    <cellStyle name="Normal 7 4 3 15 2" xfId="9242" xr:uid="{00000000-0005-0000-0000-00006F940000}"/>
    <cellStyle name="Normal 7 4 3 15 2 2" xfId="19334" xr:uid="{00000000-0005-0000-0000-000070940000}"/>
    <cellStyle name="Normal 7 4 3 15 2 2 2" xfId="39520" xr:uid="{00000000-0005-0000-0000-000071940000}"/>
    <cellStyle name="Normal 7 4 3 15 2 3" xfId="29428" xr:uid="{00000000-0005-0000-0000-000072940000}"/>
    <cellStyle name="Normal 7 4 3 15 3" xfId="14288" xr:uid="{00000000-0005-0000-0000-000073940000}"/>
    <cellStyle name="Normal 7 4 3 15 3 2" xfId="34474" xr:uid="{00000000-0005-0000-0000-000074940000}"/>
    <cellStyle name="Normal 7 4 3 15 4" xfId="24382" xr:uid="{00000000-0005-0000-0000-000075940000}"/>
    <cellStyle name="Normal 7 4 3 16" xfId="5417" xr:uid="{00000000-0005-0000-0000-000076940000}"/>
    <cellStyle name="Normal 7 4 3 16 2" xfId="15509" xr:uid="{00000000-0005-0000-0000-000077940000}"/>
    <cellStyle name="Normal 7 4 3 16 2 2" xfId="35695" xr:uid="{00000000-0005-0000-0000-000078940000}"/>
    <cellStyle name="Normal 7 4 3 16 3" xfId="25603" xr:uid="{00000000-0005-0000-0000-000079940000}"/>
    <cellStyle name="Normal 7 4 3 17" xfId="10463" xr:uid="{00000000-0005-0000-0000-00007A940000}"/>
    <cellStyle name="Normal 7 4 3 17 2" xfId="30649" xr:uid="{00000000-0005-0000-0000-00007B940000}"/>
    <cellStyle name="Normal 7 4 3 18" xfId="20557" xr:uid="{00000000-0005-0000-0000-00007C940000}"/>
    <cellStyle name="Normal 7 4 3 2" xfId="312" xr:uid="{00000000-0005-0000-0000-00007D940000}"/>
    <cellStyle name="Normal 7 4 3 2 2" xfId="456" xr:uid="{00000000-0005-0000-0000-00007E940000}"/>
    <cellStyle name="Normal 7 4 3 2 2 2" xfId="1548" xr:uid="{00000000-0005-0000-0000-00007F940000}"/>
    <cellStyle name="Normal 7 4 3 2 2 2 2" xfId="4123" xr:uid="{00000000-0005-0000-0000-000080940000}"/>
    <cellStyle name="Normal 7 4 3 2 2 2 2 2" xfId="9169" xr:uid="{00000000-0005-0000-0000-000081940000}"/>
    <cellStyle name="Normal 7 4 3 2 2 2 2 2 2" xfId="19261" xr:uid="{00000000-0005-0000-0000-000082940000}"/>
    <cellStyle name="Normal 7 4 3 2 2 2 2 2 2 2" xfId="39447" xr:uid="{00000000-0005-0000-0000-000083940000}"/>
    <cellStyle name="Normal 7 4 3 2 2 2 2 2 3" xfId="29355" xr:uid="{00000000-0005-0000-0000-000084940000}"/>
    <cellStyle name="Normal 7 4 3 2 2 2 2 3" xfId="14215" xr:uid="{00000000-0005-0000-0000-000085940000}"/>
    <cellStyle name="Normal 7 4 3 2 2 2 2 3 2" xfId="34401" xr:uid="{00000000-0005-0000-0000-000086940000}"/>
    <cellStyle name="Normal 7 4 3 2 2 2 2 4" xfId="24309" xr:uid="{00000000-0005-0000-0000-000087940000}"/>
    <cellStyle name="Normal 7 4 3 2 2 2 3" xfId="2836" xr:uid="{00000000-0005-0000-0000-000088940000}"/>
    <cellStyle name="Normal 7 4 3 2 2 2 3 2" xfId="7882" xr:uid="{00000000-0005-0000-0000-000089940000}"/>
    <cellStyle name="Normal 7 4 3 2 2 2 3 2 2" xfId="17974" xr:uid="{00000000-0005-0000-0000-00008A940000}"/>
    <cellStyle name="Normal 7 4 3 2 2 2 3 2 2 2" xfId="38160" xr:uid="{00000000-0005-0000-0000-00008B940000}"/>
    <cellStyle name="Normal 7 4 3 2 2 2 3 2 3" xfId="28068" xr:uid="{00000000-0005-0000-0000-00008C940000}"/>
    <cellStyle name="Normal 7 4 3 2 2 2 3 3" xfId="12928" xr:uid="{00000000-0005-0000-0000-00008D940000}"/>
    <cellStyle name="Normal 7 4 3 2 2 2 3 3 2" xfId="33114" xr:uid="{00000000-0005-0000-0000-00008E940000}"/>
    <cellStyle name="Normal 7 4 3 2 2 2 3 4" xfId="23022" xr:uid="{00000000-0005-0000-0000-00008F940000}"/>
    <cellStyle name="Normal 7 4 3 2 2 2 4" xfId="5308" xr:uid="{00000000-0005-0000-0000-000090940000}"/>
    <cellStyle name="Normal 7 4 3 2 2 2 4 2" xfId="10354" xr:uid="{00000000-0005-0000-0000-000091940000}"/>
    <cellStyle name="Normal 7 4 3 2 2 2 4 2 2" xfId="20446" xr:uid="{00000000-0005-0000-0000-000092940000}"/>
    <cellStyle name="Normal 7 4 3 2 2 2 4 2 2 2" xfId="40632" xr:uid="{00000000-0005-0000-0000-000093940000}"/>
    <cellStyle name="Normal 7 4 3 2 2 2 4 2 3" xfId="30540" xr:uid="{00000000-0005-0000-0000-000094940000}"/>
    <cellStyle name="Normal 7 4 3 2 2 2 4 3" xfId="15400" xr:uid="{00000000-0005-0000-0000-000095940000}"/>
    <cellStyle name="Normal 7 4 3 2 2 2 4 3 2" xfId="35586" xr:uid="{00000000-0005-0000-0000-000096940000}"/>
    <cellStyle name="Normal 7 4 3 2 2 2 4 4" xfId="25494" xr:uid="{00000000-0005-0000-0000-000097940000}"/>
    <cellStyle name="Normal 7 4 3 2 2 2 5" xfId="6595" xr:uid="{00000000-0005-0000-0000-000098940000}"/>
    <cellStyle name="Normal 7 4 3 2 2 2 5 2" xfId="16687" xr:uid="{00000000-0005-0000-0000-000099940000}"/>
    <cellStyle name="Normal 7 4 3 2 2 2 5 2 2" xfId="36873" xr:uid="{00000000-0005-0000-0000-00009A940000}"/>
    <cellStyle name="Normal 7 4 3 2 2 2 5 3" xfId="26781" xr:uid="{00000000-0005-0000-0000-00009B940000}"/>
    <cellStyle name="Normal 7 4 3 2 2 2 6" xfId="11641" xr:uid="{00000000-0005-0000-0000-00009C940000}"/>
    <cellStyle name="Normal 7 4 3 2 2 2 6 2" xfId="31827" xr:uid="{00000000-0005-0000-0000-00009D940000}"/>
    <cellStyle name="Normal 7 4 3 2 2 2 7" xfId="21735" xr:uid="{00000000-0005-0000-0000-00009E940000}"/>
    <cellStyle name="Normal 7 4 3 2 2 3" xfId="3161" xr:uid="{00000000-0005-0000-0000-00009F940000}"/>
    <cellStyle name="Normal 7 4 3 2 2 3 2" xfId="8207" xr:uid="{00000000-0005-0000-0000-0000A0940000}"/>
    <cellStyle name="Normal 7 4 3 2 2 3 2 2" xfId="18299" xr:uid="{00000000-0005-0000-0000-0000A1940000}"/>
    <cellStyle name="Normal 7 4 3 2 2 3 2 2 2" xfId="38485" xr:uid="{00000000-0005-0000-0000-0000A2940000}"/>
    <cellStyle name="Normal 7 4 3 2 2 3 2 3" xfId="28393" xr:uid="{00000000-0005-0000-0000-0000A3940000}"/>
    <cellStyle name="Normal 7 4 3 2 2 3 3" xfId="13253" xr:uid="{00000000-0005-0000-0000-0000A4940000}"/>
    <cellStyle name="Normal 7 4 3 2 2 3 3 2" xfId="33439" xr:uid="{00000000-0005-0000-0000-0000A5940000}"/>
    <cellStyle name="Normal 7 4 3 2 2 3 4" xfId="23347" xr:uid="{00000000-0005-0000-0000-0000A6940000}"/>
    <cellStyle name="Normal 7 4 3 2 2 4" xfId="1874" xr:uid="{00000000-0005-0000-0000-0000A7940000}"/>
    <cellStyle name="Normal 7 4 3 2 2 4 2" xfId="6920" xr:uid="{00000000-0005-0000-0000-0000A8940000}"/>
    <cellStyle name="Normal 7 4 3 2 2 4 2 2" xfId="17012" xr:uid="{00000000-0005-0000-0000-0000A9940000}"/>
    <cellStyle name="Normal 7 4 3 2 2 4 2 2 2" xfId="37198" xr:uid="{00000000-0005-0000-0000-0000AA940000}"/>
    <cellStyle name="Normal 7 4 3 2 2 4 2 3" xfId="27106" xr:uid="{00000000-0005-0000-0000-0000AB940000}"/>
    <cellStyle name="Normal 7 4 3 2 2 4 3" xfId="11966" xr:uid="{00000000-0005-0000-0000-0000AC940000}"/>
    <cellStyle name="Normal 7 4 3 2 2 4 3 2" xfId="32152" xr:uid="{00000000-0005-0000-0000-0000AD940000}"/>
    <cellStyle name="Normal 7 4 3 2 2 4 4" xfId="22060" xr:uid="{00000000-0005-0000-0000-0000AE940000}"/>
    <cellStyle name="Normal 7 4 3 2 2 5" xfId="4412" xr:uid="{00000000-0005-0000-0000-0000AF940000}"/>
    <cellStyle name="Normal 7 4 3 2 2 5 2" xfId="9458" xr:uid="{00000000-0005-0000-0000-0000B0940000}"/>
    <cellStyle name="Normal 7 4 3 2 2 5 2 2" xfId="19550" xr:uid="{00000000-0005-0000-0000-0000B1940000}"/>
    <cellStyle name="Normal 7 4 3 2 2 5 2 2 2" xfId="39736" xr:uid="{00000000-0005-0000-0000-0000B2940000}"/>
    <cellStyle name="Normal 7 4 3 2 2 5 2 3" xfId="29644" xr:uid="{00000000-0005-0000-0000-0000B3940000}"/>
    <cellStyle name="Normal 7 4 3 2 2 5 3" xfId="14504" xr:uid="{00000000-0005-0000-0000-0000B4940000}"/>
    <cellStyle name="Normal 7 4 3 2 2 5 3 2" xfId="34690" xr:uid="{00000000-0005-0000-0000-0000B5940000}"/>
    <cellStyle name="Normal 7 4 3 2 2 5 4" xfId="24598" xr:uid="{00000000-0005-0000-0000-0000B6940000}"/>
    <cellStyle name="Normal 7 4 3 2 2 6" xfId="5633" xr:uid="{00000000-0005-0000-0000-0000B7940000}"/>
    <cellStyle name="Normal 7 4 3 2 2 6 2" xfId="15725" xr:uid="{00000000-0005-0000-0000-0000B8940000}"/>
    <cellStyle name="Normal 7 4 3 2 2 6 2 2" xfId="35911" xr:uid="{00000000-0005-0000-0000-0000B9940000}"/>
    <cellStyle name="Normal 7 4 3 2 2 6 3" xfId="25819" xr:uid="{00000000-0005-0000-0000-0000BA940000}"/>
    <cellStyle name="Normal 7 4 3 2 2 7" xfId="10679" xr:uid="{00000000-0005-0000-0000-0000BB940000}"/>
    <cellStyle name="Normal 7 4 3 2 2 7 2" xfId="30865" xr:uid="{00000000-0005-0000-0000-0000BC940000}"/>
    <cellStyle name="Normal 7 4 3 2 2 8" xfId="20773" xr:uid="{00000000-0005-0000-0000-0000BD940000}"/>
    <cellStyle name="Normal 7 4 3 2 3" xfId="804" xr:uid="{00000000-0005-0000-0000-0000BE940000}"/>
    <cellStyle name="Normal 7 4 3 2 3 2" xfId="3391" xr:uid="{00000000-0005-0000-0000-0000BF940000}"/>
    <cellStyle name="Normal 7 4 3 2 3 2 2" xfId="8437" xr:uid="{00000000-0005-0000-0000-0000C0940000}"/>
    <cellStyle name="Normal 7 4 3 2 3 2 2 2" xfId="18529" xr:uid="{00000000-0005-0000-0000-0000C1940000}"/>
    <cellStyle name="Normal 7 4 3 2 3 2 2 2 2" xfId="38715" xr:uid="{00000000-0005-0000-0000-0000C2940000}"/>
    <cellStyle name="Normal 7 4 3 2 3 2 2 3" xfId="28623" xr:uid="{00000000-0005-0000-0000-0000C3940000}"/>
    <cellStyle name="Normal 7 4 3 2 3 2 3" xfId="13483" xr:uid="{00000000-0005-0000-0000-0000C4940000}"/>
    <cellStyle name="Normal 7 4 3 2 3 2 3 2" xfId="33669" xr:uid="{00000000-0005-0000-0000-0000C5940000}"/>
    <cellStyle name="Normal 7 4 3 2 3 2 4" xfId="23577" xr:uid="{00000000-0005-0000-0000-0000C6940000}"/>
    <cellStyle name="Normal 7 4 3 2 3 3" xfId="2104" xr:uid="{00000000-0005-0000-0000-0000C7940000}"/>
    <cellStyle name="Normal 7 4 3 2 3 3 2" xfId="7150" xr:uid="{00000000-0005-0000-0000-0000C8940000}"/>
    <cellStyle name="Normal 7 4 3 2 3 3 2 2" xfId="17242" xr:uid="{00000000-0005-0000-0000-0000C9940000}"/>
    <cellStyle name="Normal 7 4 3 2 3 3 2 2 2" xfId="37428" xr:uid="{00000000-0005-0000-0000-0000CA940000}"/>
    <cellStyle name="Normal 7 4 3 2 3 3 2 3" xfId="27336" xr:uid="{00000000-0005-0000-0000-0000CB940000}"/>
    <cellStyle name="Normal 7 4 3 2 3 3 3" xfId="12196" xr:uid="{00000000-0005-0000-0000-0000CC940000}"/>
    <cellStyle name="Normal 7 4 3 2 3 3 3 2" xfId="32382" xr:uid="{00000000-0005-0000-0000-0000CD940000}"/>
    <cellStyle name="Normal 7 4 3 2 3 3 4" xfId="22290" xr:uid="{00000000-0005-0000-0000-0000CE940000}"/>
    <cellStyle name="Normal 7 4 3 2 3 4" xfId="4577" xr:uid="{00000000-0005-0000-0000-0000CF940000}"/>
    <cellStyle name="Normal 7 4 3 2 3 4 2" xfId="9623" xr:uid="{00000000-0005-0000-0000-0000D0940000}"/>
    <cellStyle name="Normal 7 4 3 2 3 4 2 2" xfId="19715" xr:uid="{00000000-0005-0000-0000-0000D1940000}"/>
    <cellStyle name="Normal 7 4 3 2 3 4 2 2 2" xfId="39901" xr:uid="{00000000-0005-0000-0000-0000D2940000}"/>
    <cellStyle name="Normal 7 4 3 2 3 4 2 3" xfId="29809" xr:uid="{00000000-0005-0000-0000-0000D3940000}"/>
    <cellStyle name="Normal 7 4 3 2 3 4 3" xfId="14669" xr:uid="{00000000-0005-0000-0000-0000D4940000}"/>
    <cellStyle name="Normal 7 4 3 2 3 4 3 2" xfId="34855" xr:uid="{00000000-0005-0000-0000-0000D5940000}"/>
    <cellStyle name="Normal 7 4 3 2 3 4 4" xfId="24763" xr:uid="{00000000-0005-0000-0000-0000D6940000}"/>
    <cellStyle name="Normal 7 4 3 2 3 5" xfId="5863" xr:uid="{00000000-0005-0000-0000-0000D7940000}"/>
    <cellStyle name="Normal 7 4 3 2 3 5 2" xfId="15955" xr:uid="{00000000-0005-0000-0000-0000D8940000}"/>
    <cellStyle name="Normal 7 4 3 2 3 5 2 2" xfId="36141" xr:uid="{00000000-0005-0000-0000-0000D9940000}"/>
    <cellStyle name="Normal 7 4 3 2 3 5 3" xfId="26049" xr:uid="{00000000-0005-0000-0000-0000DA940000}"/>
    <cellStyle name="Normal 7 4 3 2 3 6" xfId="10909" xr:uid="{00000000-0005-0000-0000-0000DB940000}"/>
    <cellStyle name="Normal 7 4 3 2 3 6 2" xfId="31095" xr:uid="{00000000-0005-0000-0000-0000DC940000}"/>
    <cellStyle name="Normal 7 4 3 2 3 7" xfId="21003" xr:uid="{00000000-0005-0000-0000-0000DD940000}"/>
    <cellStyle name="Normal 7 4 3 2 4" xfId="3017" xr:uid="{00000000-0005-0000-0000-0000DE940000}"/>
    <cellStyle name="Normal 7 4 3 2 4 2" xfId="8063" xr:uid="{00000000-0005-0000-0000-0000DF940000}"/>
    <cellStyle name="Normal 7 4 3 2 4 2 2" xfId="18155" xr:uid="{00000000-0005-0000-0000-0000E0940000}"/>
    <cellStyle name="Normal 7 4 3 2 4 2 2 2" xfId="38341" xr:uid="{00000000-0005-0000-0000-0000E1940000}"/>
    <cellStyle name="Normal 7 4 3 2 4 2 3" xfId="28249" xr:uid="{00000000-0005-0000-0000-0000E2940000}"/>
    <cellStyle name="Normal 7 4 3 2 4 3" xfId="13109" xr:uid="{00000000-0005-0000-0000-0000E3940000}"/>
    <cellStyle name="Normal 7 4 3 2 4 3 2" xfId="33295" xr:uid="{00000000-0005-0000-0000-0000E4940000}"/>
    <cellStyle name="Normal 7 4 3 2 4 4" xfId="23203" xr:uid="{00000000-0005-0000-0000-0000E5940000}"/>
    <cellStyle name="Normal 7 4 3 2 5" xfId="1730" xr:uid="{00000000-0005-0000-0000-0000E6940000}"/>
    <cellStyle name="Normal 7 4 3 2 5 2" xfId="6776" xr:uid="{00000000-0005-0000-0000-0000E7940000}"/>
    <cellStyle name="Normal 7 4 3 2 5 2 2" xfId="16868" xr:uid="{00000000-0005-0000-0000-0000E8940000}"/>
    <cellStyle name="Normal 7 4 3 2 5 2 2 2" xfId="37054" xr:uid="{00000000-0005-0000-0000-0000E9940000}"/>
    <cellStyle name="Normal 7 4 3 2 5 2 3" xfId="26962" xr:uid="{00000000-0005-0000-0000-0000EA940000}"/>
    <cellStyle name="Normal 7 4 3 2 5 3" xfId="11822" xr:uid="{00000000-0005-0000-0000-0000EB940000}"/>
    <cellStyle name="Normal 7 4 3 2 5 3 2" xfId="32008" xr:uid="{00000000-0005-0000-0000-0000EC940000}"/>
    <cellStyle name="Normal 7 4 3 2 5 4" xfId="21916" xr:uid="{00000000-0005-0000-0000-0000ED940000}"/>
    <cellStyle name="Normal 7 4 3 2 6" xfId="4268" xr:uid="{00000000-0005-0000-0000-0000EE940000}"/>
    <cellStyle name="Normal 7 4 3 2 6 2" xfId="9314" xr:uid="{00000000-0005-0000-0000-0000EF940000}"/>
    <cellStyle name="Normal 7 4 3 2 6 2 2" xfId="19406" xr:uid="{00000000-0005-0000-0000-0000F0940000}"/>
    <cellStyle name="Normal 7 4 3 2 6 2 2 2" xfId="39592" xr:uid="{00000000-0005-0000-0000-0000F1940000}"/>
    <cellStyle name="Normal 7 4 3 2 6 2 3" xfId="29500" xr:uid="{00000000-0005-0000-0000-0000F2940000}"/>
    <cellStyle name="Normal 7 4 3 2 6 3" xfId="14360" xr:uid="{00000000-0005-0000-0000-0000F3940000}"/>
    <cellStyle name="Normal 7 4 3 2 6 3 2" xfId="34546" xr:uid="{00000000-0005-0000-0000-0000F4940000}"/>
    <cellStyle name="Normal 7 4 3 2 6 4" xfId="24454" xr:uid="{00000000-0005-0000-0000-0000F5940000}"/>
    <cellStyle name="Normal 7 4 3 2 7" xfId="5489" xr:uid="{00000000-0005-0000-0000-0000F6940000}"/>
    <cellStyle name="Normal 7 4 3 2 7 2" xfId="15581" xr:uid="{00000000-0005-0000-0000-0000F7940000}"/>
    <cellStyle name="Normal 7 4 3 2 7 2 2" xfId="35767" xr:uid="{00000000-0005-0000-0000-0000F8940000}"/>
    <cellStyle name="Normal 7 4 3 2 7 3" xfId="25675" xr:uid="{00000000-0005-0000-0000-0000F9940000}"/>
    <cellStyle name="Normal 7 4 3 2 8" xfId="10535" xr:uid="{00000000-0005-0000-0000-0000FA940000}"/>
    <cellStyle name="Normal 7 4 3 2 8 2" xfId="30721" xr:uid="{00000000-0005-0000-0000-0000FB940000}"/>
    <cellStyle name="Normal 7 4 3 2 9" xfId="20629" xr:uid="{00000000-0005-0000-0000-0000FC940000}"/>
    <cellStyle name="Normal 7 4 3 3" xfId="384" xr:uid="{00000000-0005-0000-0000-0000FD940000}"/>
    <cellStyle name="Normal 7 4 3 3 2" xfId="878" xr:uid="{00000000-0005-0000-0000-0000FE940000}"/>
    <cellStyle name="Normal 7 4 3 3 2 2" xfId="3464" xr:uid="{00000000-0005-0000-0000-0000FF940000}"/>
    <cellStyle name="Normal 7 4 3 3 2 2 2" xfId="8510" xr:uid="{00000000-0005-0000-0000-000000950000}"/>
    <cellStyle name="Normal 7 4 3 3 2 2 2 2" xfId="18602" xr:uid="{00000000-0005-0000-0000-000001950000}"/>
    <cellStyle name="Normal 7 4 3 3 2 2 2 2 2" xfId="38788" xr:uid="{00000000-0005-0000-0000-000002950000}"/>
    <cellStyle name="Normal 7 4 3 3 2 2 2 3" xfId="28696" xr:uid="{00000000-0005-0000-0000-000003950000}"/>
    <cellStyle name="Normal 7 4 3 3 2 2 3" xfId="13556" xr:uid="{00000000-0005-0000-0000-000004950000}"/>
    <cellStyle name="Normal 7 4 3 3 2 2 3 2" xfId="33742" xr:uid="{00000000-0005-0000-0000-000005950000}"/>
    <cellStyle name="Normal 7 4 3 3 2 2 4" xfId="23650" xr:uid="{00000000-0005-0000-0000-000006950000}"/>
    <cellStyle name="Normal 7 4 3 3 2 3" xfId="2177" xr:uid="{00000000-0005-0000-0000-000007950000}"/>
    <cellStyle name="Normal 7 4 3 3 2 3 2" xfId="7223" xr:uid="{00000000-0005-0000-0000-000008950000}"/>
    <cellStyle name="Normal 7 4 3 3 2 3 2 2" xfId="17315" xr:uid="{00000000-0005-0000-0000-000009950000}"/>
    <cellStyle name="Normal 7 4 3 3 2 3 2 2 2" xfId="37501" xr:uid="{00000000-0005-0000-0000-00000A950000}"/>
    <cellStyle name="Normal 7 4 3 3 2 3 2 3" xfId="27409" xr:uid="{00000000-0005-0000-0000-00000B950000}"/>
    <cellStyle name="Normal 7 4 3 3 2 3 3" xfId="12269" xr:uid="{00000000-0005-0000-0000-00000C950000}"/>
    <cellStyle name="Normal 7 4 3 3 2 3 3 2" xfId="32455" xr:uid="{00000000-0005-0000-0000-00000D950000}"/>
    <cellStyle name="Normal 7 4 3 3 2 3 4" xfId="22363" xr:uid="{00000000-0005-0000-0000-00000E950000}"/>
    <cellStyle name="Normal 7 4 3 3 2 4" xfId="4650" xr:uid="{00000000-0005-0000-0000-00000F950000}"/>
    <cellStyle name="Normal 7 4 3 3 2 4 2" xfId="9696" xr:uid="{00000000-0005-0000-0000-000010950000}"/>
    <cellStyle name="Normal 7 4 3 3 2 4 2 2" xfId="19788" xr:uid="{00000000-0005-0000-0000-000011950000}"/>
    <cellStyle name="Normal 7 4 3 3 2 4 2 2 2" xfId="39974" xr:uid="{00000000-0005-0000-0000-000012950000}"/>
    <cellStyle name="Normal 7 4 3 3 2 4 2 3" xfId="29882" xr:uid="{00000000-0005-0000-0000-000013950000}"/>
    <cellStyle name="Normal 7 4 3 3 2 4 3" xfId="14742" xr:uid="{00000000-0005-0000-0000-000014950000}"/>
    <cellStyle name="Normal 7 4 3 3 2 4 3 2" xfId="34928" xr:uid="{00000000-0005-0000-0000-000015950000}"/>
    <cellStyle name="Normal 7 4 3 3 2 4 4" xfId="24836" xr:uid="{00000000-0005-0000-0000-000016950000}"/>
    <cellStyle name="Normal 7 4 3 3 2 5" xfId="5936" xr:uid="{00000000-0005-0000-0000-000017950000}"/>
    <cellStyle name="Normal 7 4 3 3 2 5 2" xfId="16028" xr:uid="{00000000-0005-0000-0000-000018950000}"/>
    <cellStyle name="Normal 7 4 3 3 2 5 2 2" xfId="36214" xr:uid="{00000000-0005-0000-0000-000019950000}"/>
    <cellStyle name="Normal 7 4 3 3 2 5 3" xfId="26122" xr:uid="{00000000-0005-0000-0000-00001A950000}"/>
    <cellStyle name="Normal 7 4 3 3 2 6" xfId="10982" xr:uid="{00000000-0005-0000-0000-00001B950000}"/>
    <cellStyle name="Normal 7 4 3 3 2 6 2" xfId="31168" xr:uid="{00000000-0005-0000-0000-00001C950000}"/>
    <cellStyle name="Normal 7 4 3 3 2 7" xfId="21076" xr:uid="{00000000-0005-0000-0000-00001D950000}"/>
    <cellStyle name="Normal 7 4 3 3 3" xfId="3089" xr:uid="{00000000-0005-0000-0000-00001E950000}"/>
    <cellStyle name="Normal 7 4 3 3 3 2" xfId="8135" xr:uid="{00000000-0005-0000-0000-00001F950000}"/>
    <cellStyle name="Normal 7 4 3 3 3 2 2" xfId="18227" xr:uid="{00000000-0005-0000-0000-000020950000}"/>
    <cellStyle name="Normal 7 4 3 3 3 2 2 2" xfId="38413" xr:uid="{00000000-0005-0000-0000-000021950000}"/>
    <cellStyle name="Normal 7 4 3 3 3 2 3" xfId="28321" xr:uid="{00000000-0005-0000-0000-000022950000}"/>
    <cellStyle name="Normal 7 4 3 3 3 3" xfId="13181" xr:uid="{00000000-0005-0000-0000-000023950000}"/>
    <cellStyle name="Normal 7 4 3 3 3 3 2" xfId="33367" xr:uid="{00000000-0005-0000-0000-000024950000}"/>
    <cellStyle name="Normal 7 4 3 3 3 4" xfId="23275" xr:uid="{00000000-0005-0000-0000-000025950000}"/>
    <cellStyle name="Normal 7 4 3 3 4" xfId="1802" xr:uid="{00000000-0005-0000-0000-000026950000}"/>
    <cellStyle name="Normal 7 4 3 3 4 2" xfId="6848" xr:uid="{00000000-0005-0000-0000-000027950000}"/>
    <cellStyle name="Normal 7 4 3 3 4 2 2" xfId="16940" xr:uid="{00000000-0005-0000-0000-000028950000}"/>
    <cellStyle name="Normal 7 4 3 3 4 2 2 2" xfId="37126" xr:uid="{00000000-0005-0000-0000-000029950000}"/>
    <cellStyle name="Normal 7 4 3 3 4 2 3" xfId="27034" xr:uid="{00000000-0005-0000-0000-00002A950000}"/>
    <cellStyle name="Normal 7 4 3 3 4 3" xfId="11894" xr:uid="{00000000-0005-0000-0000-00002B950000}"/>
    <cellStyle name="Normal 7 4 3 3 4 3 2" xfId="32080" xr:uid="{00000000-0005-0000-0000-00002C950000}"/>
    <cellStyle name="Normal 7 4 3 3 4 4" xfId="21988" xr:uid="{00000000-0005-0000-0000-00002D950000}"/>
    <cellStyle name="Normal 7 4 3 3 5" xfId="4340" xr:uid="{00000000-0005-0000-0000-00002E950000}"/>
    <cellStyle name="Normal 7 4 3 3 5 2" xfId="9386" xr:uid="{00000000-0005-0000-0000-00002F950000}"/>
    <cellStyle name="Normal 7 4 3 3 5 2 2" xfId="19478" xr:uid="{00000000-0005-0000-0000-000030950000}"/>
    <cellStyle name="Normal 7 4 3 3 5 2 2 2" xfId="39664" xr:uid="{00000000-0005-0000-0000-000031950000}"/>
    <cellStyle name="Normal 7 4 3 3 5 2 3" xfId="29572" xr:uid="{00000000-0005-0000-0000-000032950000}"/>
    <cellStyle name="Normal 7 4 3 3 5 3" xfId="14432" xr:uid="{00000000-0005-0000-0000-000033950000}"/>
    <cellStyle name="Normal 7 4 3 3 5 3 2" xfId="34618" xr:uid="{00000000-0005-0000-0000-000034950000}"/>
    <cellStyle name="Normal 7 4 3 3 5 4" xfId="24526" xr:uid="{00000000-0005-0000-0000-000035950000}"/>
    <cellStyle name="Normal 7 4 3 3 6" xfId="5561" xr:uid="{00000000-0005-0000-0000-000036950000}"/>
    <cellStyle name="Normal 7 4 3 3 6 2" xfId="15653" xr:uid="{00000000-0005-0000-0000-000037950000}"/>
    <cellStyle name="Normal 7 4 3 3 6 2 2" xfId="35839" xr:uid="{00000000-0005-0000-0000-000038950000}"/>
    <cellStyle name="Normal 7 4 3 3 6 3" xfId="25747" xr:uid="{00000000-0005-0000-0000-000039950000}"/>
    <cellStyle name="Normal 7 4 3 3 7" xfId="10607" xr:uid="{00000000-0005-0000-0000-00003A950000}"/>
    <cellStyle name="Normal 7 4 3 3 7 2" xfId="30793" xr:uid="{00000000-0005-0000-0000-00003B950000}"/>
    <cellStyle name="Normal 7 4 3 3 8" xfId="20701" xr:uid="{00000000-0005-0000-0000-00003C950000}"/>
    <cellStyle name="Normal 7 4 3 4" xfId="954" xr:uid="{00000000-0005-0000-0000-00003D950000}"/>
    <cellStyle name="Normal 7 4 3 4 2" xfId="3537" xr:uid="{00000000-0005-0000-0000-00003E950000}"/>
    <cellStyle name="Normal 7 4 3 4 2 2" xfId="8583" xr:uid="{00000000-0005-0000-0000-00003F950000}"/>
    <cellStyle name="Normal 7 4 3 4 2 2 2" xfId="18675" xr:uid="{00000000-0005-0000-0000-000040950000}"/>
    <cellStyle name="Normal 7 4 3 4 2 2 2 2" xfId="38861" xr:uid="{00000000-0005-0000-0000-000041950000}"/>
    <cellStyle name="Normal 7 4 3 4 2 2 3" xfId="28769" xr:uid="{00000000-0005-0000-0000-000042950000}"/>
    <cellStyle name="Normal 7 4 3 4 2 3" xfId="13629" xr:uid="{00000000-0005-0000-0000-000043950000}"/>
    <cellStyle name="Normal 7 4 3 4 2 3 2" xfId="33815" xr:uid="{00000000-0005-0000-0000-000044950000}"/>
    <cellStyle name="Normal 7 4 3 4 2 4" xfId="23723" xr:uid="{00000000-0005-0000-0000-000045950000}"/>
    <cellStyle name="Normal 7 4 3 4 3" xfId="2250" xr:uid="{00000000-0005-0000-0000-000046950000}"/>
    <cellStyle name="Normal 7 4 3 4 3 2" xfId="7296" xr:uid="{00000000-0005-0000-0000-000047950000}"/>
    <cellStyle name="Normal 7 4 3 4 3 2 2" xfId="17388" xr:uid="{00000000-0005-0000-0000-000048950000}"/>
    <cellStyle name="Normal 7 4 3 4 3 2 2 2" xfId="37574" xr:uid="{00000000-0005-0000-0000-000049950000}"/>
    <cellStyle name="Normal 7 4 3 4 3 2 3" xfId="27482" xr:uid="{00000000-0005-0000-0000-00004A950000}"/>
    <cellStyle name="Normal 7 4 3 4 3 3" xfId="12342" xr:uid="{00000000-0005-0000-0000-00004B950000}"/>
    <cellStyle name="Normal 7 4 3 4 3 3 2" xfId="32528" xr:uid="{00000000-0005-0000-0000-00004C950000}"/>
    <cellStyle name="Normal 7 4 3 4 3 4" xfId="22436" xr:uid="{00000000-0005-0000-0000-00004D950000}"/>
    <cellStyle name="Normal 7 4 3 4 4" xfId="4723" xr:uid="{00000000-0005-0000-0000-00004E950000}"/>
    <cellStyle name="Normal 7 4 3 4 4 2" xfId="9769" xr:uid="{00000000-0005-0000-0000-00004F950000}"/>
    <cellStyle name="Normal 7 4 3 4 4 2 2" xfId="19861" xr:uid="{00000000-0005-0000-0000-000050950000}"/>
    <cellStyle name="Normal 7 4 3 4 4 2 2 2" xfId="40047" xr:uid="{00000000-0005-0000-0000-000051950000}"/>
    <cellStyle name="Normal 7 4 3 4 4 2 3" xfId="29955" xr:uid="{00000000-0005-0000-0000-000052950000}"/>
    <cellStyle name="Normal 7 4 3 4 4 3" xfId="14815" xr:uid="{00000000-0005-0000-0000-000053950000}"/>
    <cellStyle name="Normal 7 4 3 4 4 3 2" xfId="35001" xr:uid="{00000000-0005-0000-0000-000054950000}"/>
    <cellStyle name="Normal 7 4 3 4 4 4" xfId="24909" xr:uid="{00000000-0005-0000-0000-000055950000}"/>
    <cellStyle name="Normal 7 4 3 4 5" xfId="6009" xr:uid="{00000000-0005-0000-0000-000056950000}"/>
    <cellStyle name="Normal 7 4 3 4 5 2" xfId="16101" xr:uid="{00000000-0005-0000-0000-000057950000}"/>
    <cellStyle name="Normal 7 4 3 4 5 2 2" xfId="36287" xr:uid="{00000000-0005-0000-0000-000058950000}"/>
    <cellStyle name="Normal 7 4 3 4 5 3" xfId="26195" xr:uid="{00000000-0005-0000-0000-000059950000}"/>
    <cellStyle name="Normal 7 4 3 4 6" xfId="11055" xr:uid="{00000000-0005-0000-0000-00005A950000}"/>
    <cellStyle name="Normal 7 4 3 4 6 2" xfId="31241" xr:uid="{00000000-0005-0000-0000-00005B950000}"/>
    <cellStyle name="Normal 7 4 3 4 7" xfId="21149" xr:uid="{00000000-0005-0000-0000-00005C950000}"/>
    <cellStyle name="Normal 7 4 3 5" xfId="1025" xr:uid="{00000000-0005-0000-0000-00005D950000}"/>
    <cellStyle name="Normal 7 4 3 5 2" xfId="3608" xr:uid="{00000000-0005-0000-0000-00005E950000}"/>
    <cellStyle name="Normal 7 4 3 5 2 2" xfId="8654" xr:uid="{00000000-0005-0000-0000-00005F950000}"/>
    <cellStyle name="Normal 7 4 3 5 2 2 2" xfId="18746" xr:uid="{00000000-0005-0000-0000-000060950000}"/>
    <cellStyle name="Normal 7 4 3 5 2 2 2 2" xfId="38932" xr:uid="{00000000-0005-0000-0000-000061950000}"/>
    <cellStyle name="Normal 7 4 3 5 2 2 3" xfId="28840" xr:uid="{00000000-0005-0000-0000-000062950000}"/>
    <cellStyle name="Normal 7 4 3 5 2 3" xfId="13700" xr:uid="{00000000-0005-0000-0000-000063950000}"/>
    <cellStyle name="Normal 7 4 3 5 2 3 2" xfId="33886" xr:uid="{00000000-0005-0000-0000-000064950000}"/>
    <cellStyle name="Normal 7 4 3 5 2 4" xfId="23794" xr:uid="{00000000-0005-0000-0000-000065950000}"/>
    <cellStyle name="Normal 7 4 3 5 3" xfId="2321" xr:uid="{00000000-0005-0000-0000-000066950000}"/>
    <cellStyle name="Normal 7 4 3 5 3 2" xfId="7367" xr:uid="{00000000-0005-0000-0000-000067950000}"/>
    <cellStyle name="Normal 7 4 3 5 3 2 2" xfId="17459" xr:uid="{00000000-0005-0000-0000-000068950000}"/>
    <cellStyle name="Normal 7 4 3 5 3 2 2 2" xfId="37645" xr:uid="{00000000-0005-0000-0000-000069950000}"/>
    <cellStyle name="Normal 7 4 3 5 3 2 3" xfId="27553" xr:uid="{00000000-0005-0000-0000-00006A950000}"/>
    <cellStyle name="Normal 7 4 3 5 3 3" xfId="12413" xr:uid="{00000000-0005-0000-0000-00006B950000}"/>
    <cellStyle name="Normal 7 4 3 5 3 3 2" xfId="32599" xr:uid="{00000000-0005-0000-0000-00006C950000}"/>
    <cellStyle name="Normal 7 4 3 5 3 4" xfId="22507" xr:uid="{00000000-0005-0000-0000-00006D950000}"/>
    <cellStyle name="Normal 7 4 3 5 4" xfId="4794" xr:uid="{00000000-0005-0000-0000-00006E950000}"/>
    <cellStyle name="Normal 7 4 3 5 4 2" xfId="9840" xr:uid="{00000000-0005-0000-0000-00006F950000}"/>
    <cellStyle name="Normal 7 4 3 5 4 2 2" xfId="19932" xr:uid="{00000000-0005-0000-0000-000070950000}"/>
    <cellStyle name="Normal 7 4 3 5 4 2 2 2" xfId="40118" xr:uid="{00000000-0005-0000-0000-000071950000}"/>
    <cellStyle name="Normal 7 4 3 5 4 2 3" xfId="30026" xr:uid="{00000000-0005-0000-0000-000072950000}"/>
    <cellStyle name="Normal 7 4 3 5 4 3" xfId="14886" xr:uid="{00000000-0005-0000-0000-000073950000}"/>
    <cellStyle name="Normal 7 4 3 5 4 3 2" xfId="35072" xr:uid="{00000000-0005-0000-0000-000074950000}"/>
    <cellStyle name="Normal 7 4 3 5 4 4" xfId="24980" xr:uid="{00000000-0005-0000-0000-000075950000}"/>
    <cellStyle name="Normal 7 4 3 5 5" xfId="6080" xr:uid="{00000000-0005-0000-0000-000076950000}"/>
    <cellStyle name="Normal 7 4 3 5 5 2" xfId="16172" xr:uid="{00000000-0005-0000-0000-000077950000}"/>
    <cellStyle name="Normal 7 4 3 5 5 2 2" xfId="36358" xr:uid="{00000000-0005-0000-0000-000078950000}"/>
    <cellStyle name="Normal 7 4 3 5 5 3" xfId="26266" xr:uid="{00000000-0005-0000-0000-000079950000}"/>
    <cellStyle name="Normal 7 4 3 5 6" xfId="11126" xr:uid="{00000000-0005-0000-0000-00007A950000}"/>
    <cellStyle name="Normal 7 4 3 5 6 2" xfId="31312" xr:uid="{00000000-0005-0000-0000-00007B950000}"/>
    <cellStyle name="Normal 7 4 3 5 7" xfId="21220" xr:uid="{00000000-0005-0000-0000-00007C950000}"/>
    <cellStyle name="Normal 7 4 3 6" xfId="1098" xr:uid="{00000000-0005-0000-0000-00007D950000}"/>
    <cellStyle name="Normal 7 4 3 6 2" xfId="3680" xr:uid="{00000000-0005-0000-0000-00007E950000}"/>
    <cellStyle name="Normal 7 4 3 6 2 2" xfId="8726" xr:uid="{00000000-0005-0000-0000-00007F950000}"/>
    <cellStyle name="Normal 7 4 3 6 2 2 2" xfId="18818" xr:uid="{00000000-0005-0000-0000-000080950000}"/>
    <cellStyle name="Normal 7 4 3 6 2 2 2 2" xfId="39004" xr:uid="{00000000-0005-0000-0000-000081950000}"/>
    <cellStyle name="Normal 7 4 3 6 2 2 3" xfId="28912" xr:uid="{00000000-0005-0000-0000-000082950000}"/>
    <cellStyle name="Normal 7 4 3 6 2 3" xfId="13772" xr:uid="{00000000-0005-0000-0000-000083950000}"/>
    <cellStyle name="Normal 7 4 3 6 2 3 2" xfId="33958" xr:uid="{00000000-0005-0000-0000-000084950000}"/>
    <cellStyle name="Normal 7 4 3 6 2 4" xfId="23866" xr:uid="{00000000-0005-0000-0000-000085950000}"/>
    <cellStyle name="Normal 7 4 3 6 3" xfId="2393" xr:uid="{00000000-0005-0000-0000-000086950000}"/>
    <cellStyle name="Normal 7 4 3 6 3 2" xfId="7439" xr:uid="{00000000-0005-0000-0000-000087950000}"/>
    <cellStyle name="Normal 7 4 3 6 3 2 2" xfId="17531" xr:uid="{00000000-0005-0000-0000-000088950000}"/>
    <cellStyle name="Normal 7 4 3 6 3 2 2 2" xfId="37717" xr:uid="{00000000-0005-0000-0000-000089950000}"/>
    <cellStyle name="Normal 7 4 3 6 3 2 3" xfId="27625" xr:uid="{00000000-0005-0000-0000-00008A950000}"/>
    <cellStyle name="Normal 7 4 3 6 3 3" xfId="12485" xr:uid="{00000000-0005-0000-0000-00008B950000}"/>
    <cellStyle name="Normal 7 4 3 6 3 3 2" xfId="32671" xr:uid="{00000000-0005-0000-0000-00008C950000}"/>
    <cellStyle name="Normal 7 4 3 6 3 4" xfId="22579" xr:uid="{00000000-0005-0000-0000-00008D950000}"/>
    <cellStyle name="Normal 7 4 3 6 4" xfId="4866" xr:uid="{00000000-0005-0000-0000-00008E950000}"/>
    <cellStyle name="Normal 7 4 3 6 4 2" xfId="9912" xr:uid="{00000000-0005-0000-0000-00008F950000}"/>
    <cellStyle name="Normal 7 4 3 6 4 2 2" xfId="20004" xr:uid="{00000000-0005-0000-0000-000090950000}"/>
    <cellStyle name="Normal 7 4 3 6 4 2 2 2" xfId="40190" xr:uid="{00000000-0005-0000-0000-000091950000}"/>
    <cellStyle name="Normal 7 4 3 6 4 2 3" xfId="30098" xr:uid="{00000000-0005-0000-0000-000092950000}"/>
    <cellStyle name="Normal 7 4 3 6 4 3" xfId="14958" xr:uid="{00000000-0005-0000-0000-000093950000}"/>
    <cellStyle name="Normal 7 4 3 6 4 3 2" xfId="35144" xr:uid="{00000000-0005-0000-0000-000094950000}"/>
    <cellStyle name="Normal 7 4 3 6 4 4" xfId="25052" xr:uid="{00000000-0005-0000-0000-000095950000}"/>
    <cellStyle name="Normal 7 4 3 6 5" xfId="6152" xr:uid="{00000000-0005-0000-0000-000096950000}"/>
    <cellStyle name="Normal 7 4 3 6 5 2" xfId="16244" xr:uid="{00000000-0005-0000-0000-000097950000}"/>
    <cellStyle name="Normal 7 4 3 6 5 2 2" xfId="36430" xr:uid="{00000000-0005-0000-0000-000098950000}"/>
    <cellStyle name="Normal 7 4 3 6 5 3" xfId="26338" xr:uid="{00000000-0005-0000-0000-000099950000}"/>
    <cellStyle name="Normal 7 4 3 6 6" xfId="11198" xr:uid="{00000000-0005-0000-0000-00009A950000}"/>
    <cellStyle name="Normal 7 4 3 6 6 2" xfId="31384" xr:uid="{00000000-0005-0000-0000-00009B950000}"/>
    <cellStyle name="Normal 7 4 3 6 7" xfId="21292" xr:uid="{00000000-0005-0000-0000-00009C950000}"/>
    <cellStyle name="Normal 7 4 3 7" xfId="1183" xr:uid="{00000000-0005-0000-0000-00009D950000}"/>
    <cellStyle name="Normal 7 4 3 7 2" xfId="3763" xr:uid="{00000000-0005-0000-0000-00009E950000}"/>
    <cellStyle name="Normal 7 4 3 7 2 2" xfId="8809" xr:uid="{00000000-0005-0000-0000-00009F950000}"/>
    <cellStyle name="Normal 7 4 3 7 2 2 2" xfId="18901" xr:uid="{00000000-0005-0000-0000-0000A0950000}"/>
    <cellStyle name="Normal 7 4 3 7 2 2 2 2" xfId="39087" xr:uid="{00000000-0005-0000-0000-0000A1950000}"/>
    <cellStyle name="Normal 7 4 3 7 2 2 3" xfId="28995" xr:uid="{00000000-0005-0000-0000-0000A2950000}"/>
    <cellStyle name="Normal 7 4 3 7 2 3" xfId="13855" xr:uid="{00000000-0005-0000-0000-0000A3950000}"/>
    <cellStyle name="Normal 7 4 3 7 2 3 2" xfId="34041" xr:uid="{00000000-0005-0000-0000-0000A4950000}"/>
    <cellStyle name="Normal 7 4 3 7 2 4" xfId="23949" xr:uid="{00000000-0005-0000-0000-0000A5950000}"/>
    <cellStyle name="Normal 7 4 3 7 3" xfId="2476" xr:uid="{00000000-0005-0000-0000-0000A6950000}"/>
    <cellStyle name="Normal 7 4 3 7 3 2" xfId="7522" xr:uid="{00000000-0005-0000-0000-0000A7950000}"/>
    <cellStyle name="Normal 7 4 3 7 3 2 2" xfId="17614" xr:uid="{00000000-0005-0000-0000-0000A8950000}"/>
    <cellStyle name="Normal 7 4 3 7 3 2 2 2" xfId="37800" xr:uid="{00000000-0005-0000-0000-0000A9950000}"/>
    <cellStyle name="Normal 7 4 3 7 3 2 3" xfId="27708" xr:uid="{00000000-0005-0000-0000-0000AA950000}"/>
    <cellStyle name="Normal 7 4 3 7 3 3" xfId="12568" xr:uid="{00000000-0005-0000-0000-0000AB950000}"/>
    <cellStyle name="Normal 7 4 3 7 3 3 2" xfId="32754" xr:uid="{00000000-0005-0000-0000-0000AC950000}"/>
    <cellStyle name="Normal 7 4 3 7 3 4" xfId="22662" xr:uid="{00000000-0005-0000-0000-0000AD950000}"/>
    <cellStyle name="Normal 7 4 3 7 4" xfId="4948" xr:uid="{00000000-0005-0000-0000-0000AE950000}"/>
    <cellStyle name="Normal 7 4 3 7 4 2" xfId="9994" xr:uid="{00000000-0005-0000-0000-0000AF950000}"/>
    <cellStyle name="Normal 7 4 3 7 4 2 2" xfId="20086" xr:uid="{00000000-0005-0000-0000-0000B0950000}"/>
    <cellStyle name="Normal 7 4 3 7 4 2 2 2" xfId="40272" xr:uid="{00000000-0005-0000-0000-0000B1950000}"/>
    <cellStyle name="Normal 7 4 3 7 4 2 3" xfId="30180" xr:uid="{00000000-0005-0000-0000-0000B2950000}"/>
    <cellStyle name="Normal 7 4 3 7 4 3" xfId="15040" xr:uid="{00000000-0005-0000-0000-0000B3950000}"/>
    <cellStyle name="Normal 7 4 3 7 4 3 2" xfId="35226" xr:uid="{00000000-0005-0000-0000-0000B4950000}"/>
    <cellStyle name="Normal 7 4 3 7 4 4" xfId="25134" xr:uid="{00000000-0005-0000-0000-0000B5950000}"/>
    <cellStyle name="Normal 7 4 3 7 5" xfId="6235" xr:uid="{00000000-0005-0000-0000-0000B6950000}"/>
    <cellStyle name="Normal 7 4 3 7 5 2" xfId="16327" xr:uid="{00000000-0005-0000-0000-0000B7950000}"/>
    <cellStyle name="Normal 7 4 3 7 5 2 2" xfId="36513" xr:uid="{00000000-0005-0000-0000-0000B8950000}"/>
    <cellStyle name="Normal 7 4 3 7 5 3" xfId="26421" xr:uid="{00000000-0005-0000-0000-0000B9950000}"/>
    <cellStyle name="Normal 7 4 3 7 6" xfId="11281" xr:uid="{00000000-0005-0000-0000-0000BA950000}"/>
    <cellStyle name="Normal 7 4 3 7 6 2" xfId="31467" xr:uid="{00000000-0005-0000-0000-0000BB950000}"/>
    <cellStyle name="Normal 7 4 3 7 7" xfId="21375" xr:uid="{00000000-0005-0000-0000-0000BC950000}"/>
    <cellStyle name="Normal 7 4 3 8" xfId="1255" xr:uid="{00000000-0005-0000-0000-0000BD950000}"/>
    <cellStyle name="Normal 7 4 3 8 2" xfId="3835" xr:uid="{00000000-0005-0000-0000-0000BE950000}"/>
    <cellStyle name="Normal 7 4 3 8 2 2" xfId="8881" xr:uid="{00000000-0005-0000-0000-0000BF950000}"/>
    <cellStyle name="Normal 7 4 3 8 2 2 2" xfId="18973" xr:uid="{00000000-0005-0000-0000-0000C0950000}"/>
    <cellStyle name="Normal 7 4 3 8 2 2 2 2" xfId="39159" xr:uid="{00000000-0005-0000-0000-0000C1950000}"/>
    <cellStyle name="Normal 7 4 3 8 2 2 3" xfId="29067" xr:uid="{00000000-0005-0000-0000-0000C2950000}"/>
    <cellStyle name="Normal 7 4 3 8 2 3" xfId="13927" xr:uid="{00000000-0005-0000-0000-0000C3950000}"/>
    <cellStyle name="Normal 7 4 3 8 2 3 2" xfId="34113" xr:uid="{00000000-0005-0000-0000-0000C4950000}"/>
    <cellStyle name="Normal 7 4 3 8 2 4" xfId="24021" xr:uid="{00000000-0005-0000-0000-0000C5950000}"/>
    <cellStyle name="Normal 7 4 3 8 3" xfId="2548" xr:uid="{00000000-0005-0000-0000-0000C6950000}"/>
    <cellStyle name="Normal 7 4 3 8 3 2" xfId="7594" xr:uid="{00000000-0005-0000-0000-0000C7950000}"/>
    <cellStyle name="Normal 7 4 3 8 3 2 2" xfId="17686" xr:uid="{00000000-0005-0000-0000-0000C8950000}"/>
    <cellStyle name="Normal 7 4 3 8 3 2 2 2" xfId="37872" xr:uid="{00000000-0005-0000-0000-0000C9950000}"/>
    <cellStyle name="Normal 7 4 3 8 3 2 3" xfId="27780" xr:uid="{00000000-0005-0000-0000-0000CA950000}"/>
    <cellStyle name="Normal 7 4 3 8 3 3" xfId="12640" xr:uid="{00000000-0005-0000-0000-0000CB950000}"/>
    <cellStyle name="Normal 7 4 3 8 3 3 2" xfId="32826" xr:uid="{00000000-0005-0000-0000-0000CC950000}"/>
    <cellStyle name="Normal 7 4 3 8 3 4" xfId="22734" xr:uid="{00000000-0005-0000-0000-0000CD950000}"/>
    <cellStyle name="Normal 7 4 3 8 4" xfId="5020" xr:uid="{00000000-0005-0000-0000-0000CE950000}"/>
    <cellStyle name="Normal 7 4 3 8 4 2" xfId="10066" xr:uid="{00000000-0005-0000-0000-0000CF950000}"/>
    <cellStyle name="Normal 7 4 3 8 4 2 2" xfId="20158" xr:uid="{00000000-0005-0000-0000-0000D0950000}"/>
    <cellStyle name="Normal 7 4 3 8 4 2 2 2" xfId="40344" xr:uid="{00000000-0005-0000-0000-0000D1950000}"/>
    <cellStyle name="Normal 7 4 3 8 4 2 3" xfId="30252" xr:uid="{00000000-0005-0000-0000-0000D2950000}"/>
    <cellStyle name="Normal 7 4 3 8 4 3" xfId="15112" xr:uid="{00000000-0005-0000-0000-0000D3950000}"/>
    <cellStyle name="Normal 7 4 3 8 4 3 2" xfId="35298" xr:uid="{00000000-0005-0000-0000-0000D4950000}"/>
    <cellStyle name="Normal 7 4 3 8 4 4" xfId="25206" xr:uid="{00000000-0005-0000-0000-0000D5950000}"/>
    <cellStyle name="Normal 7 4 3 8 5" xfId="6307" xr:uid="{00000000-0005-0000-0000-0000D6950000}"/>
    <cellStyle name="Normal 7 4 3 8 5 2" xfId="16399" xr:uid="{00000000-0005-0000-0000-0000D7950000}"/>
    <cellStyle name="Normal 7 4 3 8 5 2 2" xfId="36585" xr:uid="{00000000-0005-0000-0000-0000D8950000}"/>
    <cellStyle name="Normal 7 4 3 8 5 3" xfId="26493" xr:uid="{00000000-0005-0000-0000-0000D9950000}"/>
    <cellStyle name="Normal 7 4 3 8 6" xfId="11353" xr:uid="{00000000-0005-0000-0000-0000DA950000}"/>
    <cellStyle name="Normal 7 4 3 8 6 2" xfId="31539" xr:uid="{00000000-0005-0000-0000-0000DB950000}"/>
    <cellStyle name="Normal 7 4 3 8 7" xfId="21447" xr:uid="{00000000-0005-0000-0000-0000DC950000}"/>
    <cellStyle name="Normal 7 4 3 9" xfId="1328" xr:uid="{00000000-0005-0000-0000-0000DD950000}"/>
    <cellStyle name="Normal 7 4 3 9 2" xfId="3907" xr:uid="{00000000-0005-0000-0000-0000DE950000}"/>
    <cellStyle name="Normal 7 4 3 9 2 2" xfId="8953" xr:uid="{00000000-0005-0000-0000-0000DF950000}"/>
    <cellStyle name="Normal 7 4 3 9 2 2 2" xfId="19045" xr:uid="{00000000-0005-0000-0000-0000E0950000}"/>
    <cellStyle name="Normal 7 4 3 9 2 2 2 2" xfId="39231" xr:uid="{00000000-0005-0000-0000-0000E1950000}"/>
    <cellStyle name="Normal 7 4 3 9 2 2 3" xfId="29139" xr:uid="{00000000-0005-0000-0000-0000E2950000}"/>
    <cellStyle name="Normal 7 4 3 9 2 3" xfId="13999" xr:uid="{00000000-0005-0000-0000-0000E3950000}"/>
    <cellStyle name="Normal 7 4 3 9 2 3 2" xfId="34185" xr:uid="{00000000-0005-0000-0000-0000E4950000}"/>
    <cellStyle name="Normal 7 4 3 9 2 4" xfId="24093" xr:uid="{00000000-0005-0000-0000-0000E5950000}"/>
    <cellStyle name="Normal 7 4 3 9 3" xfId="2620" xr:uid="{00000000-0005-0000-0000-0000E6950000}"/>
    <cellStyle name="Normal 7 4 3 9 3 2" xfId="7666" xr:uid="{00000000-0005-0000-0000-0000E7950000}"/>
    <cellStyle name="Normal 7 4 3 9 3 2 2" xfId="17758" xr:uid="{00000000-0005-0000-0000-0000E8950000}"/>
    <cellStyle name="Normal 7 4 3 9 3 2 2 2" xfId="37944" xr:uid="{00000000-0005-0000-0000-0000E9950000}"/>
    <cellStyle name="Normal 7 4 3 9 3 2 3" xfId="27852" xr:uid="{00000000-0005-0000-0000-0000EA950000}"/>
    <cellStyle name="Normal 7 4 3 9 3 3" xfId="12712" xr:uid="{00000000-0005-0000-0000-0000EB950000}"/>
    <cellStyle name="Normal 7 4 3 9 3 3 2" xfId="32898" xr:uid="{00000000-0005-0000-0000-0000EC950000}"/>
    <cellStyle name="Normal 7 4 3 9 3 4" xfId="22806" xr:uid="{00000000-0005-0000-0000-0000ED950000}"/>
    <cellStyle name="Normal 7 4 3 9 4" xfId="5092" xr:uid="{00000000-0005-0000-0000-0000EE950000}"/>
    <cellStyle name="Normal 7 4 3 9 4 2" xfId="10138" xr:uid="{00000000-0005-0000-0000-0000EF950000}"/>
    <cellStyle name="Normal 7 4 3 9 4 2 2" xfId="20230" xr:uid="{00000000-0005-0000-0000-0000F0950000}"/>
    <cellStyle name="Normal 7 4 3 9 4 2 2 2" xfId="40416" xr:uid="{00000000-0005-0000-0000-0000F1950000}"/>
    <cellStyle name="Normal 7 4 3 9 4 2 3" xfId="30324" xr:uid="{00000000-0005-0000-0000-0000F2950000}"/>
    <cellStyle name="Normal 7 4 3 9 4 3" xfId="15184" xr:uid="{00000000-0005-0000-0000-0000F3950000}"/>
    <cellStyle name="Normal 7 4 3 9 4 3 2" xfId="35370" xr:uid="{00000000-0005-0000-0000-0000F4950000}"/>
    <cellStyle name="Normal 7 4 3 9 4 4" xfId="25278" xr:uid="{00000000-0005-0000-0000-0000F5950000}"/>
    <cellStyle name="Normal 7 4 3 9 5" xfId="6379" xr:uid="{00000000-0005-0000-0000-0000F6950000}"/>
    <cellStyle name="Normal 7 4 3 9 5 2" xfId="16471" xr:uid="{00000000-0005-0000-0000-0000F7950000}"/>
    <cellStyle name="Normal 7 4 3 9 5 2 2" xfId="36657" xr:uid="{00000000-0005-0000-0000-0000F8950000}"/>
    <cellStyle name="Normal 7 4 3 9 5 3" xfId="26565" xr:uid="{00000000-0005-0000-0000-0000F9950000}"/>
    <cellStyle name="Normal 7 4 3 9 6" xfId="11425" xr:uid="{00000000-0005-0000-0000-0000FA950000}"/>
    <cellStyle name="Normal 7 4 3 9 6 2" xfId="31611" xr:uid="{00000000-0005-0000-0000-0000FB950000}"/>
    <cellStyle name="Normal 7 4 3 9 7" xfId="21519" xr:uid="{00000000-0005-0000-0000-0000FC950000}"/>
    <cellStyle name="Normal 7 4 4" xfId="276" xr:uid="{00000000-0005-0000-0000-0000FD950000}"/>
    <cellStyle name="Normal 7 4 4 2" xfId="420" xr:uid="{00000000-0005-0000-0000-0000FE950000}"/>
    <cellStyle name="Normal 7 4 4 2 2" xfId="1512" xr:uid="{00000000-0005-0000-0000-0000FF950000}"/>
    <cellStyle name="Normal 7 4 4 2 2 2" xfId="4087" xr:uid="{00000000-0005-0000-0000-000000960000}"/>
    <cellStyle name="Normal 7 4 4 2 2 2 2" xfId="9133" xr:uid="{00000000-0005-0000-0000-000001960000}"/>
    <cellStyle name="Normal 7 4 4 2 2 2 2 2" xfId="19225" xr:uid="{00000000-0005-0000-0000-000002960000}"/>
    <cellStyle name="Normal 7 4 4 2 2 2 2 2 2" xfId="39411" xr:uid="{00000000-0005-0000-0000-000003960000}"/>
    <cellStyle name="Normal 7 4 4 2 2 2 2 3" xfId="29319" xr:uid="{00000000-0005-0000-0000-000004960000}"/>
    <cellStyle name="Normal 7 4 4 2 2 2 3" xfId="14179" xr:uid="{00000000-0005-0000-0000-000005960000}"/>
    <cellStyle name="Normal 7 4 4 2 2 2 3 2" xfId="34365" xr:uid="{00000000-0005-0000-0000-000006960000}"/>
    <cellStyle name="Normal 7 4 4 2 2 2 4" xfId="24273" xr:uid="{00000000-0005-0000-0000-000007960000}"/>
    <cellStyle name="Normal 7 4 4 2 2 3" xfId="2800" xr:uid="{00000000-0005-0000-0000-000008960000}"/>
    <cellStyle name="Normal 7 4 4 2 2 3 2" xfId="7846" xr:uid="{00000000-0005-0000-0000-000009960000}"/>
    <cellStyle name="Normal 7 4 4 2 2 3 2 2" xfId="17938" xr:uid="{00000000-0005-0000-0000-00000A960000}"/>
    <cellStyle name="Normal 7 4 4 2 2 3 2 2 2" xfId="38124" xr:uid="{00000000-0005-0000-0000-00000B960000}"/>
    <cellStyle name="Normal 7 4 4 2 2 3 2 3" xfId="28032" xr:uid="{00000000-0005-0000-0000-00000C960000}"/>
    <cellStyle name="Normal 7 4 4 2 2 3 3" xfId="12892" xr:uid="{00000000-0005-0000-0000-00000D960000}"/>
    <cellStyle name="Normal 7 4 4 2 2 3 3 2" xfId="33078" xr:uid="{00000000-0005-0000-0000-00000E960000}"/>
    <cellStyle name="Normal 7 4 4 2 2 3 4" xfId="22986" xr:uid="{00000000-0005-0000-0000-00000F960000}"/>
    <cellStyle name="Normal 7 4 4 2 2 4" xfId="5272" xr:uid="{00000000-0005-0000-0000-000010960000}"/>
    <cellStyle name="Normal 7 4 4 2 2 4 2" xfId="10318" xr:uid="{00000000-0005-0000-0000-000011960000}"/>
    <cellStyle name="Normal 7 4 4 2 2 4 2 2" xfId="20410" xr:uid="{00000000-0005-0000-0000-000012960000}"/>
    <cellStyle name="Normal 7 4 4 2 2 4 2 2 2" xfId="40596" xr:uid="{00000000-0005-0000-0000-000013960000}"/>
    <cellStyle name="Normal 7 4 4 2 2 4 2 3" xfId="30504" xr:uid="{00000000-0005-0000-0000-000014960000}"/>
    <cellStyle name="Normal 7 4 4 2 2 4 3" xfId="15364" xr:uid="{00000000-0005-0000-0000-000015960000}"/>
    <cellStyle name="Normal 7 4 4 2 2 4 3 2" xfId="35550" xr:uid="{00000000-0005-0000-0000-000016960000}"/>
    <cellStyle name="Normal 7 4 4 2 2 4 4" xfId="25458" xr:uid="{00000000-0005-0000-0000-000017960000}"/>
    <cellStyle name="Normal 7 4 4 2 2 5" xfId="6559" xr:uid="{00000000-0005-0000-0000-000018960000}"/>
    <cellStyle name="Normal 7 4 4 2 2 5 2" xfId="16651" xr:uid="{00000000-0005-0000-0000-000019960000}"/>
    <cellStyle name="Normal 7 4 4 2 2 5 2 2" xfId="36837" xr:uid="{00000000-0005-0000-0000-00001A960000}"/>
    <cellStyle name="Normal 7 4 4 2 2 5 3" xfId="26745" xr:uid="{00000000-0005-0000-0000-00001B960000}"/>
    <cellStyle name="Normal 7 4 4 2 2 6" xfId="11605" xr:uid="{00000000-0005-0000-0000-00001C960000}"/>
    <cellStyle name="Normal 7 4 4 2 2 6 2" xfId="31791" xr:uid="{00000000-0005-0000-0000-00001D960000}"/>
    <cellStyle name="Normal 7 4 4 2 2 7" xfId="21699" xr:uid="{00000000-0005-0000-0000-00001E960000}"/>
    <cellStyle name="Normal 7 4 4 2 3" xfId="3125" xr:uid="{00000000-0005-0000-0000-00001F960000}"/>
    <cellStyle name="Normal 7 4 4 2 3 2" xfId="8171" xr:uid="{00000000-0005-0000-0000-000020960000}"/>
    <cellStyle name="Normal 7 4 4 2 3 2 2" xfId="18263" xr:uid="{00000000-0005-0000-0000-000021960000}"/>
    <cellStyle name="Normal 7 4 4 2 3 2 2 2" xfId="38449" xr:uid="{00000000-0005-0000-0000-000022960000}"/>
    <cellStyle name="Normal 7 4 4 2 3 2 3" xfId="28357" xr:uid="{00000000-0005-0000-0000-000023960000}"/>
    <cellStyle name="Normal 7 4 4 2 3 3" xfId="13217" xr:uid="{00000000-0005-0000-0000-000024960000}"/>
    <cellStyle name="Normal 7 4 4 2 3 3 2" xfId="33403" xr:uid="{00000000-0005-0000-0000-000025960000}"/>
    <cellStyle name="Normal 7 4 4 2 3 4" xfId="23311" xr:uid="{00000000-0005-0000-0000-000026960000}"/>
    <cellStyle name="Normal 7 4 4 2 4" xfId="1838" xr:uid="{00000000-0005-0000-0000-000027960000}"/>
    <cellStyle name="Normal 7 4 4 2 4 2" xfId="6884" xr:uid="{00000000-0005-0000-0000-000028960000}"/>
    <cellStyle name="Normal 7 4 4 2 4 2 2" xfId="16976" xr:uid="{00000000-0005-0000-0000-000029960000}"/>
    <cellStyle name="Normal 7 4 4 2 4 2 2 2" xfId="37162" xr:uid="{00000000-0005-0000-0000-00002A960000}"/>
    <cellStyle name="Normal 7 4 4 2 4 2 3" xfId="27070" xr:uid="{00000000-0005-0000-0000-00002B960000}"/>
    <cellStyle name="Normal 7 4 4 2 4 3" xfId="11930" xr:uid="{00000000-0005-0000-0000-00002C960000}"/>
    <cellStyle name="Normal 7 4 4 2 4 3 2" xfId="32116" xr:uid="{00000000-0005-0000-0000-00002D960000}"/>
    <cellStyle name="Normal 7 4 4 2 4 4" xfId="22024" xr:uid="{00000000-0005-0000-0000-00002E960000}"/>
    <cellStyle name="Normal 7 4 4 2 5" xfId="4376" xr:uid="{00000000-0005-0000-0000-00002F960000}"/>
    <cellStyle name="Normal 7 4 4 2 5 2" xfId="9422" xr:uid="{00000000-0005-0000-0000-000030960000}"/>
    <cellStyle name="Normal 7 4 4 2 5 2 2" xfId="19514" xr:uid="{00000000-0005-0000-0000-000031960000}"/>
    <cellStyle name="Normal 7 4 4 2 5 2 2 2" xfId="39700" xr:uid="{00000000-0005-0000-0000-000032960000}"/>
    <cellStyle name="Normal 7 4 4 2 5 2 3" xfId="29608" xr:uid="{00000000-0005-0000-0000-000033960000}"/>
    <cellStyle name="Normal 7 4 4 2 5 3" xfId="14468" xr:uid="{00000000-0005-0000-0000-000034960000}"/>
    <cellStyle name="Normal 7 4 4 2 5 3 2" xfId="34654" xr:uid="{00000000-0005-0000-0000-000035960000}"/>
    <cellStyle name="Normal 7 4 4 2 5 4" xfId="24562" xr:uid="{00000000-0005-0000-0000-000036960000}"/>
    <cellStyle name="Normal 7 4 4 2 6" xfId="5597" xr:uid="{00000000-0005-0000-0000-000037960000}"/>
    <cellStyle name="Normal 7 4 4 2 6 2" xfId="15689" xr:uid="{00000000-0005-0000-0000-000038960000}"/>
    <cellStyle name="Normal 7 4 4 2 6 2 2" xfId="35875" xr:uid="{00000000-0005-0000-0000-000039960000}"/>
    <cellStyle name="Normal 7 4 4 2 6 3" xfId="25783" xr:uid="{00000000-0005-0000-0000-00003A960000}"/>
    <cellStyle name="Normal 7 4 4 2 7" xfId="10643" xr:uid="{00000000-0005-0000-0000-00003B960000}"/>
    <cellStyle name="Normal 7 4 4 2 7 2" xfId="30829" xr:uid="{00000000-0005-0000-0000-00003C960000}"/>
    <cellStyle name="Normal 7 4 4 2 8" xfId="20737" xr:uid="{00000000-0005-0000-0000-00003D960000}"/>
    <cellStyle name="Normal 7 4 4 3" xfId="768" xr:uid="{00000000-0005-0000-0000-00003E960000}"/>
    <cellStyle name="Normal 7 4 4 3 2" xfId="3355" xr:uid="{00000000-0005-0000-0000-00003F960000}"/>
    <cellStyle name="Normal 7 4 4 3 2 2" xfId="8401" xr:uid="{00000000-0005-0000-0000-000040960000}"/>
    <cellStyle name="Normal 7 4 4 3 2 2 2" xfId="18493" xr:uid="{00000000-0005-0000-0000-000041960000}"/>
    <cellStyle name="Normal 7 4 4 3 2 2 2 2" xfId="38679" xr:uid="{00000000-0005-0000-0000-000042960000}"/>
    <cellStyle name="Normal 7 4 4 3 2 2 3" xfId="28587" xr:uid="{00000000-0005-0000-0000-000043960000}"/>
    <cellStyle name="Normal 7 4 4 3 2 3" xfId="13447" xr:uid="{00000000-0005-0000-0000-000044960000}"/>
    <cellStyle name="Normal 7 4 4 3 2 3 2" xfId="33633" xr:uid="{00000000-0005-0000-0000-000045960000}"/>
    <cellStyle name="Normal 7 4 4 3 2 4" xfId="23541" xr:uid="{00000000-0005-0000-0000-000046960000}"/>
    <cellStyle name="Normal 7 4 4 3 3" xfId="2068" xr:uid="{00000000-0005-0000-0000-000047960000}"/>
    <cellStyle name="Normal 7 4 4 3 3 2" xfId="7114" xr:uid="{00000000-0005-0000-0000-000048960000}"/>
    <cellStyle name="Normal 7 4 4 3 3 2 2" xfId="17206" xr:uid="{00000000-0005-0000-0000-000049960000}"/>
    <cellStyle name="Normal 7 4 4 3 3 2 2 2" xfId="37392" xr:uid="{00000000-0005-0000-0000-00004A960000}"/>
    <cellStyle name="Normal 7 4 4 3 3 2 3" xfId="27300" xr:uid="{00000000-0005-0000-0000-00004B960000}"/>
    <cellStyle name="Normal 7 4 4 3 3 3" xfId="12160" xr:uid="{00000000-0005-0000-0000-00004C960000}"/>
    <cellStyle name="Normal 7 4 4 3 3 3 2" xfId="32346" xr:uid="{00000000-0005-0000-0000-00004D960000}"/>
    <cellStyle name="Normal 7 4 4 3 3 4" xfId="22254" xr:uid="{00000000-0005-0000-0000-00004E960000}"/>
    <cellStyle name="Normal 7 4 4 3 4" xfId="4541" xr:uid="{00000000-0005-0000-0000-00004F960000}"/>
    <cellStyle name="Normal 7 4 4 3 4 2" xfId="9587" xr:uid="{00000000-0005-0000-0000-000050960000}"/>
    <cellStyle name="Normal 7 4 4 3 4 2 2" xfId="19679" xr:uid="{00000000-0005-0000-0000-000051960000}"/>
    <cellStyle name="Normal 7 4 4 3 4 2 2 2" xfId="39865" xr:uid="{00000000-0005-0000-0000-000052960000}"/>
    <cellStyle name="Normal 7 4 4 3 4 2 3" xfId="29773" xr:uid="{00000000-0005-0000-0000-000053960000}"/>
    <cellStyle name="Normal 7 4 4 3 4 3" xfId="14633" xr:uid="{00000000-0005-0000-0000-000054960000}"/>
    <cellStyle name="Normal 7 4 4 3 4 3 2" xfId="34819" xr:uid="{00000000-0005-0000-0000-000055960000}"/>
    <cellStyle name="Normal 7 4 4 3 4 4" xfId="24727" xr:uid="{00000000-0005-0000-0000-000056960000}"/>
    <cellStyle name="Normal 7 4 4 3 5" xfId="5827" xr:uid="{00000000-0005-0000-0000-000057960000}"/>
    <cellStyle name="Normal 7 4 4 3 5 2" xfId="15919" xr:uid="{00000000-0005-0000-0000-000058960000}"/>
    <cellStyle name="Normal 7 4 4 3 5 2 2" xfId="36105" xr:uid="{00000000-0005-0000-0000-000059960000}"/>
    <cellStyle name="Normal 7 4 4 3 5 3" xfId="26013" xr:uid="{00000000-0005-0000-0000-00005A960000}"/>
    <cellStyle name="Normal 7 4 4 3 6" xfId="10873" xr:uid="{00000000-0005-0000-0000-00005B960000}"/>
    <cellStyle name="Normal 7 4 4 3 6 2" xfId="31059" xr:uid="{00000000-0005-0000-0000-00005C960000}"/>
    <cellStyle name="Normal 7 4 4 3 7" xfId="20967" xr:uid="{00000000-0005-0000-0000-00005D960000}"/>
    <cellStyle name="Normal 7 4 4 4" xfId="2981" xr:uid="{00000000-0005-0000-0000-00005E960000}"/>
    <cellStyle name="Normal 7 4 4 4 2" xfId="8027" xr:uid="{00000000-0005-0000-0000-00005F960000}"/>
    <cellStyle name="Normal 7 4 4 4 2 2" xfId="18119" xr:uid="{00000000-0005-0000-0000-000060960000}"/>
    <cellStyle name="Normal 7 4 4 4 2 2 2" xfId="38305" xr:uid="{00000000-0005-0000-0000-000061960000}"/>
    <cellStyle name="Normal 7 4 4 4 2 3" xfId="28213" xr:uid="{00000000-0005-0000-0000-000062960000}"/>
    <cellStyle name="Normal 7 4 4 4 3" xfId="13073" xr:uid="{00000000-0005-0000-0000-000063960000}"/>
    <cellStyle name="Normal 7 4 4 4 3 2" xfId="33259" xr:uid="{00000000-0005-0000-0000-000064960000}"/>
    <cellStyle name="Normal 7 4 4 4 4" xfId="23167" xr:uid="{00000000-0005-0000-0000-000065960000}"/>
    <cellStyle name="Normal 7 4 4 5" xfId="1694" xr:uid="{00000000-0005-0000-0000-000066960000}"/>
    <cellStyle name="Normal 7 4 4 5 2" xfId="6740" xr:uid="{00000000-0005-0000-0000-000067960000}"/>
    <cellStyle name="Normal 7 4 4 5 2 2" xfId="16832" xr:uid="{00000000-0005-0000-0000-000068960000}"/>
    <cellStyle name="Normal 7 4 4 5 2 2 2" xfId="37018" xr:uid="{00000000-0005-0000-0000-000069960000}"/>
    <cellStyle name="Normal 7 4 4 5 2 3" xfId="26926" xr:uid="{00000000-0005-0000-0000-00006A960000}"/>
    <cellStyle name="Normal 7 4 4 5 3" xfId="11786" xr:uid="{00000000-0005-0000-0000-00006B960000}"/>
    <cellStyle name="Normal 7 4 4 5 3 2" xfId="31972" xr:uid="{00000000-0005-0000-0000-00006C960000}"/>
    <cellStyle name="Normal 7 4 4 5 4" xfId="21880" xr:uid="{00000000-0005-0000-0000-00006D960000}"/>
    <cellStyle name="Normal 7 4 4 6" xfId="4232" xr:uid="{00000000-0005-0000-0000-00006E960000}"/>
    <cellStyle name="Normal 7 4 4 6 2" xfId="9278" xr:uid="{00000000-0005-0000-0000-00006F960000}"/>
    <cellStyle name="Normal 7 4 4 6 2 2" xfId="19370" xr:uid="{00000000-0005-0000-0000-000070960000}"/>
    <cellStyle name="Normal 7 4 4 6 2 2 2" xfId="39556" xr:uid="{00000000-0005-0000-0000-000071960000}"/>
    <cellStyle name="Normal 7 4 4 6 2 3" xfId="29464" xr:uid="{00000000-0005-0000-0000-000072960000}"/>
    <cellStyle name="Normal 7 4 4 6 3" xfId="14324" xr:uid="{00000000-0005-0000-0000-000073960000}"/>
    <cellStyle name="Normal 7 4 4 6 3 2" xfId="34510" xr:uid="{00000000-0005-0000-0000-000074960000}"/>
    <cellStyle name="Normal 7 4 4 6 4" xfId="24418" xr:uid="{00000000-0005-0000-0000-000075960000}"/>
    <cellStyle name="Normal 7 4 4 7" xfId="5453" xr:uid="{00000000-0005-0000-0000-000076960000}"/>
    <cellStyle name="Normal 7 4 4 7 2" xfId="15545" xr:uid="{00000000-0005-0000-0000-000077960000}"/>
    <cellStyle name="Normal 7 4 4 7 2 2" xfId="35731" xr:uid="{00000000-0005-0000-0000-000078960000}"/>
    <cellStyle name="Normal 7 4 4 7 3" xfId="25639" xr:uid="{00000000-0005-0000-0000-000079960000}"/>
    <cellStyle name="Normal 7 4 4 8" xfId="10499" xr:uid="{00000000-0005-0000-0000-00007A960000}"/>
    <cellStyle name="Normal 7 4 4 8 2" xfId="30685" xr:uid="{00000000-0005-0000-0000-00007B960000}"/>
    <cellStyle name="Normal 7 4 4 9" xfId="20593" xr:uid="{00000000-0005-0000-0000-00007C960000}"/>
    <cellStyle name="Normal 7 4 5" xfId="348" xr:uid="{00000000-0005-0000-0000-00007D960000}"/>
    <cellStyle name="Normal 7 4 5 2" xfId="842" xr:uid="{00000000-0005-0000-0000-00007E960000}"/>
    <cellStyle name="Normal 7 4 5 2 2" xfId="3428" xr:uid="{00000000-0005-0000-0000-00007F960000}"/>
    <cellStyle name="Normal 7 4 5 2 2 2" xfId="8474" xr:uid="{00000000-0005-0000-0000-000080960000}"/>
    <cellStyle name="Normal 7 4 5 2 2 2 2" xfId="18566" xr:uid="{00000000-0005-0000-0000-000081960000}"/>
    <cellStyle name="Normal 7 4 5 2 2 2 2 2" xfId="38752" xr:uid="{00000000-0005-0000-0000-000082960000}"/>
    <cellStyle name="Normal 7 4 5 2 2 2 3" xfId="28660" xr:uid="{00000000-0005-0000-0000-000083960000}"/>
    <cellStyle name="Normal 7 4 5 2 2 3" xfId="13520" xr:uid="{00000000-0005-0000-0000-000084960000}"/>
    <cellStyle name="Normal 7 4 5 2 2 3 2" xfId="33706" xr:uid="{00000000-0005-0000-0000-000085960000}"/>
    <cellStyle name="Normal 7 4 5 2 2 4" xfId="23614" xr:uid="{00000000-0005-0000-0000-000086960000}"/>
    <cellStyle name="Normal 7 4 5 2 3" xfId="2141" xr:uid="{00000000-0005-0000-0000-000087960000}"/>
    <cellStyle name="Normal 7 4 5 2 3 2" xfId="7187" xr:uid="{00000000-0005-0000-0000-000088960000}"/>
    <cellStyle name="Normal 7 4 5 2 3 2 2" xfId="17279" xr:uid="{00000000-0005-0000-0000-000089960000}"/>
    <cellStyle name="Normal 7 4 5 2 3 2 2 2" xfId="37465" xr:uid="{00000000-0005-0000-0000-00008A960000}"/>
    <cellStyle name="Normal 7 4 5 2 3 2 3" xfId="27373" xr:uid="{00000000-0005-0000-0000-00008B960000}"/>
    <cellStyle name="Normal 7 4 5 2 3 3" xfId="12233" xr:uid="{00000000-0005-0000-0000-00008C960000}"/>
    <cellStyle name="Normal 7 4 5 2 3 3 2" xfId="32419" xr:uid="{00000000-0005-0000-0000-00008D960000}"/>
    <cellStyle name="Normal 7 4 5 2 3 4" xfId="22327" xr:uid="{00000000-0005-0000-0000-00008E960000}"/>
    <cellStyle name="Normal 7 4 5 2 4" xfId="4614" xr:uid="{00000000-0005-0000-0000-00008F960000}"/>
    <cellStyle name="Normal 7 4 5 2 4 2" xfId="9660" xr:uid="{00000000-0005-0000-0000-000090960000}"/>
    <cellStyle name="Normal 7 4 5 2 4 2 2" xfId="19752" xr:uid="{00000000-0005-0000-0000-000091960000}"/>
    <cellStyle name="Normal 7 4 5 2 4 2 2 2" xfId="39938" xr:uid="{00000000-0005-0000-0000-000092960000}"/>
    <cellStyle name="Normal 7 4 5 2 4 2 3" xfId="29846" xr:uid="{00000000-0005-0000-0000-000093960000}"/>
    <cellStyle name="Normal 7 4 5 2 4 3" xfId="14706" xr:uid="{00000000-0005-0000-0000-000094960000}"/>
    <cellStyle name="Normal 7 4 5 2 4 3 2" xfId="34892" xr:uid="{00000000-0005-0000-0000-000095960000}"/>
    <cellStyle name="Normal 7 4 5 2 4 4" xfId="24800" xr:uid="{00000000-0005-0000-0000-000096960000}"/>
    <cellStyle name="Normal 7 4 5 2 5" xfId="5900" xr:uid="{00000000-0005-0000-0000-000097960000}"/>
    <cellStyle name="Normal 7 4 5 2 5 2" xfId="15992" xr:uid="{00000000-0005-0000-0000-000098960000}"/>
    <cellStyle name="Normal 7 4 5 2 5 2 2" xfId="36178" xr:uid="{00000000-0005-0000-0000-000099960000}"/>
    <cellStyle name="Normal 7 4 5 2 5 3" xfId="26086" xr:uid="{00000000-0005-0000-0000-00009A960000}"/>
    <cellStyle name="Normal 7 4 5 2 6" xfId="10946" xr:uid="{00000000-0005-0000-0000-00009B960000}"/>
    <cellStyle name="Normal 7 4 5 2 6 2" xfId="31132" xr:uid="{00000000-0005-0000-0000-00009C960000}"/>
    <cellStyle name="Normal 7 4 5 2 7" xfId="21040" xr:uid="{00000000-0005-0000-0000-00009D960000}"/>
    <cellStyle name="Normal 7 4 5 3" xfId="3053" xr:uid="{00000000-0005-0000-0000-00009E960000}"/>
    <cellStyle name="Normal 7 4 5 3 2" xfId="8099" xr:uid="{00000000-0005-0000-0000-00009F960000}"/>
    <cellStyle name="Normal 7 4 5 3 2 2" xfId="18191" xr:uid="{00000000-0005-0000-0000-0000A0960000}"/>
    <cellStyle name="Normal 7 4 5 3 2 2 2" xfId="38377" xr:uid="{00000000-0005-0000-0000-0000A1960000}"/>
    <cellStyle name="Normal 7 4 5 3 2 3" xfId="28285" xr:uid="{00000000-0005-0000-0000-0000A2960000}"/>
    <cellStyle name="Normal 7 4 5 3 3" xfId="13145" xr:uid="{00000000-0005-0000-0000-0000A3960000}"/>
    <cellStyle name="Normal 7 4 5 3 3 2" xfId="33331" xr:uid="{00000000-0005-0000-0000-0000A4960000}"/>
    <cellStyle name="Normal 7 4 5 3 4" xfId="23239" xr:uid="{00000000-0005-0000-0000-0000A5960000}"/>
    <cellStyle name="Normal 7 4 5 4" xfId="1766" xr:uid="{00000000-0005-0000-0000-0000A6960000}"/>
    <cellStyle name="Normal 7 4 5 4 2" xfId="6812" xr:uid="{00000000-0005-0000-0000-0000A7960000}"/>
    <cellStyle name="Normal 7 4 5 4 2 2" xfId="16904" xr:uid="{00000000-0005-0000-0000-0000A8960000}"/>
    <cellStyle name="Normal 7 4 5 4 2 2 2" xfId="37090" xr:uid="{00000000-0005-0000-0000-0000A9960000}"/>
    <cellStyle name="Normal 7 4 5 4 2 3" xfId="26998" xr:uid="{00000000-0005-0000-0000-0000AA960000}"/>
    <cellStyle name="Normal 7 4 5 4 3" xfId="11858" xr:uid="{00000000-0005-0000-0000-0000AB960000}"/>
    <cellStyle name="Normal 7 4 5 4 3 2" xfId="32044" xr:uid="{00000000-0005-0000-0000-0000AC960000}"/>
    <cellStyle name="Normal 7 4 5 4 4" xfId="21952" xr:uid="{00000000-0005-0000-0000-0000AD960000}"/>
    <cellStyle name="Normal 7 4 5 5" xfId="4304" xr:uid="{00000000-0005-0000-0000-0000AE960000}"/>
    <cellStyle name="Normal 7 4 5 5 2" xfId="9350" xr:uid="{00000000-0005-0000-0000-0000AF960000}"/>
    <cellStyle name="Normal 7 4 5 5 2 2" xfId="19442" xr:uid="{00000000-0005-0000-0000-0000B0960000}"/>
    <cellStyle name="Normal 7 4 5 5 2 2 2" xfId="39628" xr:uid="{00000000-0005-0000-0000-0000B1960000}"/>
    <cellStyle name="Normal 7 4 5 5 2 3" xfId="29536" xr:uid="{00000000-0005-0000-0000-0000B2960000}"/>
    <cellStyle name="Normal 7 4 5 5 3" xfId="14396" xr:uid="{00000000-0005-0000-0000-0000B3960000}"/>
    <cellStyle name="Normal 7 4 5 5 3 2" xfId="34582" xr:uid="{00000000-0005-0000-0000-0000B4960000}"/>
    <cellStyle name="Normal 7 4 5 5 4" xfId="24490" xr:uid="{00000000-0005-0000-0000-0000B5960000}"/>
    <cellStyle name="Normal 7 4 5 6" xfId="5525" xr:uid="{00000000-0005-0000-0000-0000B6960000}"/>
    <cellStyle name="Normal 7 4 5 6 2" xfId="15617" xr:uid="{00000000-0005-0000-0000-0000B7960000}"/>
    <cellStyle name="Normal 7 4 5 6 2 2" xfId="35803" xr:uid="{00000000-0005-0000-0000-0000B8960000}"/>
    <cellStyle name="Normal 7 4 5 6 3" xfId="25711" xr:uid="{00000000-0005-0000-0000-0000B9960000}"/>
    <cellStyle name="Normal 7 4 5 7" xfId="10571" xr:uid="{00000000-0005-0000-0000-0000BA960000}"/>
    <cellStyle name="Normal 7 4 5 7 2" xfId="30757" xr:uid="{00000000-0005-0000-0000-0000BB960000}"/>
    <cellStyle name="Normal 7 4 5 8" xfId="20665" xr:uid="{00000000-0005-0000-0000-0000BC960000}"/>
    <cellStyle name="Normal 7 4 6" xfId="918" xr:uid="{00000000-0005-0000-0000-0000BD960000}"/>
    <cellStyle name="Normal 7 4 6 2" xfId="3501" xr:uid="{00000000-0005-0000-0000-0000BE960000}"/>
    <cellStyle name="Normal 7 4 6 2 2" xfId="8547" xr:uid="{00000000-0005-0000-0000-0000BF960000}"/>
    <cellStyle name="Normal 7 4 6 2 2 2" xfId="18639" xr:uid="{00000000-0005-0000-0000-0000C0960000}"/>
    <cellStyle name="Normal 7 4 6 2 2 2 2" xfId="38825" xr:uid="{00000000-0005-0000-0000-0000C1960000}"/>
    <cellStyle name="Normal 7 4 6 2 2 3" xfId="28733" xr:uid="{00000000-0005-0000-0000-0000C2960000}"/>
    <cellStyle name="Normal 7 4 6 2 3" xfId="13593" xr:uid="{00000000-0005-0000-0000-0000C3960000}"/>
    <cellStyle name="Normal 7 4 6 2 3 2" xfId="33779" xr:uid="{00000000-0005-0000-0000-0000C4960000}"/>
    <cellStyle name="Normal 7 4 6 2 4" xfId="23687" xr:uid="{00000000-0005-0000-0000-0000C5960000}"/>
    <cellStyle name="Normal 7 4 6 3" xfId="2214" xr:uid="{00000000-0005-0000-0000-0000C6960000}"/>
    <cellStyle name="Normal 7 4 6 3 2" xfId="7260" xr:uid="{00000000-0005-0000-0000-0000C7960000}"/>
    <cellStyle name="Normal 7 4 6 3 2 2" xfId="17352" xr:uid="{00000000-0005-0000-0000-0000C8960000}"/>
    <cellStyle name="Normal 7 4 6 3 2 2 2" xfId="37538" xr:uid="{00000000-0005-0000-0000-0000C9960000}"/>
    <cellStyle name="Normal 7 4 6 3 2 3" xfId="27446" xr:uid="{00000000-0005-0000-0000-0000CA960000}"/>
    <cellStyle name="Normal 7 4 6 3 3" xfId="12306" xr:uid="{00000000-0005-0000-0000-0000CB960000}"/>
    <cellStyle name="Normal 7 4 6 3 3 2" xfId="32492" xr:uid="{00000000-0005-0000-0000-0000CC960000}"/>
    <cellStyle name="Normal 7 4 6 3 4" xfId="22400" xr:uid="{00000000-0005-0000-0000-0000CD960000}"/>
    <cellStyle name="Normal 7 4 6 4" xfId="4687" xr:uid="{00000000-0005-0000-0000-0000CE960000}"/>
    <cellStyle name="Normal 7 4 6 4 2" xfId="9733" xr:uid="{00000000-0005-0000-0000-0000CF960000}"/>
    <cellStyle name="Normal 7 4 6 4 2 2" xfId="19825" xr:uid="{00000000-0005-0000-0000-0000D0960000}"/>
    <cellStyle name="Normal 7 4 6 4 2 2 2" xfId="40011" xr:uid="{00000000-0005-0000-0000-0000D1960000}"/>
    <cellStyle name="Normal 7 4 6 4 2 3" xfId="29919" xr:uid="{00000000-0005-0000-0000-0000D2960000}"/>
    <cellStyle name="Normal 7 4 6 4 3" xfId="14779" xr:uid="{00000000-0005-0000-0000-0000D3960000}"/>
    <cellStyle name="Normal 7 4 6 4 3 2" xfId="34965" xr:uid="{00000000-0005-0000-0000-0000D4960000}"/>
    <cellStyle name="Normal 7 4 6 4 4" xfId="24873" xr:uid="{00000000-0005-0000-0000-0000D5960000}"/>
    <cellStyle name="Normal 7 4 6 5" xfId="5973" xr:uid="{00000000-0005-0000-0000-0000D6960000}"/>
    <cellStyle name="Normal 7 4 6 5 2" xfId="16065" xr:uid="{00000000-0005-0000-0000-0000D7960000}"/>
    <cellStyle name="Normal 7 4 6 5 2 2" xfId="36251" xr:uid="{00000000-0005-0000-0000-0000D8960000}"/>
    <cellStyle name="Normal 7 4 6 5 3" xfId="26159" xr:uid="{00000000-0005-0000-0000-0000D9960000}"/>
    <cellStyle name="Normal 7 4 6 6" xfId="11019" xr:uid="{00000000-0005-0000-0000-0000DA960000}"/>
    <cellStyle name="Normal 7 4 6 6 2" xfId="31205" xr:uid="{00000000-0005-0000-0000-0000DB960000}"/>
    <cellStyle name="Normal 7 4 6 7" xfId="21113" xr:uid="{00000000-0005-0000-0000-0000DC960000}"/>
    <cellStyle name="Normal 7 4 7" xfId="990" xr:uid="{00000000-0005-0000-0000-0000DD960000}"/>
    <cellStyle name="Normal 7 4 7 2" xfId="3573" xr:uid="{00000000-0005-0000-0000-0000DE960000}"/>
    <cellStyle name="Normal 7 4 7 2 2" xfId="8619" xr:uid="{00000000-0005-0000-0000-0000DF960000}"/>
    <cellStyle name="Normal 7 4 7 2 2 2" xfId="18711" xr:uid="{00000000-0005-0000-0000-0000E0960000}"/>
    <cellStyle name="Normal 7 4 7 2 2 2 2" xfId="38897" xr:uid="{00000000-0005-0000-0000-0000E1960000}"/>
    <cellStyle name="Normal 7 4 7 2 2 3" xfId="28805" xr:uid="{00000000-0005-0000-0000-0000E2960000}"/>
    <cellStyle name="Normal 7 4 7 2 3" xfId="13665" xr:uid="{00000000-0005-0000-0000-0000E3960000}"/>
    <cellStyle name="Normal 7 4 7 2 3 2" xfId="33851" xr:uid="{00000000-0005-0000-0000-0000E4960000}"/>
    <cellStyle name="Normal 7 4 7 2 4" xfId="23759" xr:uid="{00000000-0005-0000-0000-0000E5960000}"/>
    <cellStyle name="Normal 7 4 7 3" xfId="2286" xr:uid="{00000000-0005-0000-0000-0000E6960000}"/>
    <cellStyle name="Normal 7 4 7 3 2" xfId="7332" xr:uid="{00000000-0005-0000-0000-0000E7960000}"/>
    <cellStyle name="Normal 7 4 7 3 2 2" xfId="17424" xr:uid="{00000000-0005-0000-0000-0000E8960000}"/>
    <cellStyle name="Normal 7 4 7 3 2 2 2" xfId="37610" xr:uid="{00000000-0005-0000-0000-0000E9960000}"/>
    <cellStyle name="Normal 7 4 7 3 2 3" xfId="27518" xr:uid="{00000000-0005-0000-0000-0000EA960000}"/>
    <cellStyle name="Normal 7 4 7 3 3" xfId="12378" xr:uid="{00000000-0005-0000-0000-0000EB960000}"/>
    <cellStyle name="Normal 7 4 7 3 3 2" xfId="32564" xr:uid="{00000000-0005-0000-0000-0000EC960000}"/>
    <cellStyle name="Normal 7 4 7 3 4" xfId="22472" xr:uid="{00000000-0005-0000-0000-0000ED960000}"/>
    <cellStyle name="Normal 7 4 7 4" xfId="4759" xr:uid="{00000000-0005-0000-0000-0000EE960000}"/>
    <cellStyle name="Normal 7 4 7 4 2" xfId="9805" xr:uid="{00000000-0005-0000-0000-0000EF960000}"/>
    <cellStyle name="Normal 7 4 7 4 2 2" xfId="19897" xr:uid="{00000000-0005-0000-0000-0000F0960000}"/>
    <cellStyle name="Normal 7 4 7 4 2 2 2" xfId="40083" xr:uid="{00000000-0005-0000-0000-0000F1960000}"/>
    <cellStyle name="Normal 7 4 7 4 2 3" xfId="29991" xr:uid="{00000000-0005-0000-0000-0000F2960000}"/>
    <cellStyle name="Normal 7 4 7 4 3" xfId="14851" xr:uid="{00000000-0005-0000-0000-0000F3960000}"/>
    <cellStyle name="Normal 7 4 7 4 3 2" xfId="35037" xr:uid="{00000000-0005-0000-0000-0000F4960000}"/>
    <cellStyle name="Normal 7 4 7 4 4" xfId="24945" xr:uid="{00000000-0005-0000-0000-0000F5960000}"/>
    <cellStyle name="Normal 7 4 7 5" xfId="6045" xr:uid="{00000000-0005-0000-0000-0000F6960000}"/>
    <cellStyle name="Normal 7 4 7 5 2" xfId="16137" xr:uid="{00000000-0005-0000-0000-0000F7960000}"/>
    <cellStyle name="Normal 7 4 7 5 2 2" xfId="36323" xr:uid="{00000000-0005-0000-0000-0000F8960000}"/>
    <cellStyle name="Normal 7 4 7 5 3" xfId="26231" xr:uid="{00000000-0005-0000-0000-0000F9960000}"/>
    <cellStyle name="Normal 7 4 7 6" xfId="11091" xr:uid="{00000000-0005-0000-0000-0000FA960000}"/>
    <cellStyle name="Normal 7 4 7 6 2" xfId="31277" xr:uid="{00000000-0005-0000-0000-0000FB960000}"/>
    <cellStyle name="Normal 7 4 7 7" xfId="21185" xr:uid="{00000000-0005-0000-0000-0000FC960000}"/>
    <cellStyle name="Normal 7 4 8" xfId="1062" xr:uid="{00000000-0005-0000-0000-0000FD960000}"/>
    <cellStyle name="Normal 7 4 8 2" xfId="3644" xr:uid="{00000000-0005-0000-0000-0000FE960000}"/>
    <cellStyle name="Normal 7 4 8 2 2" xfId="8690" xr:uid="{00000000-0005-0000-0000-0000FF960000}"/>
    <cellStyle name="Normal 7 4 8 2 2 2" xfId="18782" xr:uid="{00000000-0005-0000-0000-000000970000}"/>
    <cellStyle name="Normal 7 4 8 2 2 2 2" xfId="38968" xr:uid="{00000000-0005-0000-0000-000001970000}"/>
    <cellStyle name="Normal 7 4 8 2 2 3" xfId="28876" xr:uid="{00000000-0005-0000-0000-000002970000}"/>
    <cellStyle name="Normal 7 4 8 2 3" xfId="13736" xr:uid="{00000000-0005-0000-0000-000003970000}"/>
    <cellStyle name="Normal 7 4 8 2 3 2" xfId="33922" xr:uid="{00000000-0005-0000-0000-000004970000}"/>
    <cellStyle name="Normal 7 4 8 2 4" xfId="23830" xr:uid="{00000000-0005-0000-0000-000005970000}"/>
    <cellStyle name="Normal 7 4 8 3" xfId="2357" xr:uid="{00000000-0005-0000-0000-000006970000}"/>
    <cellStyle name="Normal 7 4 8 3 2" xfId="7403" xr:uid="{00000000-0005-0000-0000-000007970000}"/>
    <cellStyle name="Normal 7 4 8 3 2 2" xfId="17495" xr:uid="{00000000-0005-0000-0000-000008970000}"/>
    <cellStyle name="Normal 7 4 8 3 2 2 2" xfId="37681" xr:uid="{00000000-0005-0000-0000-000009970000}"/>
    <cellStyle name="Normal 7 4 8 3 2 3" xfId="27589" xr:uid="{00000000-0005-0000-0000-00000A970000}"/>
    <cellStyle name="Normal 7 4 8 3 3" xfId="12449" xr:uid="{00000000-0005-0000-0000-00000B970000}"/>
    <cellStyle name="Normal 7 4 8 3 3 2" xfId="32635" xr:uid="{00000000-0005-0000-0000-00000C970000}"/>
    <cellStyle name="Normal 7 4 8 3 4" xfId="22543" xr:uid="{00000000-0005-0000-0000-00000D970000}"/>
    <cellStyle name="Normal 7 4 8 4" xfId="4830" xr:uid="{00000000-0005-0000-0000-00000E970000}"/>
    <cellStyle name="Normal 7 4 8 4 2" xfId="9876" xr:uid="{00000000-0005-0000-0000-00000F970000}"/>
    <cellStyle name="Normal 7 4 8 4 2 2" xfId="19968" xr:uid="{00000000-0005-0000-0000-000010970000}"/>
    <cellStyle name="Normal 7 4 8 4 2 2 2" xfId="40154" xr:uid="{00000000-0005-0000-0000-000011970000}"/>
    <cellStyle name="Normal 7 4 8 4 2 3" xfId="30062" xr:uid="{00000000-0005-0000-0000-000012970000}"/>
    <cellStyle name="Normal 7 4 8 4 3" xfId="14922" xr:uid="{00000000-0005-0000-0000-000013970000}"/>
    <cellStyle name="Normal 7 4 8 4 3 2" xfId="35108" xr:uid="{00000000-0005-0000-0000-000014970000}"/>
    <cellStyle name="Normal 7 4 8 4 4" xfId="25016" xr:uid="{00000000-0005-0000-0000-000015970000}"/>
    <cellStyle name="Normal 7 4 8 5" xfId="6116" xr:uid="{00000000-0005-0000-0000-000016970000}"/>
    <cellStyle name="Normal 7 4 8 5 2" xfId="16208" xr:uid="{00000000-0005-0000-0000-000017970000}"/>
    <cellStyle name="Normal 7 4 8 5 2 2" xfId="36394" xr:uid="{00000000-0005-0000-0000-000018970000}"/>
    <cellStyle name="Normal 7 4 8 5 3" xfId="26302" xr:uid="{00000000-0005-0000-0000-000019970000}"/>
    <cellStyle name="Normal 7 4 8 6" xfId="11162" xr:uid="{00000000-0005-0000-0000-00001A970000}"/>
    <cellStyle name="Normal 7 4 8 6 2" xfId="31348" xr:uid="{00000000-0005-0000-0000-00001B970000}"/>
    <cellStyle name="Normal 7 4 8 7" xfId="21256" xr:uid="{00000000-0005-0000-0000-00001C970000}"/>
    <cellStyle name="Normal 7 4 9" xfId="1147" xr:uid="{00000000-0005-0000-0000-00001D970000}"/>
    <cellStyle name="Normal 7 4 9 2" xfId="3727" xr:uid="{00000000-0005-0000-0000-00001E970000}"/>
    <cellStyle name="Normal 7 4 9 2 2" xfId="8773" xr:uid="{00000000-0005-0000-0000-00001F970000}"/>
    <cellStyle name="Normal 7 4 9 2 2 2" xfId="18865" xr:uid="{00000000-0005-0000-0000-000020970000}"/>
    <cellStyle name="Normal 7 4 9 2 2 2 2" xfId="39051" xr:uid="{00000000-0005-0000-0000-000021970000}"/>
    <cellStyle name="Normal 7 4 9 2 2 3" xfId="28959" xr:uid="{00000000-0005-0000-0000-000022970000}"/>
    <cellStyle name="Normal 7 4 9 2 3" xfId="13819" xr:uid="{00000000-0005-0000-0000-000023970000}"/>
    <cellStyle name="Normal 7 4 9 2 3 2" xfId="34005" xr:uid="{00000000-0005-0000-0000-000024970000}"/>
    <cellStyle name="Normal 7 4 9 2 4" xfId="23913" xr:uid="{00000000-0005-0000-0000-000025970000}"/>
    <cellStyle name="Normal 7 4 9 3" xfId="2440" xr:uid="{00000000-0005-0000-0000-000026970000}"/>
    <cellStyle name="Normal 7 4 9 3 2" xfId="7486" xr:uid="{00000000-0005-0000-0000-000027970000}"/>
    <cellStyle name="Normal 7 4 9 3 2 2" xfId="17578" xr:uid="{00000000-0005-0000-0000-000028970000}"/>
    <cellStyle name="Normal 7 4 9 3 2 2 2" xfId="37764" xr:uid="{00000000-0005-0000-0000-000029970000}"/>
    <cellStyle name="Normal 7 4 9 3 2 3" xfId="27672" xr:uid="{00000000-0005-0000-0000-00002A970000}"/>
    <cellStyle name="Normal 7 4 9 3 3" xfId="12532" xr:uid="{00000000-0005-0000-0000-00002B970000}"/>
    <cellStyle name="Normal 7 4 9 3 3 2" xfId="32718" xr:uid="{00000000-0005-0000-0000-00002C970000}"/>
    <cellStyle name="Normal 7 4 9 3 4" xfId="22626" xr:uid="{00000000-0005-0000-0000-00002D970000}"/>
    <cellStyle name="Normal 7 4 9 4" xfId="4912" xr:uid="{00000000-0005-0000-0000-00002E970000}"/>
    <cellStyle name="Normal 7 4 9 4 2" xfId="9958" xr:uid="{00000000-0005-0000-0000-00002F970000}"/>
    <cellStyle name="Normal 7 4 9 4 2 2" xfId="20050" xr:uid="{00000000-0005-0000-0000-000030970000}"/>
    <cellStyle name="Normal 7 4 9 4 2 2 2" xfId="40236" xr:uid="{00000000-0005-0000-0000-000031970000}"/>
    <cellStyle name="Normal 7 4 9 4 2 3" xfId="30144" xr:uid="{00000000-0005-0000-0000-000032970000}"/>
    <cellStyle name="Normal 7 4 9 4 3" xfId="15004" xr:uid="{00000000-0005-0000-0000-000033970000}"/>
    <cellStyle name="Normal 7 4 9 4 3 2" xfId="35190" xr:uid="{00000000-0005-0000-0000-000034970000}"/>
    <cellStyle name="Normal 7 4 9 4 4" xfId="25098" xr:uid="{00000000-0005-0000-0000-000035970000}"/>
    <cellStyle name="Normal 7 4 9 5" xfId="6199" xr:uid="{00000000-0005-0000-0000-000036970000}"/>
    <cellStyle name="Normal 7 4 9 5 2" xfId="16291" xr:uid="{00000000-0005-0000-0000-000037970000}"/>
    <cellStyle name="Normal 7 4 9 5 2 2" xfId="36477" xr:uid="{00000000-0005-0000-0000-000038970000}"/>
    <cellStyle name="Normal 7 4 9 5 3" xfId="26385" xr:uid="{00000000-0005-0000-0000-000039970000}"/>
    <cellStyle name="Normal 7 4 9 6" xfId="11245" xr:uid="{00000000-0005-0000-0000-00003A970000}"/>
    <cellStyle name="Normal 7 4 9 6 2" xfId="31431" xr:uid="{00000000-0005-0000-0000-00003B970000}"/>
    <cellStyle name="Normal 7 4 9 7" xfId="21339" xr:uid="{00000000-0005-0000-0000-00003C970000}"/>
    <cellStyle name="Normal 7 5" xfId="200" xr:uid="{00000000-0005-0000-0000-00003D970000}"/>
    <cellStyle name="Normal 7 5 10" xfId="1297" xr:uid="{00000000-0005-0000-0000-00003E970000}"/>
    <cellStyle name="Normal 7 5 10 2" xfId="3876" xr:uid="{00000000-0005-0000-0000-00003F970000}"/>
    <cellStyle name="Normal 7 5 10 2 2" xfId="8922" xr:uid="{00000000-0005-0000-0000-000040970000}"/>
    <cellStyle name="Normal 7 5 10 2 2 2" xfId="19014" xr:uid="{00000000-0005-0000-0000-000041970000}"/>
    <cellStyle name="Normal 7 5 10 2 2 2 2" xfId="39200" xr:uid="{00000000-0005-0000-0000-000042970000}"/>
    <cellStyle name="Normal 7 5 10 2 2 3" xfId="29108" xr:uid="{00000000-0005-0000-0000-000043970000}"/>
    <cellStyle name="Normal 7 5 10 2 3" xfId="13968" xr:uid="{00000000-0005-0000-0000-000044970000}"/>
    <cellStyle name="Normal 7 5 10 2 3 2" xfId="34154" xr:uid="{00000000-0005-0000-0000-000045970000}"/>
    <cellStyle name="Normal 7 5 10 2 4" xfId="24062" xr:uid="{00000000-0005-0000-0000-000046970000}"/>
    <cellStyle name="Normal 7 5 10 3" xfId="2589" xr:uid="{00000000-0005-0000-0000-000047970000}"/>
    <cellStyle name="Normal 7 5 10 3 2" xfId="7635" xr:uid="{00000000-0005-0000-0000-000048970000}"/>
    <cellStyle name="Normal 7 5 10 3 2 2" xfId="17727" xr:uid="{00000000-0005-0000-0000-000049970000}"/>
    <cellStyle name="Normal 7 5 10 3 2 2 2" xfId="37913" xr:uid="{00000000-0005-0000-0000-00004A970000}"/>
    <cellStyle name="Normal 7 5 10 3 2 3" xfId="27821" xr:uid="{00000000-0005-0000-0000-00004B970000}"/>
    <cellStyle name="Normal 7 5 10 3 3" xfId="12681" xr:uid="{00000000-0005-0000-0000-00004C970000}"/>
    <cellStyle name="Normal 7 5 10 3 3 2" xfId="32867" xr:uid="{00000000-0005-0000-0000-00004D970000}"/>
    <cellStyle name="Normal 7 5 10 3 4" xfId="22775" xr:uid="{00000000-0005-0000-0000-00004E970000}"/>
    <cellStyle name="Normal 7 5 10 4" xfId="5061" xr:uid="{00000000-0005-0000-0000-00004F970000}"/>
    <cellStyle name="Normal 7 5 10 4 2" xfId="10107" xr:uid="{00000000-0005-0000-0000-000050970000}"/>
    <cellStyle name="Normal 7 5 10 4 2 2" xfId="20199" xr:uid="{00000000-0005-0000-0000-000051970000}"/>
    <cellStyle name="Normal 7 5 10 4 2 2 2" xfId="40385" xr:uid="{00000000-0005-0000-0000-000052970000}"/>
    <cellStyle name="Normal 7 5 10 4 2 3" xfId="30293" xr:uid="{00000000-0005-0000-0000-000053970000}"/>
    <cellStyle name="Normal 7 5 10 4 3" xfId="15153" xr:uid="{00000000-0005-0000-0000-000054970000}"/>
    <cellStyle name="Normal 7 5 10 4 3 2" xfId="35339" xr:uid="{00000000-0005-0000-0000-000055970000}"/>
    <cellStyle name="Normal 7 5 10 4 4" xfId="25247" xr:uid="{00000000-0005-0000-0000-000056970000}"/>
    <cellStyle name="Normal 7 5 10 5" xfId="6348" xr:uid="{00000000-0005-0000-0000-000057970000}"/>
    <cellStyle name="Normal 7 5 10 5 2" xfId="16440" xr:uid="{00000000-0005-0000-0000-000058970000}"/>
    <cellStyle name="Normal 7 5 10 5 2 2" xfId="36626" xr:uid="{00000000-0005-0000-0000-000059970000}"/>
    <cellStyle name="Normal 7 5 10 5 3" xfId="26534" xr:uid="{00000000-0005-0000-0000-00005A970000}"/>
    <cellStyle name="Normal 7 5 10 6" xfId="11394" xr:uid="{00000000-0005-0000-0000-00005B970000}"/>
    <cellStyle name="Normal 7 5 10 6 2" xfId="31580" xr:uid="{00000000-0005-0000-0000-00005C970000}"/>
    <cellStyle name="Normal 7 5 10 7" xfId="21488" xr:uid="{00000000-0005-0000-0000-00005D970000}"/>
    <cellStyle name="Normal 7 5 11" xfId="1369" xr:uid="{00000000-0005-0000-0000-00005E970000}"/>
    <cellStyle name="Normal 7 5 11 2" xfId="3948" xr:uid="{00000000-0005-0000-0000-00005F970000}"/>
    <cellStyle name="Normal 7 5 11 2 2" xfId="8994" xr:uid="{00000000-0005-0000-0000-000060970000}"/>
    <cellStyle name="Normal 7 5 11 2 2 2" xfId="19086" xr:uid="{00000000-0005-0000-0000-000061970000}"/>
    <cellStyle name="Normal 7 5 11 2 2 2 2" xfId="39272" xr:uid="{00000000-0005-0000-0000-000062970000}"/>
    <cellStyle name="Normal 7 5 11 2 2 3" xfId="29180" xr:uid="{00000000-0005-0000-0000-000063970000}"/>
    <cellStyle name="Normal 7 5 11 2 3" xfId="14040" xr:uid="{00000000-0005-0000-0000-000064970000}"/>
    <cellStyle name="Normal 7 5 11 2 3 2" xfId="34226" xr:uid="{00000000-0005-0000-0000-000065970000}"/>
    <cellStyle name="Normal 7 5 11 2 4" xfId="24134" xr:uid="{00000000-0005-0000-0000-000066970000}"/>
    <cellStyle name="Normal 7 5 11 3" xfId="2661" xr:uid="{00000000-0005-0000-0000-000067970000}"/>
    <cellStyle name="Normal 7 5 11 3 2" xfId="7707" xr:uid="{00000000-0005-0000-0000-000068970000}"/>
    <cellStyle name="Normal 7 5 11 3 2 2" xfId="17799" xr:uid="{00000000-0005-0000-0000-000069970000}"/>
    <cellStyle name="Normal 7 5 11 3 2 2 2" xfId="37985" xr:uid="{00000000-0005-0000-0000-00006A970000}"/>
    <cellStyle name="Normal 7 5 11 3 2 3" xfId="27893" xr:uid="{00000000-0005-0000-0000-00006B970000}"/>
    <cellStyle name="Normal 7 5 11 3 3" xfId="12753" xr:uid="{00000000-0005-0000-0000-00006C970000}"/>
    <cellStyle name="Normal 7 5 11 3 3 2" xfId="32939" xr:uid="{00000000-0005-0000-0000-00006D970000}"/>
    <cellStyle name="Normal 7 5 11 3 4" xfId="22847" xr:uid="{00000000-0005-0000-0000-00006E970000}"/>
    <cellStyle name="Normal 7 5 11 4" xfId="5133" xr:uid="{00000000-0005-0000-0000-00006F970000}"/>
    <cellStyle name="Normal 7 5 11 4 2" xfId="10179" xr:uid="{00000000-0005-0000-0000-000070970000}"/>
    <cellStyle name="Normal 7 5 11 4 2 2" xfId="20271" xr:uid="{00000000-0005-0000-0000-000071970000}"/>
    <cellStyle name="Normal 7 5 11 4 2 2 2" xfId="40457" xr:uid="{00000000-0005-0000-0000-000072970000}"/>
    <cellStyle name="Normal 7 5 11 4 2 3" xfId="30365" xr:uid="{00000000-0005-0000-0000-000073970000}"/>
    <cellStyle name="Normal 7 5 11 4 3" xfId="15225" xr:uid="{00000000-0005-0000-0000-000074970000}"/>
    <cellStyle name="Normal 7 5 11 4 3 2" xfId="35411" xr:uid="{00000000-0005-0000-0000-000075970000}"/>
    <cellStyle name="Normal 7 5 11 4 4" xfId="25319" xr:uid="{00000000-0005-0000-0000-000076970000}"/>
    <cellStyle name="Normal 7 5 11 5" xfId="6420" xr:uid="{00000000-0005-0000-0000-000077970000}"/>
    <cellStyle name="Normal 7 5 11 5 2" xfId="16512" xr:uid="{00000000-0005-0000-0000-000078970000}"/>
    <cellStyle name="Normal 7 5 11 5 2 2" xfId="36698" xr:uid="{00000000-0005-0000-0000-000079970000}"/>
    <cellStyle name="Normal 7 5 11 5 3" xfId="26606" xr:uid="{00000000-0005-0000-0000-00007A970000}"/>
    <cellStyle name="Normal 7 5 11 6" xfId="11466" xr:uid="{00000000-0005-0000-0000-00007B970000}"/>
    <cellStyle name="Normal 7 5 11 6 2" xfId="31652" xr:uid="{00000000-0005-0000-0000-00007C970000}"/>
    <cellStyle name="Normal 7 5 11 7" xfId="21560" xr:uid="{00000000-0005-0000-0000-00007D970000}"/>
    <cellStyle name="Normal 7 5 12" xfId="1445" xr:uid="{00000000-0005-0000-0000-00007E970000}"/>
    <cellStyle name="Normal 7 5 12 2" xfId="4020" xr:uid="{00000000-0005-0000-0000-00007F970000}"/>
    <cellStyle name="Normal 7 5 12 2 2" xfId="9066" xr:uid="{00000000-0005-0000-0000-000080970000}"/>
    <cellStyle name="Normal 7 5 12 2 2 2" xfId="19158" xr:uid="{00000000-0005-0000-0000-000081970000}"/>
    <cellStyle name="Normal 7 5 12 2 2 2 2" xfId="39344" xr:uid="{00000000-0005-0000-0000-000082970000}"/>
    <cellStyle name="Normal 7 5 12 2 2 3" xfId="29252" xr:uid="{00000000-0005-0000-0000-000083970000}"/>
    <cellStyle name="Normal 7 5 12 2 3" xfId="14112" xr:uid="{00000000-0005-0000-0000-000084970000}"/>
    <cellStyle name="Normal 7 5 12 2 3 2" xfId="34298" xr:uid="{00000000-0005-0000-0000-000085970000}"/>
    <cellStyle name="Normal 7 5 12 2 4" xfId="24206" xr:uid="{00000000-0005-0000-0000-000086970000}"/>
    <cellStyle name="Normal 7 5 12 3" xfId="2733" xr:uid="{00000000-0005-0000-0000-000087970000}"/>
    <cellStyle name="Normal 7 5 12 3 2" xfId="7779" xr:uid="{00000000-0005-0000-0000-000088970000}"/>
    <cellStyle name="Normal 7 5 12 3 2 2" xfId="17871" xr:uid="{00000000-0005-0000-0000-000089970000}"/>
    <cellStyle name="Normal 7 5 12 3 2 2 2" xfId="38057" xr:uid="{00000000-0005-0000-0000-00008A970000}"/>
    <cellStyle name="Normal 7 5 12 3 2 3" xfId="27965" xr:uid="{00000000-0005-0000-0000-00008B970000}"/>
    <cellStyle name="Normal 7 5 12 3 3" xfId="12825" xr:uid="{00000000-0005-0000-0000-00008C970000}"/>
    <cellStyle name="Normal 7 5 12 3 3 2" xfId="33011" xr:uid="{00000000-0005-0000-0000-00008D970000}"/>
    <cellStyle name="Normal 7 5 12 3 4" xfId="22919" xr:uid="{00000000-0005-0000-0000-00008E970000}"/>
    <cellStyle name="Normal 7 5 12 4" xfId="5205" xr:uid="{00000000-0005-0000-0000-00008F970000}"/>
    <cellStyle name="Normal 7 5 12 4 2" xfId="10251" xr:uid="{00000000-0005-0000-0000-000090970000}"/>
    <cellStyle name="Normal 7 5 12 4 2 2" xfId="20343" xr:uid="{00000000-0005-0000-0000-000091970000}"/>
    <cellStyle name="Normal 7 5 12 4 2 2 2" xfId="40529" xr:uid="{00000000-0005-0000-0000-000092970000}"/>
    <cellStyle name="Normal 7 5 12 4 2 3" xfId="30437" xr:uid="{00000000-0005-0000-0000-000093970000}"/>
    <cellStyle name="Normal 7 5 12 4 3" xfId="15297" xr:uid="{00000000-0005-0000-0000-000094970000}"/>
    <cellStyle name="Normal 7 5 12 4 3 2" xfId="35483" xr:uid="{00000000-0005-0000-0000-000095970000}"/>
    <cellStyle name="Normal 7 5 12 4 4" xfId="25391" xr:uid="{00000000-0005-0000-0000-000096970000}"/>
    <cellStyle name="Normal 7 5 12 5" xfId="6492" xr:uid="{00000000-0005-0000-0000-000097970000}"/>
    <cellStyle name="Normal 7 5 12 5 2" xfId="16584" xr:uid="{00000000-0005-0000-0000-000098970000}"/>
    <cellStyle name="Normal 7 5 12 5 2 2" xfId="36770" xr:uid="{00000000-0005-0000-0000-000099970000}"/>
    <cellStyle name="Normal 7 5 12 5 3" xfId="26678" xr:uid="{00000000-0005-0000-0000-00009A970000}"/>
    <cellStyle name="Normal 7 5 12 6" xfId="11538" xr:uid="{00000000-0005-0000-0000-00009B970000}"/>
    <cellStyle name="Normal 7 5 12 6 2" xfId="31724" xr:uid="{00000000-0005-0000-0000-00009C970000}"/>
    <cellStyle name="Normal 7 5 12 7" xfId="21632" xr:uid="{00000000-0005-0000-0000-00009D970000}"/>
    <cellStyle name="Normal 7 5 13" xfId="665" xr:uid="{00000000-0005-0000-0000-00009E970000}"/>
    <cellStyle name="Normal 7 5 13 2" xfId="3266" xr:uid="{00000000-0005-0000-0000-00009F970000}"/>
    <cellStyle name="Normal 7 5 13 2 2" xfId="8312" xr:uid="{00000000-0005-0000-0000-0000A0970000}"/>
    <cellStyle name="Normal 7 5 13 2 2 2" xfId="18404" xr:uid="{00000000-0005-0000-0000-0000A1970000}"/>
    <cellStyle name="Normal 7 5 13 2 2 2 2" xfId="38590" xr:uid="{00000000-0005-0000-0000-0000A2970000}"/>
    <cellStyle name="Normal 7 5 13 2 2 3" xfId="28498" xr:uid="{00000000-0005-0000-0000-0000A3970000}"/>
    <cellStyle name="Normal 7 5 13 2 3" xfId="13358" xr:uid="{00000000-0005-0000-0000-0000A4970000}"/>
    <cellStyle name="Normal 7 5 13 2 3 2" xfId="33544" xr:uid="{00000000-0005-0000-0000-0000A5970000}"/>
    <cellStyle name="Normal 7 5 13 2 4" xfId="23452" xr:uid="{00000000-0005-0000-0000-0000A6970000}"/>
    <cellStyle name="Normal 7 5 13 3" xfId="1979" xr:uid="{00000000-0005-0000-0000-0000A7970000}"/>
    <cellStyle name="Normal 7 5 13 3 2" xfId="7025" xr:uid="{00000000-0005-0000-0000-0000A8970000}"/>
    <cellStyle name="Normal 7 5 13 3 2 2" xfId="17117" xr:uid="{00000000-0005-0000-0000-0000A9970000}"/>
    <cellStyle name="Normal 7 5 13 3 2 2 2" xfId="37303" xr:uid="{00000000-0005-0000-0000-0000AA970000}"/>
    <cellStyle name="Normal 7 5 13 3 2 3" xfId="27211" xr:uid="{00000000-0005-0000-0000-0000AB970000}"/>
    <cellStyle name="Normal 7 5 13 3 3" xfId="12071" xr:uid="{00000000-0005-0000-0000-0000AC970000}"/>
    <cellStyle name="Normal 7 5 13 3 3 2" xfId="32257" xr:uid="{00000000-0005-0000-0000-0000AD970000}"/>
    <cellStyle name="Normal 7 5 13 3 4" xfId="22165" xr:uid="{00000000-0005-0000-0000-0000AE970000}"/>
    <cellStyle name="Normal 7 5 13 4" xfId="4471" xr:uid="{00000000-0005-0000-0000-0000AF970000}"/>
    <cellStyle name="Normal 7 5 13 4 2" xfId="9517" xr:uid="{00000000-0005-0000-0000-0000B0970000}"/>
    <cellStyle name="Normal 7 5 13 4 2 2" xfId="19609" xr:uid="{00000000-0005-0000-0000-0000B1970000}"/>
    <cellStyle name="Normal 7 5 13 4 2 2 2" xfId="39795" xr:uid="{00000000-0005-0000-0000-0000B2970000}"/>
    <cellStyle name="Normal 7 5 13 4 2 3" xfId="29703" xr:uid="{00000000-0005-0000-0000-0000B3970000}"/>
    <cellStyle name="Normal 7 5 13 4 3" xfId="14563" xr:uid="{00000000-0005-0000-0000-0000B4970000}"/>
    <cellStyle name="Normal 7 5 13 4 3 2" xfId="34749" xr:uid="{00000000-0005-0000-0000-0000B5970000}"/>
    <cellStyle name="Normal 7 5 13 4 4" xfId="24657" xr:uid="{00000000-0005-0000-0000-0000B6970000}"/>
    <cellStyle name="Normal 7 5 13 5" xfId="5738" xr:uid="{00000000-0005-0000-0000-0000B7970000}"/>
    <cellStyle name="Normal 7 5 13 5 2" xfId="15830" xr:uid="{00000000-0005-0000-0000-0000B8970000}"/>
    <cellStyle name="Normal 7 5 13 5 2 2" xfId="36016" xr:uid="{00000000-0005-0000-0000-0000B9970000}"/>
    <cellStyle name="Normal 7 5 13 5 3" xfId="25924" xr:uid="{00000000-0005-0000-0000-0000BA970000}"/>
    <cellStyle name="Normal 7 5 13 6" xfId="10784" xr:uid="{00000000-0005-0000-0000-0000BB970000}"/>
    <cellStyle name="Normal 7 5 13 6 2" xfId="30970" xr:uid="{00000000-0005-0000-0000-0000BC970000}"/>
    <cellStyle name="Normal 7 5 13 7" xfId="20878" xr:uid="{00000000-0005-0000-0000-0000BD970000}"/>
    <cellStyle name="Normal 7 5 14" xfId="2905" xr:uid="{00000000-0005-0000-0000-0000BE970000}"/>
    <cellStyle name="Normal 7 5 14 2" xfId="7951" xr:uid="{00000000-0005-0000-0000-0000BF970000}"/>
    <cellStyle name="Normal 7 5 14 2 2" xfId="18043" xr:uid="{00000000-0005-0000-0000-0000C0970000}"/>
    <cellStyle name="Normal 7 5 14 2 2 2" xfId="38229" xr:uid="{00000000-0005-0000-0000-0000C1970000}"/>
    <cellStyle name="Normal 7 5 14 2 3" xfId="28137" xr:uid="{00000000-0005-0000-0000-0000C2970000}"/>
    <cellStyle name="Normal 7 5 14 3" xfId="12997" xr:uid="{00000000-0005-0000-0000-0000C3970000}"/>
    <cellStyle name="Normal 7 5 14 3 2" xfId="33183" xr:uid="{00000000-0005-0000-0000-0000C4970000}"/>
    <cellStyle name="Normal 7 5 14 4" xfId="23091" xr:uid="{00000000-0005-0000-0000-0000C5970000}"/>
    <cellStyle name="Normal 7 5 15" xfId="1618" xr:uid="{00000000-0005-0000-0000-0000C6970000}"/>
    <cellStyle name="Normal 7 5 15 2" xfId="6664" xr:uid="{00000000-0005-0000-0000-0000C7970000}"/>
    <cellStyle name="Normal 7 5 15 2 2" xfId="16756" xr:uid="{00000000-0005-0000-0000-0000C8970000}"/>
    <cellStyle name="Normal 7 5 15 2 2 2" xfId="36942" xr:uid="{00000000-0005-0000-0000-0000C9970000}"/>
    <cellStyle name="Normal 7 5 15 2 3" xfId="26850" xr:uid="{00000000-0005-0000-0000-0000CA970000}"/>
    <cellStyle name="Normal 7 5 15 3" xfId="11710" xr:uid="{00000000-0005-0000-0000-0000CB970000}"/>
    <cellStyle name="Normal 7 5 15 3 2" xfId="31896" xr:uid="{00000000-0005-0000-0000-0000CC970000}"/>
    <cellStyle name="Normal 7 5 15 4" xfId="21804" xr:uid="{00000000-0005-0000-0000-0000CD970000}"/>
    <cellStyle name="Normal 7 5 16" xfId="4165" xr:uid="{00000000-0005-0000-0000-0000CE970000}"/>
    <cellStyle name="Normal 7 5 16 2" xfId="9211" xr:uid="{00000000-0005-0000-0000-0000CF970000}"/>
    <cellStyle name="Normal 7 5 16 2 2" xfId="19303" xr:uid="{00000000-0005-0000-0000-0000D0970000}"/>
    <cellStyle name="Normal 7 5 16 2 2 2" xfId="39489" xr:uid="{00000000-0005-0000-0000-0000D1970000}"/>
    <cellStyle name="Normal 7 5 16 2 3" xfId="29397" xr:uid="{00000000-0005-0000-0000-0000D2970000}"/>
    <cellStyle name="Normal 7 5 16 3" xfId="14257" xr:uid="{00000000-0005-0000-0000-0000D3970000}"/>
    <cellStyle name="Normal 7 5 16 3 2" xfId="34443" xr:uid="{00000000-0005-0000-0000-0000D4970000}"/>
    <cellStyle name="Normal 7 5 16 4" xfId="24351" xr:uid="{00000000-0005-0000-0000-0000D5970000}"/>
    <cellStyle name="Normal 7 5 17" xfId="5377" xr:uid="{00000000-0005-0000-0000-0000D6970000}"/>
    <cellStyle name="Normal 7 5 17 2" xfId="15469" xr:uid="{00000000-0005-0000-0000-0000D7970000}"/>
    <cellStyle name="Normal 7 5 17 2 2" xfId="35655" xr:uid="{00000000-0005-0000-0000-0000D8970000}"/>
    <cellStyle name="Normal 7 5 17 3" xfId="25563" xr:uid="{00000000-0005-0000-0000-0000D9970000}"/>
    <cellStyle name="Normal 7 5 18" xfId="10423" xr:uid="{00000000-0005-0000-0000-0000DA970000}"/>
    <cellStyle name="Normal 7 5 18 2" xfId="30609" xr:uid="{00000000-0005-0000-0000-0000DB970000}"/>
    <cellStyle name="Normal 7 5 19" xfId="20517" xr:uid="{00000000-0005-0000-0000-0000DC970000}"/>
    <cellStyle name="Normal 7 5 2" xfId="245" xr:uid="{00000000-0005-0000-0000-0000DD970000}"/>
    <cellStyle name="Normal 7 5 2 10" xfId="1405" xr:uid="{00000000-0005-0000-0000-0000DE970000}"/>
    <cellStyle name="Normal 7 5 2 10 2" xfId="3984" xr:uid="{00000000-0005-0000-0000-0000DF970000}"/>
    <cellStyle name="Normal 7 5 2 10 2 2" xfId="9030" xr:uid="{00000000-0005-0000-0000-0000E0970000}"/>
    <cellStyle name="Normal 7 5 2 10 2 2 2" xfId="19122" xr:uid="{00000000-0005-0000-0000-0000E1970000}"/>
    <cellStyle name="Normal 7 5 2 10 2 2 2 2" xfId="39308" xr:uid="{00000000-0005-0000-0000-0000E2970000}"/>
    <cellStyle name="Normal 7 5 2 10 2 2 3" xfId="29216" xr:uid="{00000000-0005-0000-0000-0000E3970000}"/>
    <cellStyle name="Normal 7 5 2 10 2 3" xfId="14076" xr:uid="{00000000-0005-0000-0000-0000E4970000}"/>
    <cellStyle name="Normal 7 5 2 10 2 3 2" xfId="34262" xr:uid="{00000000-0005-0000-0000-0000E5970000}"/>
    <cellStyle name="Normal 7 5 2 10 2 4" xfId="24170" xr:uid="{00000000-0005-0000-0000-0000E6970000}"/>
    <cellStyle name="Normal 7 5 2 10 3" xfId="2697" xr:uid="{00000000-0005-0000-0000-0000E7970000}"/>
    <cellStyle name="Normal 7 5 2 10 3 2" xfId="7743" xr:uid="{00000000-0005-0000-0000-0000E8970000}"/>
    <cellStyle name="Normal 7 5 2 10 3 2 2" xfId="17835" xr:uid="{00000000-0005-0000-0000-0000E9970000}"/>
    <cellStyle name="Normal 7 5 2 10 3 2 2 2" xfId="38021" xr:uid="{00000000-0005-0000-0000-0000EA970000}"/>
    <cellStyle name="Normal 7 5 2 10 3 2 3" xfId="27929" xr:uid="{00000000-0005-0000-0000-0000EB970000}"/>
    <cellStyle name="Normal 7 5 2 10 3 3" xfId="12789" xr:uid="{00000000-0005-0000-0000-0000EC970000}"/>
    <cellStyle name="Normal 7 5 2 10 3 3 2" xfId="32975" xr:uid="{00000000-0005-0000-0000-0000ED970000}"/>
    <cellStyle name="Normal 7 5 2 10 3 4" xfId="22883" xr:uid="{00000000-0005-0000-0000-0000EE970000}"/>
    <cellStyle name="Normal 7 5 2 10 4" xfId="5169" xr:uid="{00000000-0005-0000-0000-0000EF970000}"/>
    <cellStyle name="Normal 7 5 2 10 4 2" xfId="10215" xr:uid="{00000000-0005-0000-0000-0000F0970000}"/>
    <cellStyle name="Normal 7 5 2 10 4 2 2" xfId="20307" xr:uid="{00000000-0005-0000-0000-0000F1970000}"/>
    <cellStyle name="Normal 7 5 2 10 4 2 2 2" xfId="40493" xr:uid="{00000000-0005-0000-0000-0000F2970000}"/>
    <cellStyle name="Normal 7 5 2 10 4 2 3" xfId="30401" xr:uid="{00000000-0005-0000-0000-0000F3970000}"/>
    <cellStyle name="Normal 7 5 2 10 4 3" xfId="15261" xr:uid="{00000000-0005-0000-0000-0000F4970000}"/>
    <cellStyle name="Normal 7 5 2 10 4 3 2" xfId="35447" xr:uid="{00000000-0005-0000-0000-0000F5970000}"/>
    <cellStyle name="Normal 7 5 2 10 4 4" xfId="25355" xr:uid="{00000000-0005-0000-0000-0000F6970000}"/>
    <cellStyle name="Normal 7 5 2 10 5" xfId="6456" xr:uid="{00000000-0005-0000-0000-0000F7970000}"/>
    <cellStyle name="Normal 7 5 2 10 5 2" xfId="16548" xr:uid="{00000000-0005-0000-0000-0000F8970000}"/>
    <cellStyle name="Normal 7 5 2 10 5 2 2" xfId="36734" xr:uid="{00000000-0005-0000-0000-0000F9970000}"/>
    <cellStyle name="Normal 7 5 2 10 5 3" xfId="26642" xr:uid="{00000000-0005-0000-0000-0000FA970000}"/>
    <cellStyle name="Normal 7 5 2 10 6" xfId="11502" xr:uid="{00000000-0005-0000-0000-0000FB970000}"/>
    <cellStyle name="Normal 7 5 2 10 6 2" xfId="31688" xr:uid="{00000000-0005-0000-0000-0000FC970000}"/>
    <cellStyle name="Normal 7 5 2 10 7" xfId="21596" xr:uid="{00000000-0005-0000-0000-0000FD970000}"/>
    <cellStyle name="Normal 7 5 2 11" xfId="1481" xr:uid="{00000000-0005-0000-0000-0000FE970000}"/>
    <cellStyle name="Normal 7 5 2 11 2" xfId="4056" xr:uid="{00000000-0005-0000-0000-0000FF970000}"/>
    <cellStyle name="Normal 7 5 2 11 2 2" xfId="9102" xr:uid="{00000000-0005-0000-0000-000000980000}"/>
    <cellStyle name="Normal 7 5 2 11 2 2 2" xfId="19194" xr:uid="{00000000-0005-0000-0000-000001980000}"/>
    <cellStyle name="Normal 7 5 2 11 2 2 2 2" xfId="39380" xr:uid="{00000000-0005-0000-0000-000002980000}"/>
    <cellStyle name="Normal 7 5 2 11 2 2 3" xfId="29288" xr:uid="{00000000-0005-0000-0000-000003980000}"/>
    <cellStyle name="Normal 7 5 2 11 2 3" xfId="14148" xr:uid="{00000000-0005-0000-0000-000004980000}"/>
    <cellStyle name="Normal 7 5 2 11 2 3 2" xfId="34334" xr:uid="{00000000-0005-0000-0000-000005980000}"/>
    <cellStyle name="Normal 7 5 2 11 2 4" xfId="24242" xr:uid="{00000000-0005-0000-0000-000006980000}"/>
    <cellStyle name="Normal 7 5 2 11 3" xfId="2769" xr:uid="{00000000-0005-0000-0000-000007980000}"/>
    <cellStyle name="Normal 7 5 2 11 3 2" xfId="7815" xr:uid="{00000000-0005-0000-0000-000008980000}"/>
    <cellStyle name="Normal 7 5 2 11 3 2 2" xfId="17907" xr:uid="{00000000-0005-0000-0000-000009980000}"/>
    <cellStyle name="Normal 7 5 2 11 3 2 2 2" xfId="38093" xr:uid="{00000000-0005-0000-0000-00000A980000}"/>
    <cellStyle name="Normal 7 5 2 11 3 2 3" xfId="28001" xr:uid="{00000000-0005-0000-0000-00000B980000}"/>
    <cellStyle name="Normal 7 5 2 11 3 3" xfId="12861" xr:uid="{00000000-0005-0000-0000-00000C980000}"/>
    <cellStyle name="Normal 7 5 2 11 3 3 2" xfId="33047" xr:uid="{00000000-0005-0000-0000-00000D980000}"/>
    <cellStyle name="Normal 7 5 2 11 3 4" xfId="22955" xr:uid="{00000000-0005-0000-0000-00000E980000}"/>
    <cellStyle name="Normal 7 5 2 11 4" xfId="5241" xr:uid="{00000000-0005-0000-0000-00000F980000}"/>
    <cellStyle name="Normal 7 5 2 11 4 2" xfId="10287" xr:uid="{00000000-0005-0000-0000-000010980000}"/>
    <cellStyle name="Normal 7 5 2 11 4 2 2" xfId="20379" xr:uid="{00000000-0005-0000-0000-000011980000}"/>
    <cellStyle name="Normal 7 5 2 11 4 2 2 2" xfId="40565" xr:uid="{00000000-0005-0000-0000-000012980000}"/>
    <cellStyle name="Normal 7 5 2 11 4 2 3" xfId="30473" xr:uid="{00000000-0005-0000-0000-000013980000}"/>
    <cellStyle name="Normal 7 5 2 11 4 3" xfId="15333" xr:uid="{00000000-0005-0000-0000-000014980000}"/>
    <cellStyle name="Normal 7 5 2 11 4 3 2" xfId="35519" xr:uid="{00000000-0005-0000-0000-000015980000}"/>
    <cellStyle name="Normal 7 5 2 11 4 4" xfId="25427" xr:uid="{00000000-0005-0000-0000-000016980000}"/>
    <cellStyle name="Normal 7 5 2 11 5" xfId="6528" xr:uid="{00000000-0005-0000-0000-000017980000}"/>
    <cellStyle name="Normal 7 5 2 11 5 2" xfId="16620" xr:uid="{00000000-0005-0000-0000-000018980000}"/>
    <cellStyle name="Normal 7 5 2 11 5 2 2" xfId="36806" xr:uid="{00000000-0005-0000-0000-000019980000}"/>
    <cellStyle name="Normal 7 5 2 11 5 3" xfId="26714" xr:uid="{00000000-0005-0000-0000-00001A980000}"/>
    <cellStyle name="Normal 7 5 2 11 6" xfId="11574" xr:uid="{00000000-0005-0000-0000-00001B980000}"/>
    <cellStyle name="Normal 7 5 2 11 6 2" xfId="31760" xr:uid="{00000000-0005-0000-0000-00001C980000}"/>
    <cellStyle name="Normal 7 5 2 11 7" xfId="21668" xr:uid="{00000000-0005-0000-0000-00001D980000}"/>
    <cellStyle name="Normal 7 5 2 12" xfId="726" xr:uid="{00000000-0005-0000-0000-00001E980000}"/>
    <cellStyle name="Normal 7 5 2 12 2" xfId="3314" xr:uid="{00000000-0005-0000-0000-00001F980000}"/>
    <cellStyle name="Normal 7 5 2 12 2 2" xfId="8360" xr:uid="{00000000-0005-0000-0000-000020980000}"/>
    <cellStyle name="Normal 7 5 2 12 2 2 2" xfId="18452" xr:uid="{00000000-0005-0000-0000-000021980000}"/>
    <cellStyle name="Normal 7 5 2 12 2 2 2 2" xfId="38638" xr:uid="{00000000-0005-0000-0000-000022980000}"/>
    <cellStyle name="Normal 7 5 2 12 2 2 3" xfId="28546" xr:uid="{00000000-0005-0000-0000-000023980000}"/>
    <cellStyle name="Normal 7 5 2 12 2 3" xfId="13406" xr:uid="{00000000-0005-0000-0000-000024980000}"/>
    <cellStyle name="Normal 7 5 2 12 2 3 2" xfId="33592" xr:uid="{00000000-0005-0000-0000-000025980000}"/>
    <cellStyle name="Normal 7 5 2 12 2 4" xfId="23500" xr:uid="{00000000-0005-0000-0000-000026980000}"/>
    <cellStyle name="Normal 7 5 2 12 3" xfId="2027" xr:uid="{00000000-0005-0000-0000-000027980000}"/>
    <cellStyle name="Normal 7 5 2 12 3 2" xfId="7073" xr:uid="{00000000-0005-0000-0000-000028980000}"/>
    <cellStyle name="Normal 7 5 2 12 3 2 2" xfId="17165" xr:uid="{00000000-0005-0000-0000-000029980000}"/>
    <cellStyle name="Normal 7 5 2 12 3 2 2 2" xfId="37351" xr:uid="{00000000-0005-0000-0000-00002A980000}"/>
    <cellStyle name="Normal 7 5 2 12 3 2 3" xfId="27259" xr:uid="{00000000-0005-0000-0000-00002B980000}"/>
    <cellStyle name="Normal 7 5 2 12 3 3" xfId="12119" xr:uid="{00000000-0005-0000-0000-00002C980000}"/>
    <cellStyle name="Normal 7 5 2 12 3 3 2" xfId="32305" xr:uid="{00000000-0005-0000-0000-00002D980000}"/>
    <cellStyle name="Normal 7 5 2 12 3 4" xfId="22213" xr:uid="{00000000-0005-0000-0000-00002E980000}"/>
    <cellStyle name="Normal 7 5 2 12 4" xfId="4510" xr:uid="{00000000-0005-0000-0000-00002F980000}"/>
    <cellStyle name="Normal 7 5 2 12 4 2" xfId="9556" xr:uid="{00000000-0005-0000-0000-000030980000}"/>
    <cellStyle name="Normal 7 5 2 12 4 2 2" xfId="19648" xr:uid="{00000000-0005-0000-0000-000031980000}"/>
    <cellStyle name="Normal 7 5 2 12 4 2 2 2" xfId="39834" xr:uid="{00000000-0005-0000-0000-000032980000}"/>
    <cellStyle name="Normal 7 5 2 12 4 2 3" xfId="29742" xr:uid="{00000000-0005-0000-0000-000033980000}"/>
    <cellStyle name="Normal 7 5 2 12 4 3" xfId="14602" xr:uid="{00000000-0005-0000-0000-000034980000}"/>
    <cellStyle name="Normal 7 5 2 12 4 3 2" xfId="34788" xr:uid="{00000000-0005-0000-0000-000035980000}"/>
    <cellStyle name="Normal 7 5 2 12 4 4" xfId="24696" xr:uid="{00000000-0005-0000-0000-000036980000}"/>
    <cellStyle name="Normal 7 5 2 12 5" xfId="5786" xr:uid="{00000000-0005-0000-0000-000037980000}"/>
    <cellStyle name="Normal 7 5 2 12 5 2" xfId="15878" xr:uid="{00000000-0005-0000-0000-000038980000}"/>
    <cellStyle name="Normal 7 5 2 12 5 2 2" xfId="36064" xr:uid="{00000000-0005-0000-0000-000039980000}"/>
    <cellStyle name="Normal 7 5 2 12 5 3" xfId="25972" xr:uid="{00000000-0005-0000-0000-00003A980000}"/>
    <cellStyle name="Normal 7 5 2 12 6" xfId="10832" xr:uid="{00000000-0005-0000-0000-00003B980000}"/>
    <cellStyle name="Normal 7 5 2 12 6 2" xfId="31018" xr:uid="{00000000-0005-0000-0000-00003C980000}"/>
    <cellStyle name="Normal 7 5 2 12 7" xfId="20926" xr:uid="{00000000-0005-0000-0000-00003D980000}"/>
    <cellStyle name="Normal 7 5 2 13" xfId="2950" xr:uid="{00000000-0005-0000-0000-00003E980000}"/>
    <cellStyle name="Normal 7 5 2 13 2" xfId="7996" xr:uid="{00000000-0005-0000-0000-00003F980000}"/>
    <cellStyle name="Normal 7 5 2 13 2 2" xfId="18088" xr:uid="{00000000-0005-0000-0000-000040980000}"/>
    <cellStyle name="Normal 7 5 2 13 2 2 2" xfId="38274" xr:uid="{00000000-0005-0000-0000-000041980000}"/>
    <cellStyle name="Normal 7 5 2 13 2 3" xfId="28182" xr:uid="{00000000-0005-0000-0000-000042980000}"/>
    <cellStyle name="Normal 7 5 2 13 3" xfId="13042" xr:uid="{00000000-0005-0000-0000-000043980000}"/>
    <cellStyle name="Normal 7 5 2 13 3 2" xfId="33228" xr:uid="{00000000-0005-0000-0000-000044980000}"/>
    <cellStyle name="Normal 7 5 2 13 4" xfId="23136" xr:uid="{00000000-0005-0000-0000-000045980000}"/>
    <cellStyle name="Normal 7 5 2 14" xfId="1663" xr:uid="{00000000-0005-0000-0000-000046980000}"/>
    <cellStyle name="Normal 7 5 2 14 2" xfId="6709" xr:uid="{00000000-0005-0000-0000-000047980000}"/>
    <cellStyle name="Normal 7 5 2 14 2 2" xfId="16801" xr:uid="{00000000-0005-0000-0000-000048980000}"/>
    <cellStyle name="Normal 7 5 2 14 2 2 2" xfId="36987" xr:uid="{00000000-0005-0000-0000-000049980000}"/>
    <cellStyle name="Normal 7 5 2 14 2 3" xfId="26895" xr:uid="{00000000-0005-0000-0000-00004A980000}"/>
    <cellStyle name="Normal 7 5 2 14 3" xfId="11755" xr:uid="{00000000-0005-0000-0000-00004B980000}"/>
    <cellStyle name="Normal 7 5 2 14 3 2" xfId="31941" xr:uid="{00000000-0005-0000-0000-00004C980000}"/>
    <cellStyle name="Normal 7 5 2 14 4" xfId="21849" xr:uid="{00000000-0005-0000-0000-00004D980000}"/>
    <cellStyle name="Normal 7 5 2 15" xfId="4201" xr:uid="{00000000-0005-0000-0000-00004E980000}"/>
    <cellStyle name="Normal 7 5 2 15 2" xfId="9247" xr:uid="{00000000-0005-0000-0000-00004F980000}"/>
    <cellStyle name="Normal 7 5 2 15 2 2" xfId="19339" xr:uid="{00000000-0005-0000-0000-000050980000}"/>
    <cellStyle name="Normal 7 5 2 15 2 2 2" xfId="39525" xr:uid="{00000000-0005-0000-0000-000051980000}"/>
    <cellStyle name="Normal 7 5 2 15 2 3" xfId="29433" xr:uid="{00000000-0005-0000-0000-000052980000}"/>
    <cellStyle name="Normal 7 5 2 15 3" xfId="14293" xr:uid="{00000000-0005-0000-0000-000053980000}"/>
    <cellStyle name="Normal 7 5 2 15 3 2" xfId="34479" xr:uid="{00000000-0005-0000-0000-000054980000}"/>
    <cellStyle name="Normal 7 5 2 15 4" xfId="24387" xr:uid="{00000000-0005-0000-0000-000055980000}"/>
    <cellStyle name="Normal 7 5 2 16" xfId="5422" xr:uid="{00000000-0005-0000-0000-000056980000}"/>
    <cellStyle name="Normal 7 5 2 16 2" xfId="15514" xr:uid="{00000000-0005-0000-0000-000057980000}"/>
    <cellStyle name="Normal 7 5 2 16 2 2" xfId="35700" xr:uid="{00000000-0005-0000-0000-000058980000}"/>
    <cellStyle name="Normal 7 5 2 16 3" xfId="25608" xr:uid="{00000000-0005-0000-0000-000059980000}"/>
    <cellStyle name="Normal 7 5 2 17" xfId="10468" xr:uid="{00000000-0005-0000-0000-00005A980000}"/>
    <cellStyle name="Normal 7 5 2 17 2" xfId="30654" xr:uid="{00000000-0005-0000-0000-00005B980000}"/>
    <cellStyle name="Normal 7 5 2 18" xfId="20562" xr:uid="{00000000-0005-0000-0000-00005C980000}"/>
    <cellStyle name="Normal 7 5 2 2" xfId="317" xr:uid="{00000000-0005-0000-0000-00005D980000}"/>
    <cellStyle name="Normal 7 5 2 2 2" xfId="461" xr:uid="{00000000-0005-0000-0000-00005E980000}"/>
    <cellStyle name="Normal 7 5 2 2 2 2" xfId="1553" xr:uid="{00000000-0005-0000-0000-00005F980000}"/>
    <cellStyle name="Normal 7 5 2 2 2 2 2" xfId="4128" xr:uid="{00000000-0005-0000-0000-000060980000}"/>
    <cellStyle name="Normal 7 5 2 2 2 2 2 2" xfId="9174" xr:uid="{00000000-0005-0000-0000-000061980000}"/>
    <cellStyle name="Normal 7 5 2 2 2 2 2 2 2" xfId="19266" xr:uid="{00000000-0005-0000-0000-000062980000}"/>
    <cellStyle name="Normal 7 5 2 2 2 2 2 2 2 2" xfId="39452" xr:uid="{00000000-0005-0000-0000-000063980000}"/>
    <cellStyle name="Normal 7 5 2 2 2 2 2 2 3" xfId="29360" xr:uid="{00000000-0005-0000-0000-000064980000}"/>
    <cellStyle name="Normal 7 5 2 2 2 2 2 3" xfId="14220" xr:uid="{00000000-0005-0000-0000-000065980000}"/>
    <cellStyle name="Normal 7 5 2 2 2 2 2 3 2" xfId="34406" xr:uid="{00000000-0005-0000-0000-000066980000}"/>
    <cellStyle name="Normal 7 5 2 2 2 2 2 4" xfId="24314" xr:uid="{00000000-0005-0000-0000-000067980000}"/>
    <cellStyle name="Normal 7 5 2 2 2 2 3" xfId="2841" xr:uid="{00000000-0005-0000-0000-000068980000}"/>
    <cellStyle name="Normal 7 5 2 2 2 2 3 2" xfId="7887" xr:uid="{00000000-0005-0000-0000-000069980000}"/>
    <cellStyle name="Normal 7 5 2 2 2 2 3 2 2" xfId="17979" xr:uid="{00000000-0005-0000-0000-00006A980000}"/>
    <cellStyle name="Normal 7 5 2 2 2 2 3 2 2 2" xfId="38165" xr:uid="{00000000-0005-0000-0000-00006B980000}"/>
    <cellStyle name="Normal 7 5 2 2 2 2 3 2 3" xfId="28073" xr:uid="{00000000-0005-0000-0000-00006C980000}"/>
    <cellStyle name="Normal 7 5 2 2 2 2 3 3" xfId="12933" xr:uid="{00000000-0005-0000-0000-00006D980000}"/>
    <cellStyle name="Normal 7 5 2 2 2 2 3 3 2" xfId="33119" xr:uid="{00000000-0005-0000-0000-00006E980000}"/>
    <cellStyle name="Normal 7 5 2 2 2 2 3 4" xfId="23027" xr:uid="{00000000-0005-0000-0000-00006F980000}"/>
    <cellStyle name="Normal 7 5 2 2 2 2 4" xfId="5313" xr:uid="{00000000-0005-0000-0000-000070980000}"/>
    <cellStyle name="Normal 7 5 2 2 2 2 4 2" xfId="10359" xr:uid="{00000000-0005-0000-0000-000071980000}"/>
    <cellStyle name="Normal 7 5 2 2 2 2 4 2 2" xfId="20451" xr:uid="{00000000-0005-0000-0000-000072980000}"/>
    <cellStyle name="Normal 7 5 2 2 2 2 4 2 2 2" xfId="40637" xr:uid="{00000000-0005-0000-0000-000073980000}"/>
    <cellStyle name="Normal 7 5 2 2 2 2 4 2 3" xfId="30545" xr:uid="{00000000-0005-0000-0000-000074980000}"/>
    <cellStyle name="Normal 7 5 2 2 2 2 4 3" xfId="15405" xr:uid="{00000000-0005-0000-0000-000075980000}"/>
    <cellStyle name="Normal 7 5 2 2 2 2 4 3 2" xfId="35591" xr:uid="{00000000-0005-0000-0000-000076980000}"/>
    <cellStyle name="Normal 7 5 2 2 2 2 4 4" xfId="25499" xr:uid="{00000000-0005-0000-0000-000077980000}"/>
    <cellStyle name="Normal 7 5 2 2 2 2 5" xfId="6600" xr:uid="{00000000-0005-0000-0000-000078980000}"/>
    <cellStyle name="Normal 7 5 2 2 2 2 5 2" xfId="16692" xr:uid="{00000000-0005-0000-0000-000079980000}"/>
    <cellStyle name="Normal 7 5 2 2 2 2 5 2 2" xfId="36878" xr:uid="{00000000-0005-0000-0000-00007A980000}"/>
    <cellStyle name="Normal 7 5 2 2 2 2 5 3" xfId="26786" xr:uid="{00000000-0005-0000-0000-00007B980000}"/>
    <cellStyle name="Normal 7 5 2 2 2 2 6" xfId="11646" xr:uid="{00000000-0005-0000-0000-00007C980000}"/>
    <cellStyle name="Normal 7 5 2 2 2 2 6 2" xfId="31832" xr:uid="{00000000-0005-0000-0000-00007D980000}"/>
    <cellStyle name="Normal 7 5 2 2 2 2 7" xfId="21740" xr:uid="{00000000-0005-0000-0000-00007E980000}"/>
    <cellStyle name="Normal 7 5 2 2 2 3" xfId="3166" xr:uid="{00000000-0005-0000-0000-00007F980000}"/>
    <cellStyle name="Normal 7 5 2 2 2 3 2" xfId="8212" xr:uid="{00000000-0005-0000-0000-000080980000}"/>
    <cellStyle name="Normal 7 5 2 2 2 3 2 2" xfId="18304" xr:uid="{00000000-0005-0000-0000-000081980000}"/>
    <cellStyle name="Normal 7 5 2 2 2 3 2 2 2" xfId="38490" xr:uid="{00000000-0005-0000-0000-000082980000}"/>
    <cellStyle name="Normal 7 5 2 2 2 3 2 3" xfId="28398" xr:uid="{00000000-0005-0000-0000-000083980000}"/>
    <cellStyle name="Normal 7 5 2 2 2 3 3" xfId="13258" xr:uid="{00000000-0005-0000-0000-000084980000}"/>
    <cellStyle name="Normal 7 5 2 2 2 3 3 2" xfId="33444" xr:uid="{00000000-0005-0000-0000-000085980000}"/>
    <cellStyle name="Normal 7 5 2 2 2 3 4" xfId="23352" xr:uid="{00000000-0005-0000-0000-000086980000}"/>
    <cellStyle name="Normal 7 5 2 2 2 4" xfId="1879" xr:uid="{00000000-0005-0000-0000-000087980000}"/>
    <cellStyle name="Normal 7 5 2 2 2 4 2" xfId="6925" xr:uid="{00000000-0005-0000-0000-000088980000}"/>
    <cellStyle name="Normal 7 5 2 2 2 4 2 2" xfId="17017" xr:uid="{00000000-0005-0000-0000-000089980000}"/>
    <cellStyle name="Normal 7 5 2 2 2 4 2 2 2" xfId="37203" xr:uid="{00000000-0005-0000-0000-00008A980000}"/>
    <cellStyle name="Normal 7 5 2 2 2 4 2 3" xfId="27111" xr:uid="{00000000-0005-0000-0000-00008B980000}"/>
    <cellStyle name="Normal 7 5 2 2 2 4 3" xfId="11971" xr:uid="{00000000-0005-0000-0000-00008C980000}"/>
    <cellStyle name="Normal 7 5 2 2 2 4 3 2" xfId="32157" xr:uid="{00000000-0005-0000-0000-00008D980000}"/>
    <cellStyle name="Normal 7 5 2 2 2 4 4" xfId="22065" xr:uid="{00000000-0005-0000-0000-00008E980000}"/>
    <cellStyle name="Normal 7 5 2 2 2 5" xfId="4417" xr:uid="{00000000-0005-0000-0000-00008F980000}"/>
    <cellStyle name="Normal 7 5 2 2 2 5 2" xfId="9463" xr:uid="{00000000-0005-0000-0000-000090980000}"/>
    <cellStyle name="Normal 7 5 2 2 2 5 2 2" xfId="19555" xr:uid="{00000000-0005-0000-0000-000091980000}"/>
    <cellStyle name="Normal 7 5 2 2 2 5 2 2 2" xfId="39741" xr:uid="{00000000-0005-0000-0000-000092980000}"/>
    <cellStyle name="Normal 7 5 2 2 2 5 2 3" xfId="29649" xr:uid="{00000000-0005-0000-0000-000093980000}"/>
    <cellStyle name="Normal 7 5 2 2 2 5 3" xfId="14509" xr:uid="{00000000-0005-0000-0000-000094980000}"/>
    <cellStyle name="Normal 7 5 2 2 2 5 3 2" xfId="34695" xr:uid="{00000000-0005-0000-0000-000095980000}"/>
    <cellStyle name="Normal 7 5 2 2 2 5 4" xfId="24603" xr:uid="{00000000-0005-0000-0000-000096980000}"/>
    <cellStyle name="Normal 7 5 2 2 2 6" xfId="5638" xr:uid="{00000000-0005-0000-0000-000097980000}"/>
    <cellStyle name="Normal 7 5 2 2 2 6 2" xfId="15730" xr:uid="{00000000-0005-0000-0000-000098980000}"/>
    <cellStyle name="Normal 7 5 2 2 2 6 2 2" xfId="35916" xr:uid="{00000000-0005-0000-0000-000099980000}"/>
    <cellStyle name="Normal 7 5 2 2 2 6 3" xfId="25824" xr:uid="{00000000-0005-0000-0000-00009A980000}"/>
    <cellStyle name="Normal 7 5 2 2 2 7" xfId="10684" xr:uid="{00000000-0005-0000-0000-00009B980000}"/>
    <cellStyle name="Normal 7 5 2 2 2 7 2" xfId="30870" xr:uid="{00000000-0005-0000-0000-00009C980000}"/>
    <cellStyle name="Normal 7 5 2 2 2 8" xfId="20778" xr:uid="{00000000-0005-0000-0000-00009D980000}"/>
    <cellStyle name="Normal 7 5 2 2 3" xfId="809" xr:uid="{00000000-0005-0000-0000-00009E980000}"/>
    <cellStyle name="Normal 7 5 2 2 3 2" xfId="3396" xr:uid="{00000000-0005-0000-0000-00009F980000}"/>
    <cellStyle name="Normal 7 5 2 2 3 2 2" xfId="8442" xr:uid="{00000000-0005-0000-0000-0000A0980000}"/>
    <cellStyle name="Normal 7 5 2 2 3 2 2 2" xfId="18534" xr:uid="{00000000-0005-0000-0000-0000A1980000}"/>
    <cellStyle name="Normal 7 5 2 2 3 2 2 2 2" xfId="38720" xr:uid="{00000000-0005-0000-0000-0000A2980000}"/>
    <cellStyle name="Normal 7 5 2 2 3 2 2 3" xfId="28628" xr:uid="{00000000-0005-0000-0000-0000A3980000}"/>
    <cellStyle name="Normal 7 5 2 2 3 2 3" xfId="13488" xr:uid="{00000000-0005-0000-0000-0000A4980000}"/>
    <cellStyle name="Normal 7 5 2 2 3 2 3 2" xfId="33674" xr:uid="{00000000-0005-0000-0000-0000A5980000}"/>
    <cellStyle name="Normal 7 5 2 2 3 2 4" xfId="23582" xr:uid="{00000000-0005-0000-0000-0000A6980000}"/>
    <cellStyle name="Normal 7 5 2 2 3 3" xfId="2109" xr:uid="{00000000-0005-0000-0000-0000A7980000}"/>
    <cellStyle name="Normal 7 5 2 2 3 3 2" xfId="7155" xr:uid="{00000000-0005-0000-0000-0000A8980000}"/>
    <cellStyle name="Normal 7 5 2 2 3 3 2 2" xfId="17247" xr:uid="{00000000-0005-0000-0000-0000A9980000}"/>
    <cellStyle name="Normal 7 5 2 2 3 3 2 2 2" xfId="37433" xr:uid="{00000000-0005-0000-0000-0000AA980000}"/>
    <cellStyle name="Normal 7 5 2 2 3 3 2 3" xfId="27341" xr:uid="{00000000-0005-0000-0000-0000AB980000}"/>
    <cellStyle name="Normal 7 5 2 2 3 3 3" xfId="12201" xr:uid="{00000000-0005-0000-0000-0000AC980000}"/>
    <cellStyle name="Normal 7 5 2 2 3 3 3 2" xfId="32387" xr:uid="{00000000-0005-0000-0000-0000AD980000}"/>
    <cellStyle name="Normal 7 5 2 2 3 3 4" xfId="22295" xr:uid="{00000000-0005-0000-0000-0000AE980000}"/>
    <cellStyle name="Normal 7 5 2 2 3 4" xfId="4582" xr:uid="{00000000-0005-0000-0000-0000AF980000}"/>
    <cellStyle name="Normal 7 5 2 2 3 4 2" xfId="9628" xr:uid="{00000000-0005-0000-0000-0000B0980000}"/>
    <cellStyle name="Normal 7 5 2 2 3 4 2 2" xfId="19720" xr:uid="{00000000-0005-0000-0000-0000B1980000}"/>
    <cellStyle name="Normal 7 5 2 2 3 4 2 2 2" xfId="39906" xr:uid="{00000000-0005-0000-0000-0000B2980000}"/>
    <cellStyle name="Normal 7 5 2 2 3 4 2 3" xfId="29814" xr:uid="{00000000-0005-0000-0000-0000B3980000}"/>
    <cellStyle name="Normal 7 5 2 2 3 4 3" xfId="14674" xr:uid="{00000000-0005-0000-0000-0000B4980000}"/>
    <cellStyle name="Normal 7 5 2 2 3 4 3 2" xfId="34860" xr:uid="{00000000-0005-0000-0000-0000B5980000}"/>
    <cellStyle name="Normal 7 5 2 2 3 4 4" xfId="24768" xr:uid="{00000000-0005-0000-0000-0000B6980000}"/>
    <cellStyle name="Normal 7 5 2 2 3 5" xfId="5868" xr:uid="{00000000-0005-0000-0000-0000B7980000}"/>
    <cellStyle name="Normal 7 5 2 2 3 5 2" xfId="15960" xr:uid="{00000000-0005-0000-0000-0000B8980000}"/>
    <cellStyle name="Normal 7 5 2 2 3 5 2 2" xfId="36146" xr:uid="{00000000-0005-0000-0000-0000B9980000}"/>
    <cellStyle name="Normal 7 5 2 2 3 5 3" xfId="26054" xr:uid="{00000000-0005-0000-0000-0000BA980000}"/>
    <cellStyle name="Normal 7 5 2 2 3 6" xfId="10914" xr:uid="{00000000-0005-0000-0000-0000BB980000}"/>
    <cellStyle name="Normal 7 5 2 2 3 6 2" xfId="31100" xr:uid="{00000000-0005-0000-0000-0000BC980000}"/>
    <cellStyle name="Normal 7 5 2 2 3 7" xfId="21008" xr:uid="{00000000-0005-0000-0000-0000BD980000}"/>
    <cellStyle name="Normal 7 5 2 2 4" xfId="3022" xr:uid="{00000000-0005-0000-0000-0000BE980000}"/>
    <cellStyle name="Normal 7 5 2 2 4 2" xfId="8068" xr:uid="{00000000-0005-0000-0000-0000BF980000}"/>
    <cellStyle name="Normal 7 5 2 2 4 2 2" xfId="18160" xr:uid="{00000000-0005-0000-0000-0000C0980000}"/>
    <cellStyle name="Normal 7 5 2 2 4 2 2 2" xfId="38346" xr:uid="{00000000-0005-0000-0000-0000C1980000}"/>
    <cellStyle name="Normal 7 5 2 2 4 2 3" xfId="28254" xr:uid="{00000000-0005-0000-0000-0000C2980000}"/>
    <cellStyle name="Normal 7 5 2 2 4 3" xfId="13114" xr:uid="{00000000-0005-0000-0000-0000C3980000}"/>
    <cellStyle name="Normal 7 5 2 2 4 3 2" xfId="33300" xr:uid="{00000000-0005-0000-0000-0000C4980000}"/>
    <cellStyle name="Normal 7 5 2 2 4 4" xfId="23208" xr:uid="{00000000-0005-0000-0000-0000C5980000}"/>
    <cellStyle name="Normal 7 5 2 2 5" xfId="1735" xr:uid="{00000000-0005-0000-0000-0000C6980000}"/>
    <cellStyle name="Normal 7 5 2 2 5 2" xfId="6781" xr:uid="{00000000-0005-0000-0000-0000C7980000}"/>
    <cellStyle name="Normal 7 5 2 2 5 2 2" xfId="16873" xr:uid="{00000000-0005-0000-0000-0000C8980000}"/>
    <cellStyle name="Normal 7 5 2 2 5 2 2 2" xfId="37059" xr:uid="{00000000-0005-0000-0000-0000C9980000}"/>
    <cellStyle name="Normal 7 5 2 2 5 2 3" xfId="26967" xr:uid="{00000000-0005-0000-0000-0000CA980000}"/>
    <cellStyle name="Normal 7 5 2 2 5 3" xfId="11827" xr:uid="{00000000-0005-0000-0000-0000CB980000}"/>
    <cellStyle name="Normal 7 5 2 2 5 3 2" xfId="32013" xr:uid="{00000000-0005-0000-0000-0000CC980000}"/>
    <cellStyle name="Normal 7 5 2 2 5 4" xfId="21921" xr:uid="{00000000-0005-0000-0000-0000CD980000}"/>
    <cellStyle name="Normal 7 5 2 2 6" xfId="4273" xr:uid="{00000000-0005-0000-0000-0000CE980000}"/>
    <cellStyle name="Normal 7 5 2 2 6 2" xfId="9319" xr:uid="{00000000-0005-0000-0000-0000CF980000}"/>
    <cellStyle name="Normal 7 5 2 2 6 2 2" xfId="19411" xr:uid="{00000000-0005-0000-0000-0000D0980000}"/>
    <cellStyle name="Normal 7 5 2 2 6 2 2 2" xfId="39597" xr:uid="{00000000-0005-0000-0000-0000D1980000}"/>
    <cellStyle name="Normal 7 5 2 2 6 2 3" xfId="29505" xr:uid="{00000000-0005-0000-0000-0000D2980000}"/>
    <cellStyle name="Normal 7 5 2 2 6 3" xfId="14365" xr:uid="{00000000-0005-0000-0000-0000D3980000}"/>
    <cellStyle name="Normal 7 5 2 2 6 3 2" xfId="34551" xr:uid="{00000000-0005-0000-0000-0000D4980000}"/>
    <cellStyle name="Normal 7 5 2 2 6 4" xfId="24459" xr:uid="{00000000-0005-0000-0000-0000D5980000}"/>
    <cellStyle name="Normal 7 5 2 2 7" xfId="5494" xr:uid="{00000000-0005-0000-0000-0000D6980000}"/>
    <cellStyle name="Normal 7 5 2 2 7 2" xfId="15586" xr:uid="{00000000-0005-0000-0000-0000D7980000}"/>
    <cellStyle name="Normal 7 5 2 2 7 2 2" xfId="35772" xr:uid="{00000000-0005-0000-0000-0000D8980000}"/>
    <cellStyle name="Normal 7 5 2 2 7 3" xfId="25680" xr:uid="{00000000-0005-0000-0000-0000D9980000}"/>
    <cellStyle name="Normal 7 5 2 2 8" xfId="10540" xr:uid="{00000000-0005-0000-0000-0000DA980000}"/>
    <cellStyle name="Normal 7 5 2 2 8 2" xfId="30726" xr:uid="{00000000-0005-0000-0000-0000DB980000}"/>
    <cellStyle name="Normal 7 5 2 2 9" xfId="20634" xr:uid="{00000000-0005-0000-0000-0000DC980000}"/>
    <cellStyle name="Normal 7 5 2 3" xfId="389" xr:uid="{00000000-0005-0000-0000-0000DD980000}"/>
    <cellStyle name="Normal 7 5 2 3 2" xfId="883" xr:uid="{00000000-0005-0000-0000-0000DE980000}"/>
    <cellStyle name="Normal 7 5 2 3 2 2" xfId="3469" xr:uid="{00000000-0005-0000-0000-0000DF980000}"/>
    <cellStyle name="Normal 7 5 2 3 2 2 2" xfId="8515" xr:uid="{00000000-0005-0000-0000-0000E0980000}"/>
    <cellStyle name="Normal 7 5 2 3 2 2 2 2" xfId="18607" xr:uid="{00000000-0005-0000-0000-0000E1980000}"/>
    <cellStyle name="Normal 7 5 2 3 2 2 2 2 2" xfId="38793" xr:uid="{00000000-0005-0000-0000-0000E2980000}"/>
    <cellStyle name="Normal 7 5 2 3 2 2 2 3" xfId="28701" xr:uid="{00000000-0005-0000-0000-0000E3980000}"/>
    <cellStyle name="Normal 7 5 2 3 2 2 3" xfId="13561" xr:uid="{00000000-0005-0000-0000-0000E4980000}"/>
    <cellStyle name="Normal 7 5 2 3 2 2 3 2" xfId="33747" xr:uid="{00000000-0005-0000-0000-0000E5980000}"/>
    <cellStyle name="Normal 7 5 2 3 2 2 4" xfId="23655" xr:uid="{00000000-0005-0000-0000-0000E6980000}"/>
    <cellStyle name="Normal 7 5 2 3 2 3" xfId="2182" xr:uid="{00000000-0005-0000-0000-0000E7980000}"/>
    <cellStyle name="Normal 7 5 2 3 2 3 2" xfId="7228" xr:uid="{00000000-0005-0000-0000-0000E8980000}"/>
    <cellStyle name="Normal 7 5 2 3 2 3 2 2" xfId="17320" xr:uid="{00000000-0005-0000-0000-0000E9980000}"/>
    <cellStyle name="Normal 7 5 2 3 2 3 2 2 2" xfId="37506" xr:uid="{00000000-0005-0000-0000-0000EA980000}"/>
    <cellStyle name="Normal 7 5 2 3 2 3 2 3" xfId="27414" xr:uid="{00000000-0005-0000-0000-0000EB980000}"/>
    <cellStyle name="Normal 7 5 2 3 2 3 3" xfId="12274" xr:uid="{00000000-0005-0000-0000-0000EC980000}"/>
    <cellStyle name="Normal 7 5 2 3 2 3 3 2" xfId="32460" xr:uid="{00000000-0005-0000-0000-0000ED980000}"/>
    <cellStyle name="Normal 7 5 2 3 2 3 4" xfId="22368" xr:uid="{00000000-0005-0000-0000-0000EE980000}"/>
    <cellStyle name="Normal 7 5 2 3 2 4" xfId="4655" xr:uid="{00000000-0005-0000-0000-0000EF980000}"/>
    <cellStyle name="Normal 7 5 2 3 2 4 2" xfId="9701" xr:uid="{00000000-0005-0000-0000-0000F0980000}"/>
    <cellStyle name="Normal 7 5 2 3 2 4 2 2" xfId="19793" xr:uid="{00000000-0005-0000-0000-0000F1980000}"/>
    <cellStyle name="Normal 7 5 2 3 2 4 2 2 2" xfId="39979" xr:uid="{00000000-0005-0000-0000-0000F2980000}"/>
    <cellStyle name="Normal 7 5 2 3 2 4 2 3" xfId="29887" xr:uid="{00000000-0005-0000-0000-0000F3980000}"/>
    <cellStyle name="Normal 7 5 2 3 2 4 3" xfId="14747" xr:uid="{00000000-0005-0000-0000-0000F4980000}"/>
    <cellStyle name="Normal 7 5 2 3 2 4 3 2" xfId="34933" xr:uid="{00000000-0005-0000-0000-0000F5980000}"/>
    <cellStyle name="Normal 7 5 2 3 2 4 4" xfId="24841" xr:uid="{00000000-0005-0000-0000-0000F6980000}"/>
    <cellStyle name="Normal 7 5 2 3 2 5" xfId="5941" xr:uid="{00000000-0005-0000-0000-0000F7980000}"/>
    <cellStyle name="Normal 7 5 2 3 2 5 2" xfId="16033" xr:uid="{00000000-0005-0000-0000-0000F8980000}"/>
    <cellStyle name="Normal 7 5 2 3 2 5 2 2" xfId="36219" xr:uid="{00000000-0005-0000-0000-0000F9980000}"/>
    <cellStyle name="Normal 7 5 2 3 2 5 3" xfId="26127" xr:uid="{00000000-0005-0000-0000-0000FA980000}"/>
    <cellStyle name="Normal 7 5 2 3 2 6" xfId="10987" xr:uid="{00000000-0005-0000-0000-0000FB980000}"/>
    <cellStyle name="Normal 7 5 2 3 2 6 2" xfId="31173" xr:uid="{00000000-0005-0000-0000-0000FC980000}"/>
    <cellStyle name="Normal 7 5 2 3 2 7" xfId="21081" xr:uid="{00000000-0005-0000-0000-0000FD980000}"/>
    <cellStyle name="Normal 7 5 2 3 3" xfId="3094" xr:uid="{00000000-0005-0000-0000-0000FE980000}"/>
    <cellStyle name="Normal 7 5 2 3 3 2" xfId="8140" xr:uid="{00000000-0005-0000-0000-0000FF980000}"/>
    <cellStyle name="Normal 7 5 2 3 3 2 2" xfId="18232" xr:uid="{00000000-0005-0000-0000-000000990000}"/>
    <cellStyle name="Normal 7 5 2 3 3 2 2 2" xfId="38418" xr:uid="{00000000-0005-0000-0000-000001990000}"/>
    <cellStyle name="Normal 7 5 2 3 3 2 3" xfId="28326" xr:uid="{00000000-0005-0000-0000-000002990000}"/>
    <cellStyle name="Normal 7 5 2 3 3 3" xfId="13186" xr:uid="{00000000-0005-0000-0000-000003990000}"/>
    <cellStyle name="Normal 7 5 2 3 3 3 2" xfId="33372" xr:uid="{00000000-0005-0000-0000-000004990000}"/>
    <cellStyle name="Normal 7 5 2 3 3 4" xfId="23280" xr:uid="{00000000-0005-0000-0000-000005990000}"/>
    <cellStyle name="Normal 7 5 2 3 4" xfId="1807" xr:uid="{00000000-0005-0000-0000-000006990000}"/>
    <cellStyle name="Normal 7 5 2 3 4 2" xfId="6853" xr:uid="{00000000-0005-0000-0000-000007990000}"/>
    <cellStyle name="Normal 7 5 2 3 4 2 2" xfId="16945" xr:uid="{00000000-0005-0000-0000-000008990000}"/>
    <cellStyle name="Normal 7 5 2 3 4 2 2 2" xfId="37131" xr:uid="{00000000-0005-0000-0000-000009990000}"/>
    <cellStyle name="Normal 7 5 2 3 4 2 3" xfId="27039" xr:uid="{00000000-0005-0000-0000-00000A990000}"/>
    <cellStyle name="Normal 7 5 2 3 4 3" xfId="11899" xr:uid="{00000000-0005-0000-0000-00000B990000}"/>
    <cellStyle name="Normal 7 5 2 3 4 3 2" xfId="32085" xr:uid="{00000000-0005-0000-0000-00000C990000}"/>
    <cellStyle name="Normal 7 5 2 3 4 4" xfId="21993" xr:uid="{00000000-0005-0000-0000-00000D990000}"/>
    <cellStyle name="Normal 7 5 2 3 5" xfId="4345" xr:uid="{00000000-0005-0000-0000-00000E990000}"/>
    <cellStyle name="Normal 7 5 2 3 5 2" xfId="9391" xr:uid="{00000000-0005-0000-0000-00000F990000}"/>
    <cellStyle name="Normal 7 5 2 3 5 2 2" xfId="19483" xr:uid="{00000000-0005-0000-0000-000010990000}"/>
    <cellStyle name="Normal 7 5 2 3 5 2 2 2" xfId="39669" xr:uid="{00000000-0005-0000-0000-000011990000}"/>
    <cellStyle name="Normal 7 5 2 3 5 2 3" xfId="29577" xr:uid="{00000000-0005-0000-0000-000012990000}"/>
    <cellStyle name="Normal 7 5 2 3 5 3" xfId="14437" xr:uid="{00000000-0005-0000-0000-000013990000}"/>
    <cellStyle name="Normal 7 5 2 3 5 3 2" xfId="34623" xr:uid="{00000000-0005-0000-0000-000014990000}"/>
    <cellStyle name="Normal 7 5 2 3 5 4" xfId="24531" xr:uid="{00000000-0005-0000-0000-000015990000}"/>
    <cellStyle name="Normal 7 5 2 3 6" xfId="5566" xr:uid="{00000000-0005-0000-0000-000016990000}"/>
    <cellStyle name="Normal 7 5 2 3 6 2" xfId="15658" xr:uid="{00000000-0005-0000-0000-000017990000}"/>
    <cellStyle name="Normal 7 5 2 3 6 2 2" xfId="35844" xr:uid="{00000000-0005-0000-0000-000018990000}"/>
    <cellStyle name="Normal 7 5 2 3 6 3" xfId="25752" xr:uid="{00000000-0005-0000-0000-000019990000}"/>
    <cellStyle name="Normal 7 5 2 3 7" xfId="10612" xr:uid="{00000000-0005-0000-0000-00001A990000}"/>
    <cellStyle name="Normal 7 5 2 3 7 2" xfId="30798" xr:uid="{00000000-0005-0000-0000-00001B990000}"/>
    <cellStyle name="Normal 7 5 2 3 8" xfId="20706" xr:uid="{00000000-0005-0000-0000-00001C990000}"/>
    <cellStyle name="Normal 7 5 2 4" xfId="959" xr:uid="{00000000-0005-0000-0000-00001D990000}"/>
    <cellStyle name="Normal 7 5 2 4 2" xfId="3542" xr:uid="{00000000-0005-0000-0000-00001E990000}"/>
    <cellStyle name="Normal 7 5 2 4 2 2" xfId="8588" xr:uid="{00000000-0005-0000-0000-00001F990000}"/>
    <cellStyle name="Normal 7 5 2 4 2 2 2" xfId="18680" xr:uid="{00000000-0005-0000-0000-000020990000}"/>
    <cellStyle name="Normal 7 5 2 4 2 2 2 2" xfId="38866" xr:uid="{00000000-0005-0000-0000-000021990000}"/>
    <cellStyle name="Normal 7 5 2 4 2 2 3" xfId="28774" xr:uid="{00000000-0005-0000-0000-000022990000}"/>
    <cellStyle name="Normal 7 5 2 4 2 3" xfId="13634" xr:uid="{00000000-0005-0000-0000-000023990000}"/>
    <cellStyle name="Normal 7 5 2 4 2 3 2" xfId="33820" xr:uid="{00000000-0005-0000-0000-000024990000}"/>
    <cellStyle name="Normal 7 5 2 4 2 4" xfId="23728" xr:uid="{00000000-0005-0000-0000-000025990000}"/>
    <cellStyle name="Normal 7 5 2 4 3" xfId="2255" xr:uid="{00000000-0005-0000-0000-000026990000}"/>
    <cellStyle name="Normal 7 5 2 4 3 2" xfId="7301" xr:uid="{00000000-0005-0000-0000-000027990000}"/>
    <cellStyle name="Normal 7 5 2 4 3 2 2" xfId="17393" xr:uid="{00000000-0005-0000-0000-000028990000}"/>
    <cellStyle name="Normal 7 5 2 4 3 2 2 2" xfId="37579" xr:uid="{00000000-0005-0000-0000-000029990000}"/>
    <cellStyle name="Normal 7 5 2 4 3 2 3" xfId="27487" xr:uid="{00000000-0005-0000-0000-00002A990000}"/>
    <cellStyle name="Normal 7 5 2 4 3 3" xfId="12347" xr:uid="{00000000-0005-0000-0000-00002B990000}"/>
    <cellStyle name="Normal 7 5 2 4 3 3 2" xfId="32533" xr:uid="{00000000-0005-0000-0000-00002C990000}"/>
    <cellStyle name="Normal 7 5 2 4 3 4" xfId="22441" xr:uid="{00000000-0005-0000-0000-00002D990000}"/>
    <cellStyle name="Normal 7 5 2 4 4" xfId="4728" xr:uid="{00000000-0005-0000-0000-00002E990000}"/>
    <cellStyle name="Normal 7 5 2 4 4 2" xfId="9774" xr:uid="{00000000-0005-0000-0000-00002F990000}"/>
    <cellStyle name="Normal 7 5 2 4 4 2 2" xfId="19866" xr:uid="{00000000-0005-0000-0000-000030990000}"/>
    <cellStyle name="Normal 7 5 2 4 4 2 2 2" xfId="40052" xr:uid="{00000000-0005-0000-0000-000031990000}"/>
    <cellStyle name="Normal 7 5 2 4 4 2 3" xfId="29960" xr:uid="{00000000-0005-0000-0000-000032990000}"/>
    <cellStyle name="Normal 7 5 2 4 4 3" xfId="14820" xr:uid="{00000000-0005-0000-0000-000033990000}"/>
    <cellStyle name="Normal 7 5 2 4 4 3 2" xfId="35006" xr:uid="{00000000-0005-0000-0000-000034990000}"/>
    <cellStyle name="Normal 7 5 2 4 4 4" xfId="24914" xr:uid="{00000000-0005-0000-0000-000035990000}"/>
    <cellStyle name="Normal 7 5 2 4 5" xfId="6014" xr:uid="{00000000-0005-0000-0000-000036990000}"/>
    <cellStyle name="Normal 7 5 2 4 5 2" xfId="16106" xr:uid="{00000000-0005-0000-0000-000037990000}"/>
    <cellStyle name="Normal 7 5 2 4 5 2 2" xfId="36292" xr:uid="{00000000-0005-0000-0000-000038990000}"/>
    <cellStyle name="Normal 7 5 2 4 5 3" xfId="26200" xr:uid="{00000000-0005-0000-0000-000039990000}"/>
    <cellStyle name="Normal 7 5 2 4 6" xfId="11060" xr:uid="{00000000-0005-0000-0000-00003A990000}"/>
    <cellStyle name="Normal 7 5 2 4 6 2" xfId="31246" xr:uid="{00000000-0005-0000-0000-00003B990000}"/>
    <cellStyle name="Normal 7 5 2 4 7" xfId="21154" xr:uid="{00000000-0005-0000-0000-00003C990000}"/>
    <cellStyle name="Normal 7 5 2 5" xfId="1030" xr:uid="{00000000-0005-0000-0000-00003D990000}"/>
    <cellStyle name="Normal 7 5 2 5 2" xfId="3613" xr:uid="{00000000-0005-0000-0000-00003E990000}"/>
    <cellStyle name="Normal 7 5 2 5 2 2" xfId="8659" xr:uid="{00000000-0005-0000-0000-00003F990000}"/>
    <cellStyle name="Normal 7 5 2 5 2 2 2" xfId="18751" xr:uid="{00000000-0005-0000-0000-000040990000}"/>
    <cellStyle name="Normal 7 5 2 5 2 2 2 2" xfId="38937" xr:uid="{00000000-0005-0000-0000-000041990000}"/>
    <cellStyle name="Normal 7 5 2 5 2 2 3" xfId="28845" xr:uid="{00000000-0005-0000-0000-000042990000}"/>
    <cellStyle name="Normal 7 5 2 5 2 3" xfId="13705" xr:uid="{00000000-0005-0000-0000-000043990000}"/>
    <cellStyle name="Normal 7 5 2 5 2 3 2" xfId="33891" xr:uid="{00000000-0005-0000-0000-000044990000}"/>
    <cellStyle name="Normal 7 5 2 5 2 4" xfId="23799" xr:uid="{00000000-0005-0000-0000-000045990000}"/>
    <cellStyle name="Normal 7 5 2 5 3" xfId="2326" xr:uid="{00000000-0005-0000-0000-000046990000}"/>
    <cellStyle name="Normal 7 5 2 5 3 2" xfId="7372" xr:uid="{00000000-0005-0000-0000-000047990000}"/>
    <cellStyle name="Normal 7 5 2 5 3 2 2" xfId="17464" xr:uid="{00000000-0005-0000-0000-000048990000}"/>
    <cellStyle name="Normal 7 5 2 5 3 2 2 2" xfId="37650" xr:uid="{00000000-0005-0000-0000-000049990000}"/>
    <cellStyle name="Normal 7 5 2 5 3 2 3" xfId="27558" xr:uid="{00000000-0005-0000-0000-00004A990000}"/>
    <cellStyle name="Normal 7 5 2 5 3 3" xfId="12418" xr:uid="{00000000-0005-0000-0000-00004B990000}"/>
    <cellStyle name="Normal 7 5 2 5 3 3 2" xfId="32604" xr:uid="{00000000-0005-0000-0000-00004C990000}"/>
    <cellStyle name="Normal 7 5 2 5 3 4" xfId="22512" xr:uid="{00000000-0005-0000-0000-00004D990000}"/>
    <cellStyle name="Normal 7 5 2 5 4" xfId="4799" xr:uid="{00000000-0005-0000-0000-00004E990000}"/>
    <cellStyle name="Normal 7 5 2 5 4 2" xfId="9845" xr:uid="{00000000-0005-0000-0000-00004F990000}"/>
    <cellStyle name="Normal 7 5 2 5 4 2 2" xfId="19937" xr:uid="{00000000-0005-0000-0000-000050990000}"/>
    <cellStyle name="Normal 7 5 2 5 4 2 2 2" xfId="40123" xr:uid="{00000000-0005-0000-0000-000051990000}"/>
    <cellStyle name="Normal 7 5 2 5 4 2 3" xfId="30031" xr:uid="{00000000-0005-0000-0000-000052990000}"/>
    <cellStyle name="Normal 7 5 2 5 4 3" xfId="14891" xr:uid="{00000000-0005-0000-0000-000053990000}"/>
    <cellStyle name="Normal 7 5 2 5 4 3 2" xfId="35077" xr:uid="{00000000-0005-0000-0000-000054990000}"/>
    <cellStyle name="Normal 7 5 2 5 4 4" xfId="24985" xr:uid="{00000000-0005-0000-0000-000055990000}"/>
    <cellStyle name="Normal 7 5 2 5 5" xfId="6085" xr:uid="{00000000-0005-0000-0000-000056990000}"/>
    <cellStyle name="Normal 7 5 2 5 5 2" xfId="16177" xr:uid="{00000000-0005-0000-0000-000057990000}"/>
    <cellStyle name="Normal 7 5 2 5 5 2 2" xfId="36363" xr:uid="{00000000-0005-0000-0000-000058990000}"/>
    <cellStyle name="Normal 7 5 2 5 5 3" xfId="26271" xr:uid="{00000000-0005-0000-0000-000059990000}"/>
    <cellStyle name="Normal 7 5 2 5 6" xfId="11131" xr:uid="{00000000-0005-0000-0000-00005A990000}"/>
    <cellStyle name="Normal 7 5 2 5 6 2" xfId="31317" xr:uid="{00000000-0005-0000-0000-00005B990000}"/>
    <cellStyle name="Normal 7 5 2 5 7" xfId="21225" xr:uid="{00000000-0005-0000-0000-00005C990000}"/>
    <cellStyle name="Normal 7 5 2 6" xfId="1103" xr:uid="{00000000-0005-0000-0000-00005D990000}"/>
    <cellStyle name="Normal 7 5 2 6 2" xfId="3685" xr:uid="{00000000-0005-0000-0000-00005E990000}"/>
    <cellStyle name="Normal 7 5 2 6 2 2" xfId="8731" xr:uid="{00000000-0005-0000-0000-00005F990000}"/>
    <cellStyle name="Normal 7 5 2 6 2 2 2" xfId="18823" xr:uid="{00000000-0005-0000-0000-000060990000}"/>
    <cellStyle name="Normal 7 5 2 6 2 2 2 2" xfId="39009" xr:uid="{00000000-0005-0000-0000-000061990000}"/>
    <cellStyle name="Normal 7 5 2 6 2 2 3" xfId="28917" xr:uid="{00000000-0005-0000-0000-000062990000}"/>
    <cellStyle name="Normal 7 5 2 6 2 3" xfId="13777" xr:uid="{00000000-0005-0000-0000-000063990000}"/>
    <cellStyle name="Normal 7 5 2 6 2 3 2" xfId="33963" xr:uid="{00000000-0005-0000-0000-000064990000}"/>
    <cellStyle name="Normal 7 5 2 6 2 4" xfId="23871" xr:uid="{00000000-0005-0000-0000-000065990000}"/>
    <cellStyle name="Normal 7 5 2 6 3" xfId="2398" xr:uid="{00000000-0005-0000-0000-000066990000}"/>
    <cellStyle name="Normal 7 5 2 6 3 2" xfId="7444" xr:uid="{00000000-0005-0000-0000-000067990000}"/>
    <cellStyle name="Normal 7 5 2 6 3 2 2" xfId="17536" xr:uid="{00000000-0005-0000-0000-000068990000}"/>
    <cellStyle name="Normal 7 5 2 6 3 2 2 2" xfId="37722" xr:uid="{00000000-0005-0000-0000-000069990000}"/>
    <cellStyle name="Normal 7 5 2 6 3 2 3" xfId="27630" xr:uid="{00000000-0005-0000-0000-00006A990000}"/>
    <cellStyle name="Normal 7 5 2 6 3 3" xfId="12490" xr:uid="{00000000-0005-0000-0000-00006B990000}"/>
    <cellStyle name="Normal 7 5 2 6 3 3 2" xfId="32676" xr:uid="{00000000-0005-0000-0000-00006C990000}"/>
    <cellStyle name="Normal 7 5 2 6 3 4" xfId="22584" xr:uid="{00000000-0005-0000-0000-00006D990000}"/>
    <cellStyle name="Normal 7 5 2 6 4" xfId="4871" xr:uid="{00000000-0005-0000-0000-00006E990000}"/>
    <cellStyle name="Normal 7 5 2 6 4 2" xfId="9917" xr:uid="{00000000-0005-0000-0000-00006F990000}"/>
    <cellStyle name="Normal 7 5 2 6 4 2 2" xfId="20009" xr:uid="{00000000-0005-0000-0000-000070990000}"/>
    <cellStyle name="Normal 7 5 2 6 4 2 2 2" xfId="40195" xr:uid="{00000000-0005-0000-0000-000071990000}"/>
    <cellStyle name="Normal 7 5 2 6 4 2 3" xfId="30103" xr:uid="{00000000-0005-0000-0000-000072990000}"/>
    <cellStyle name="Normal 7 5 2 6 4 3" xfId="14963" xr:uid="{00000000-0005-0000-0000-000073990000}"/>
    <cellStyle name="Normal 7 5 2 6 4 3 2" xfId="35149" xr:uid="{00000000-0005-0000-0000-000074990000}"/>
    <cellStyle name="Normal 7 5 2 6 4 4" xfId="25057" xr:uid="{00000000-0005-0000-0000-000075990000}"/>
    <cellStyle name="Normal 7 5 2 6 5" xfId="6157" xr:uid="{00000000-0005-0000-0000-000076990000}"/>
    <cellStyle name="Normal 7 5 2 6 5 2" xfId="16249" xr:uid="{00000000-0005-0000-0000-000077990000}"/>
    <cellStyle name="Normal 7 5 2 6 5 2 2" xfId="36435" xr:uid="{00000000-0005-0000-0000-000078990000}"/>
    <cellStyle name="Normal 7 5 2 6 5 3" xfId="26343" xr:uid="{00000000-0005-0000-0000-000079990000}"/>
    <cellStyle name="Normal 7 5 2 6 6" xfId="11203" xr:uid="{00000000-0005-0000-0000-00007A990000}"/>
    <cellStyle name="Normal 7 5 2 6 6 2" xfId="31389" xr:uid="{00000000-0005-0000-0000-00007B990000}"/>
    <cellStyle name="Normal 7 5 2 6 7" xfId="21297" xr:uid="{00000000-0005-0000-0000-00007C990000}"/>
    <cellStyle name="Normal 7 5 2 7" xfId="1188" xr:uid="{00000000-0005-0000-0000-00007D990000}"/>
    <cellStyle name="Normal 7 5 2 7 2" xfId="3768" xr:uid="{00000000-0005-0000-0000-00007E990000}"/>
    <cellStyle name="Normal 7 5 2 7 2 2" xfId="8814" xr:uid="{00000000-0005-0000-0000-00007F990000}"/>
    <cellStyle name="Normal 7 5 2 7 2 2 2" xfId="18906" xr:uid="{00000000-0005-0000-0000-000080990000}"/>
    <cellStyle name="Normal 7 5 2 7 2 2 2 2" xfId="39092" xr:uid="{00000000-0005-0000-0000-000081990000}"/>
    <cellStyle name="Normal 7 5 2 7 2 2 3" xfId="29000" xr:uid="{00000000-0005-0000-0000-000082990000}"/>
    <cellStyle name="Normal 7 5 2 7 2 3" xfId="13860" xr:uid="{00000000-0005-0000-0000-000083990000}"/>
    <cellStyle name="Normal 7 5 2 7 2 3 2" xfId="34046" xr:uid="{00000000-0005-0000-0000-000084990000}"/>
    <cellStyle name="Normal 7 5 2 7 2 4" xfId="23954" xr:uid="{00000000-0005-0000-0000-000085990000}"/>
    <cellStyle name="Normal 7 5 2 7 3" xfId="2481" xr:uid="{00000000-0005-0000-0000-000086990000}"/>
    <cellStyle name="Normal 7 5 2 7 3 2" xfId="7527" xr:uid="{00000000-0005-0000-0000-000087990000}"/>
    <cellStyle name="Normal 7 5 2 7 3 2 2" xfId="17619" xr:uid="{00000000-0005-0000-0000-000088990000}"/>
    <cellStyle name="Normal 7 5 2 7 3 2 2 2" xfId="37805" xr:uid="{00000000-0005-0000-0000-000089990000}"/>
    <cellStyle name="Normal 7 5 2 7 3 2 3" xfId="27713" xr:uid="{00000000-0005-0000-0000-00008A990000}"/>
    <cellStyle name="Normal 7 5 2 7 3 3" xfId="12573" xr:uid="{00000000-0005-0000-0000-00008B990000}"/>
    <cellStyle name="Normal 7 5 2 7 3 3 2" xfId="32759" xr:uid="{00000000-0005-0000-0000-00008C990000}"/>
    <cellStyle name="Normal 7 5 2 7 3 4" xfId="22667" xr:uid="{00000000-0005-0000-0000-00008D990000}"/>
    <cellStyle name="Normal 7 5 2 7 4" xfId="4953" xr:uid="{00000000-0005-0000-0000-00008E990000}"/>
    <cellStyle name="Normal 7 5 2 7 4 2" xfId="9999" xr:uid="{00000000-0005-0000-0000-00008F990000}"/>
    <cellStyle name="Normal 7 5 2 7 4 2 2" xfId="20091" xr:uid="{00000000-0005-0000-0000-000090990000}"/>
    <cellStyle name="Normal 7 5 2 7 4 2 2 2" xfId="40277" xr:uid="{00000000-0005-0000-0000-000091990000}"/>
    <cellStyle name="Normal 7 5 2 7 4 2 3" xfId="30185" xr:uid="{00000000-0005-0000-0000-000092990000}"/>
    <cellStyle name="Normal 7 5 2 7 4 3" xfId="15045" xr:uid="{00000000-0005-0000-0000-000093990000}"/>
    <cellStyle name="Normal 7 5 2 7 4 3 2" xfId="35231" xr:uid="{00000000-0005-0000-0000-000094990000}"/>
    <cellStyle name="Normal 7 5 2 7 4 4" xfId="25139" xr:uid="{00000000-0005-0000-0000-000095990000}"/>
    <cellStyle name="Normal 7 5 2 7 5" xfId="6240" xr:uid="{00000000-0005-0000-0000-000096990000}"/>
    <cellStyle name="Normal 7 5 2 7 5 2" xfId="16332" xr:uid="{00000000-0005-0000-0000-000097990000}"/>
    <cellStyle name="Normal 7 5 2 7 5 2 2" xfId="36518" xr:uid="{00000000-0005-0000-0000-000098990000}"/>
    <cellStyle name="Normal 7 5 2 7 5 3" xfId="26426" xr:uid="{00000000-0005-0000-0000-000099990000}"/>
    <cellStyle name="Normal 7 5 2 7 6" xfId="11286" xr:uid="{00000000-0005-0000-0000-00009A990000}"/>
    <cellStyle name="Normal 7 5 2 7 6 2" xfId="31472" xr:uid="{00000000-0005-0000-0000-00009B990000}"/>
    <cellStyle name="Normal 7 5 2 7 7" xfId="21380" xr:uid="{00000000-0005-0000-0000-00009C990000}"/>
    <cellStyle name="Normal 7 5 2 8" xfId="1260" xr:uid="{00000000-0005-0000-0000-00009D990000}"/>
    <cellStyle name="Normal 7 5 2 8 2" xfId="3840" xr:uid="{00000000-0005-0000-0000-00009E990000}"/>
    <cellStyle name="Normal 7 5 2 8 2 2" xfId="8886" xr:uid="{00000000-0005-0000-0000-00009F990000}"/>
    <cellStyle name="Normal 7 5 2 8 2 2 2" xfId="18978" xr:uid="{00000000-0005-0000-0000-0000A0990000}"/>
    <cellStyle name="Normal 7 5 2 8 2 2 2 2" xfId="39164" xr:uid="{00000000-0005-0000-0000-0000A1990000}"/>
    <cellStyle name="Normal 7 5 2 8 2 2 3" xfId="29072" xr:uid="{00000000-0005-0000-0000-0000A2990000}"/>
    <cellStyle name="Normal 7 5 2 8 2 3" xfId="13932" xr:uid="{00000000-0005-0000-0000-0000A3990000}"/>
    <cellStyle name="Normal 7 5 2 8 2 3 2" xfId="34118" xr:uid="{00000000-0005-0000-0000-0000A4990000}"/>
    <cellStyle name="Normal 7 5 2 8 2 4" xfId="24026" xr:uid="{00000000-0005-0000-0000-0000A5990000}"/>
    <cellStyle name="Normal 7 5 2 8 3" xfId="2553" xr:uid="{00000000-0005-0000-0000-0000A6990000}"/>
    <cellStyle name="Normal 7 5 2 8 3 2" xfId="7599" xr:uid="{00000000-0005-0000-0000-0000A7990000}"/>
    <cellStyle name="Normal 7 5 2 8 3 2 2" xfId="17691" xr:uid="{00000000-0005-0000-0000-0000A8990000}"/>
    <cellStyle name="Normal 7 5 2 8 3 2 2 2" xfId="37877" xr:uid="{00000000-0005-0000-0000-0000A9990000}"/>
    <cellStyle name="Normal 7 5 2 8 3 2 3" xfId="27785" xr:uid="{00000000-0005-0000-0000-0000AA990000}"/>
    <cellStyle name="Normal 7 5 2 8 3 3" xfId="12645" xr:uid="{00000000-0005-0000-0000-0000AB990000}"/>
    <cellStyle name="Normal 7 5 2 8 3 3 2" xfId="32831" xr:uid="{00000000-0005-0000-0000-0000AC990000}"/>
    <cellStyle name="Normal 7 5 2 8 3 4" xfId="22739" xr:uid="{00000000-0005-0000-0000-0000AD990000}"/>
    <cellStyle name="Normal 7 5 2 8 4" xfId="5025" xr:uid="{00000000-0005-0000-0000-0000AE990000}"/>
    <cellStyle name="Normal 7 5 2 8 4 2" xfId="10071" xr:uid="{00000000-0005-0000-0000-0000AF990000}"/>
    <cellStyle name="Normal 7 5 2 8 4 2 2" xfId="20163" xr:uid="{00000000-0005-0000-0000-0000B0990000}"/>
    <cellStyle name="Normal 7 5 2 8 4 2 2 2" xfId="40349" xr:uid="{00000000-0005-0000-0000-0000B1990000}"/>
    <cellStyle name="Normal 7 5 2 8 4 2 3" xfId="30257" xr:uid="{00000000-0005-0000-0000-0000B2990000}"/>
    <cellStyle name="Normal 7 5 2 8 4 3" xfId="15117" xr:uid="{00000000-0005-0000-0000-0000B3990000}"/>
    <cellStyle name="Normal 7 5 2 8 4 3 2" xfId="35303" xr:uid="{00000000-0005-0000-0000-0000B4990000}"/>
    <cellStyle name="Normal 7 5 2 8 4 4" xfId="25211" xr:uid="{00000000-0005-0000-0000-0000B5990000}"/>
    <cellStyle name="Normal 7 5 2 8 5" xfId="6312" xr:uid="{00000000-0005-0000-0000-0000B6990000}"/>
    <cellStyle name="Normal 7 5 2 8 5 2" xfId="16404" xr:uid="{00000000-0005-0000-0000-0000B7990000}"/>
    <cellStyle name="Normal 7 5 2 8 5 2 2" xfId="36590" xr:uid="{00000000-0005-0000-0000-0000B8990000}"/>
    <cellStyle name="Normal 7 5 2 8 5 3" xfId="26498" xr:uid="{00000000-0005-0000-0000-0000B9990000}"/>
    <cellStyle name="Normal 7 5 2 8 6" xfId="11358" xr:uid="{00000000-0005-0000-0000-0000BA990000}"/>
    <cellStyle name="Normal 7 5 2 8 6 2" xfId="31544" xr:uid="{00000000-0005-0000-0000-0000BB990000}"/>
    <cellStyle name="Normal 7 5 2 8 7" xfId="21452" xr:uid="{00000000-0005-0000-0000-0000BC990000}"/>
    <cellStyle name="Normal 7 5 2 9" xfId="1333" xr:uid="{00000000-0005-0000-0000-0000BD990000}"/>
    <cellStyle name="Normal 7 5 2 9 2" xfId="3912" xr:uid="{00000000-0005-0000-0000-0000BE990000}"/>
    <cellStyle name="Normal 7 5 2 9 2 2" xfId="8958" xr:uid="{00000000-0005-0000-0000-0000BF990000}"/>
    <cellStyle name="Normal 7 5 2 9 2 2 2" xfId="19050" xr:uid="{00000000-0005-0000-0000-0000C0990000}"/>
    <cellStyle name="Normal 7 5 2 9 2 2 2 2" xfId="39236" xr:uid="{00000000-0005-0000-0000-0000C1990000}"/>
    <cellStyle name="Normal 7 5 2 9 2 2 3" xfId="29144" xr:uid="{00000000-0005-0000-0000-0000C2990000}"/>
    <cellStyle name="Normal 7 5 2 9 2 3" xfId="14004" xr:uid="{00000000-0005-0000-0000-0000C3990000}"/>
    <cellStyle name="Normal 7 5 2 9 2 3 2" xfId="34190" xr:uid="{00000000-0005-0000-0000-0000C4990000}"/>
    <cellStyle name="Normal 7 5 2 9 2 4" xfId="24098" xr:uid="{00000000-0005-0000-0000-0000C5990000}"/>
    <cellStyle name="Normal 7 5 2 9 3" xfId="2625" xr:uid="{00000000-0005-0000-0000-0000C6990000}"/>
    <cellStyle name="Normal 7 5 2 9 3 2" xfId="7671" xr:uid="{00000000-0005-0000-0000-0000C7990000}"/>
    <cellStyle name="Normal 7 5 2 9 3 2 2" xfId="17763" xr:uid="{00000000-0005-0000-0000-0000C8990000}"/>
    <cellStyle name="Normal 7 5 2 9 3 2 2 2" xfId="37949" xr:uid="{00000000-0005-0000-0000-0000C9990000}"/>
    <cellStyle name="Normal 7 5 2 9 3 2 3" xfId="27857" xr:uid="{00000000-0005-0000-0000-0000CA990000}"/>
    <cellStyle name="Normal 7 5 2 9 3 3" xfId="12717" xr:uid="{00000000-0005-0000-0000-0000CB990000}"/>
    <cellStyle name="Normal 7 5 2 9 3 3 2" xfId="32903" xr:uid="{00000000-0005-0000-0000-0000CC990000}"/>
    <cellStyle name="Normal 7 5 2 9 3 4" xfId="22811" xr:uid="{00000000-0005-0000-0000-0000CD990000}"/>
    <cellStyle name="Normal 7 5 2 9 4" xfId="5097" xr:uid="{00000000-0005-0000-0000-0000CE990000}"/>
    <cellStyle name="Normal 7 5 2 9 4 2" xfId="10143" xr:uid="{00000000-0005-0000-0000-0000CF990000}"/>
    <cellStyle name="Normal 7 5 2 9 4 2 2" xfId="20235" xr:uid="{00000000-0005-0000-0000-0000D0990000}"/>
    <cellStyle name="Normal 7 5 2 9 4 2 2 2" xfId="40421" xr:uid="{00000000-0005-0000-0000-0000D1990000}"/>
    <cellStyle name="Normal 7 5 2 9 4 2 3" xfId="30329" xr:uid="{00000000-0005-0000-0000-0000D2990000}"/>
    <cellStyle name="Normal 7 5 2 9 4 3" xfId="15189" xr:uid="{00000000-0005-0000-0000-0000D3990000}"/>
    <cellStyle name="Normal 7 5 2 9 4 3 2" xfId="35375" xr:uid="{00000000-0005-0000-0000-0000D4990000}"/>
    <cellStyle name="Normal 7 5 2 9 4 4" xfId="25283" xr:uid="{00000000-0005-0000-0000-0000D5990000}"/>
    <cellStyle name="Normal 7 5 2 9 5" xfId="6384" xr:uid="{00000000-0005-0000-0000-0000D6990000}"/>
    <cellStyle name="Normal 7 5 2 9 5 2" xfId="16476" xr:uid="{00000000-0005-0000-0000-0000D7990000}"/>
    <cellStyle name="Normal 7 5 2 9 5 2 2" xfId="36662" xr:uid="{00000000-0005-0000-0000-0000D8990000}"/>
    <cellStyle name="Normal 7 5 2 9 5 3" xfId="26570" xr:uid="{00000000-0005-0000-0000-0000D9990000}"/>
    <cellStyle name="Normal 7 5 2 9 6" xfId="11430" xr:uid="{00000000-0005-0000-0000-0000DA990000}"/>
    <cellStyle name="Normal 7 5 2 9 6 2" xfId="31616" xr:uid="{00000000-0005-0000-0000-0000DB990000}"/>
    <cellStyle name="Normal 7 5 2 9 7" xfId="21524" xr:uid="{00000000-0005-0000-0000-0000DC990000}"/>
    <cellStyle name="Normal 7 5 3" xfId="281" xr:uid="{00000000-0005-0000-0000-0000DD990000}"/>
    <cellStyle name="Normal 7 5 3 2" xfId="425" xr:uid="{00000000-0005-0000-0000-0000DE990000}"/>
    <cellStyle name="Normal 7 5 3 2 2" xfId="1517" xr:uid="{00000000-0005-0000-0000-0000DF990000}"/>
    <cellStyle name="Normal 7 5 3 2 2 2" xfId="4092" xr:uid="{00000000-0005-0000-0000-0000E0990000}"/>
    <cellStyle name="Normal 7 5 3 2 2 2 2" xfId="9138" xr:uid="{00000000-0005-0000-0000-0000E1990000}"/>
    <cellStyle name="Normal 7 5 3 2 2 2 2 2" xfId="19230" xr:uid="{00000000-0005-0000-0000-0000E2990000}"/>
    <cellStyle name="Normal 7 5 3 2 2 2 2 2 2" xfId="39416" xr:uid="{00000000-0005-0000-0000-0000E3990000}"/>
    <cellStyle name="Normal 7 5 3 2 2 2 2 3" xfId="29324" xr:uid="{00000000-0005-0000-0000-0000E4990000}"/>
    <cellStyle name="Normal 7 5 3 2 2 2 3" xfId="14184" xr:uid="{00000000-0005-0000-0000-0000E5990000}"/>
    <cellStyle name="Normal 7 5 3 2 2 2 3 2" xfId="34370" xr:uid="{00000000-0005-0000-0000-0000E6990000}"/>
    <cellStyle name="Normal 7 5 3 2 2 2 4" xfId="24278" xr:uid="{00000000-0005-0000-0000-0000E7990000}"/>
    <cellStyle name="Normal 7 5 3 2 2 3" xfId="2805" xr:uid="{00000000-0005-0000-0000-0000E8990000}"/>
    <cellStyle name="Normal 7 5 3 2 2 3 2" xfId="7851" xr:uid="{00000000-0005-0000-0000-0000E9990000}"/>
    <cellStyle name="Normal 7 5 3 2 2 3 2 2" xfId="17943" xr:uid="{00000000-0005-0000-0000-0000EA990000}"/>
    <cellStyle name="Normal 7 5 3 2 2 3 2 2 2" xfId="38129" xr:uid="{00000000-0005-0000-0000-0000EB990000}"/>
    <cellStyle name="Normal 7 5 3 2 2 3 2 3" xfId="28037" xr:uid="{00000000-0005-0000-0000-0000EC990000}"/>
    <cellStyle name="Normal 7 5 3 2 2 3 3" xfId="12897" xr:uid="{00000000-0005-0000-0000-0000ED990000}"/>
    <cellStyle name="Normal 7 5 3 2 2 3 3 2" xfId="33083" xr:uid="{00000000-0005-0000-0000-0000EE990000}"/>
    <cellStyle name="Normal 7 5 3 2 2 3 4" xfId="22991" xr:uid="{00000000-0005-0000-0000-0000EF990000}"/>
    <cellStyle name="Normal 7 5 3 2 2 4" xfId="5277" xr:uid="{00000000-0005-0000-0000-0000F0990000}"/>
    <cellStyle name="Normal 7 5 3 2 2 4 2" xfId="10323" xr:uid="{00000000-0005-0000-0000-0000F1990000}"/>
    <cellStyle name="Normal 7 5 3 2 2 4 2 2" xfId="20415" xr:uid="{00000000-0005-0000-0000-0000F2990000}"/>
    <cellStyle name="Normal 7 5 3 2 2 4 2 2 2" xfId="40601" xr:uid="{00000000-0005-0000-0000-0000F3990000}"/>
    <cellStyle name="Normal 7 5 3 2 2 4 2 3" xfId="30509" xr:uid="{00000000-0005-0000-0000-0000F4990000}"/>
    <cellStyle name="Normal 7 5 3 2 2 4 3" xfId="15369" xr:uid="{00000000-0005-0000-0000-0000F5990000}"/>
    <cellStyle name="Normal 7 5 3 2 2 4 3 2" xfId="35555" xr:uid="{00000000-0005-0000-0000-0000F6990000}"/>
    <cellStyle name="Normal 7 5 3 2 2 4 4" xfId="25463" xr:uid="{00000000-0005-0000-0000-0000F7990000}"/>
    <cellStyle name="Normal 7 5 3 2 2 5" xfId="6564" xr:uid="{00000000-0005-0000-0000-0000F8990000}"/>
    <cellStyle name="Normal 7 5 3 2 2 5 2" xfId="16656" xr:uid="{00000000-0005-0000-0000-0000F9990000}"/>
    <cellStyle name="Normal 7 5 3 2 2 5 2 2" xfId="36842" xr:uid="{00000000-0005-0000-0000-0000FA990000}"/>
    <cellStyle name="Normal 7 5 3 2 2 5 3" xfId="26750" xr:uid="{00000000-0005-0000-0000-0000FB990000}"/>
    <cellStyle name="Normal 7 5 3 2 2 6" xfId="11610" xr:uid="{00000000-0005-0000-0000-0000FC990000}"/>
    <cellStyle name="Normal 7 5 3 2 2 6 2" xfId="31796" xr:uid="{00000000-0005-0000-0000-0000FD990000}"/>
    <cellStyle name="Normal 7 5 3 2 2 7" xfId="21704" xr:uid="{00000000-0005-0000-0000-0000FE990000}"/>
    <cellStyle name="Normal 7 5 3 2 3" xfId="3130" xr:uid="{00000000-0005-0000-0000-0000FF990000}"/>
    <cellStyle name="Normal 7 5 3 2 3 2" xfId="8176" xr:uid="{00000000-0005-0000-0000-0000009A0000}"/>
    <cellStyle name="Normal 7 5 3 2 3 2 2" xfId="18268" xr:uid="{00000000-0005-0000-0000-0000019A0000}"/>
    <cellStyle name="Normal 7 5 3 2 3 2 2 2" xfId="38454" xr:uid="{00000000-0005-0000-0000-0000029A0000}"/>
    <cellStyle name="Normal 7 5 3 2 3 2 3" xfId="28362" xr:uid="{00000000-0005-0000-0000-0000039A0000}"/>
    <cellStyle name="Normal 7 5 3 2 3 3" xfId="13222" xr:uid="{00000000-0005-0000-0000-0000049A0000}"/>
    <cellStyle name="Normal 7 5 3 2 3 3 2" xfId="33408" xr:uid="{00000000-0005-0000-0000-0000059A0000}"/>
    <cellStyle name="Normal 7 5 3 2 3 4" xfId="23316" xr:uid="{00000000-0005-0000-0000-0000069A0000}"/>
    <cellStyle name="Normal 7 5 3 2 4" xfId="1843" xr:uid="{00000000-0005-0000-0000-0000079A0000}"/>
    <cellStyle name="Normal 7 5 3 2 4 2" xfId="6889" xr:uid="{00000000-0005-0000-0000-0000089A0000}"/>
    <cellStyle name="Normal 7 5 3 2 4 2 2" xfId="16981" xr:uid="{00000000-0005-0000-0000-0000099A0000}"/>
    <cellStyle name="Normal 7 5 3 2 4 2 2 2" xfId="37167" xr:uid="{00000000-0005-0000-0000-00000A9A0000}"/>
    <cellStyle name="Normal 7 5 3 2 4 2 3" xfId="27075" xr:uid="{00000000-0005-0000-0000-00000B9A0000}"/>
    <cellStyle name="Normal 7 5 3 2 4 3" xfId="11935" xr:uid="{00000000-0005-0000-0000-00000C9A0000}"/>
    <cellStyle name="Normal 7 5 3 2 4 3 2" xfId="32121" xr:uid="{00000000-0005-0000-0000-00000D9A0000}"/>
    <cellStyle name="Normal 7 5 3 2 4 4" xfId="22029" xr:uid="{00000000-0005-0000-0000-00000E9A0000}"/>
    <cellStyle name="Normal 7 5 3 2 5" xfId="4381" xr:uid="{00000000-0005-0000-0000-00000F9A0000}"/>
    <cellStyle name="Normal 7 5 3 2 5 2" xfId="9427" xr:uid="{00000000-0005-0000-0000-0000109A0000}"/>
    <cellStyle name="Normal 7 5 3 2 5 2 2" xfId="19519" xr:uid="{00000000-0005-0000-0000-0000119A0000}"/>
    <cellStyle name="Normal 7 5 3 2 5 2 2 2" xfId="39705" xr:uid="{00000000-0005-0000-0000-0000129A0000}"/>
    <cellStyle name="Normal 7 5 3 2 5 2 3" xfId="29613" xr:uid="{00000000-0005-0000-0000-0000139A0000}"/>
    <cellStyle name="Normal 7 5 3 2 5 3" xfId="14473" xr:uid="{00000000-0005-0000-0000-0000149A0000}"/>
    <cellStyle name="Normal 7 5 3 2 5 3 2" xfId="34659" xr:uid="{00000000-0005-0000-0000-0000159A0000}"/>
    <cellStyle name="Normal 7 5 3 2 5 4" xfId="24567" xr:uid="{00000000-0005-0000-0000-0000169A0000}"/>
    <cellStyle name="Normal 7 5 3 2 6" xfId="5602" xr:uid="{00000000-0005-0000-0000-0000179A0000}"/>
    <cellStyle name="Normal 7 5 3 2 6 2" xfId="15694" xr:uid="{00000000-0005-0000-0000-0000189A0000}"/>
    <cellStyle name="Normal 7 5 3 2 6 2 2" xfId="35880" xr:uid="{00000000-0005-0000-0000-0000199A0000}"/>
    <cellStyle name="Normal 7 5 3 2 6 3" xfId="25788" xr:uid="{00000000-0005-0000-0000-00001A9A0000}"/>
    <cellStyle name="Normal 7 5 3 2 7" xfId="10648" xr:uid="{00000000-0005-0000-0000-00001B9A0000}"/>
    <cellStyle name="Normal 7 5 3 2 7 2" xfId="30834" xr:uid="{00000000-0005-0000-0000-00001C9A0000}"/>
    <cellStyle name="Normal 7 5 3 2 8" xfId="20742" xr:uid="{00000000-0005-0000-0000-00001D9A0000}"/>
    <cellStyle name="Normal 7 5 3 3" xfId="773" xr:uid="{00000000-0005-0000-0000-00001E9A0000}"/>
    <cellStyle name="Normal 7 5 3 3 2" xfId="3360" xr:uid="{00000000-0005-0000-0000-00001F9A0000}"/>
    <cellStyle name="Normal 7 5 3 3 2 2" xfId="8406" xr:uid="{00000000-0005-0000-0000-0000209A0000}"/>
    <cellStyle name="Normal 7 5 3 3 2 2 2" xfId="18498" xr:uid="{00000000-0005-0000-0000-0000219A0000}"/>
    <cellStyle name="Normal 7 5 3 3 2 2 2 2" xfId="38684" xr:uid="{00000000-0005-0000-0000-0000229A0000}"/>
    <cellStyle name="Normal 7 5 3 3 2 2 3" xfId="28592" xr:uid="{00000000-0005-0000-0000-0000239A0000}"/>
    <cellStyle name="Normal 7 5 3 3 2 3" xfId="13452" xr:uid="{00000000-0005-0000-0000-0000249A0000}"/>
    <cellStyle name="Normal 7 5 3 3 2 3 2" xfId="33638" xr:uid="{00000000-0005-0000-0000-0000259A0000}"/>
    <cellStyle name="Normal 7 5 3 3 2 4" xfId="23546" xr:uid="{00000000-0005-0000-0000-0000269A0000}"/>
    <cellStyle name="Normal 7 5 3 3 3" xfId="2073" xr:uid="{00000000-0005-0000-0000-0000279A0000}"/>
    <cellStyle name="Normal 7 5 3 3 3 2" xfId="7119" xr:uid="{00000000-0005-0000-0000-0000289A0000}"/>
    <cellStyle name="Normal 7 5 3 3 3 2 2" xfId="17211" xr:uid="{00000000-0005-0000-0000-0000299A0000}"/>
    <cellStyle name="Normal 7 5 3 3 3 2 2 2" xfId="37397" xr:uid="{00000000-0005-0000-0000-00002A9A0000}"/>
    <cellStyle name="Normal 7 5 3 3 3 2 3" xfId="27305" xr:uid="{00000000-0005-0000-0000-00002B9A0000}"/>
    <cellStyle name="Normal 7 5 3 3 3 3" xfId="12165" xr:uid="{00000000-0005-0000-0000-00002C9A0000}"/>
    <cellStyle name="Normal 7 5 3 3 3 3 2" xfId="32351" xr:uid="{00000000-0005-0000-0000-00002D9A0000}"/>
    <cellStyle name="Normal 7 5 3 3 3 4" xfId="22259" xr:uid="{00000000-0005-0000-0000-00002E9A0000}"/>
    <cellStyle name="Normal 7 5 3 3 4" xfId="4546" xr:uid="{00000000-0005-0000-0000-00002F9A0000}"/>
    <cellStyle name="Normal 7 5 3 3 4 2" xfId="9592" xr:uid="{00000000-0005-0000-0000-0000309A0000}"/>
    <cellStyle name="Normal 7 5 3 3 4 2 2" xfId="19684" xr:uid="{00000000-0005-0000-0000-0000319A0000}"/>
    <cellStyle name="Normal 7 5 3 3 4 2 2 2" xfId="39870" xr:uid="{00000000-0005-0000-0000-0000329A0000}"/>
    <cellStyle name="Normal 7 5 3 3 4 2 3" xfId="29778" xr:uid="{00000000-0005-0000-0000-0000339A0000}"/>
    <cellStyle name="Normal 7 5 3 3 4 3" xfId="14638" xr:uid="{00000000-0005-0000-0000-0000349A0000}"/>
    <cellStyle name="Normal 7 5 3 3 4 3 2" xfId="34824" xr:uid="{00000000-0005-0000-0000-0000359A0000}"/>
    <cellStyle name="Normal 7 5 3 3 4 4" xfId="24732" xr:uid="{00000000-0005-0000-0000-0000369A0000}"/>
    <cellStyle name="Normal 7 5 3 3 5" xfId="5832" xr:uid="{00000000-0005-0000-0000-0000379A0000}"/>
    <cellStyle name="Normal 7 5 3 3 5 2" xfId="15924" xr:uid="{00000000-0005-0000-0000-0000389A0000}"/>
    <cellStyle name="Normal 7 5 3 3 5 2 2" xfId="36110" xr:uid="{00000000-0005-0000-0000-0000399A0000}"/>
    <cellStyle name="Normal 7 5 3 3 5 3" xfId="26018" xr:uid="{00000000-0005-0000-0000-00003A9A0000}"/>
    <cellStyle name="Normal 7 5 3 3 6" xfId="10878" xr:uid="{00000000-0005-0000-0000-00003B9A0000}"/>
    <cellStyle name="Normal 7 5 3 3 6 2" xfId="31064" xr:uid="{00000000-0005-0000-0000-00003C9A0000}"/>
    <cellStyle name="Normal 7 5 3 3 7" xfId="20972" xr:uid="{00000000-0005-0000-0000-00003D9A0000}"/>
    <cellStyle name="Normal 7 5 3 4" xfId="2986" xr:uid="{00000000-0005-0000-0000-00003E9A0000}"/>
    <cellStyle name="Normal 7 5 3 4 2" xfId="8032" xr:uid="{00000000-0005-0000-0000-00003F9A0000}"/>
    <cellStyle name="Normal 7 5 3 4 2 2" xfId="18124" xr:uid="{00000000-0005-0000-0000-0000409A0000}"/>
    <cellStyle name="Normal 7 5 3 4 2 2 2" xfId="38310" xr:uid="{00000000-0005-0000-0000-0000419A0000}"/>
    <cellStyle name="Normal 7 5 3 4 2 3" xfId="28218" xr:uid="{00000000-0005-0000-0000-0000429A0000}"/>
    <cellStyle name="Normal 7 5 3 4 3" xfId="13078" xr:uid="{00000000-0005-0000-0000-0000439A0000}"/>
    <cellStyle name="Normal 7 5 3 4 3 2" xfId="33264" xr:uid="{00000000-0005-0000-0000-0000449A0000}"/>
    <cellStyle name="Normal 7 5 3 4 4" xfId="23172" xr:uid="{00000000-0005-0000-0000-0000459A0000}"/>
    <cellStyle name="Normal 7 5 3 5" xfId="1699" xr:uid="{00000000-0005-0000-0000-0000469A0000}"/>
    <cellStyle name="Normal 7 5 3 5 2" xfId="6745" xr:uid="{00000000-0005-0000-0000-0000479A0000}"/>
    <cellStyle name="Normal 7 5 3 5 2 2" xfId="16837" xr:uid="{00000000-0005-0000-0000-0000489A0000}"/>
    <cellStyle name="Normal 7 5 3 5 2 2 2" xfId="37023" xr:uid="{00000000-0005-0000-0000-0000499A0000}"/>
    <cellStyle name="Normal 7 5 3 5 2 3" xfId="26931" xr:uid="{00000000-0005-0000-0000-00004A9A0000}"/>
    <cellStyle name="Normal 7 5 3 5 3" xfId="11791" xr:uid="{00000000-0005-0000-0000-00004B9A0000}"/>
    <cellStyle name="Normal 7 5 3 5 3 2" xfId="31977" xr:uid="{00000000-0005-0000-0000-00004C9A0000}"/>
    <cellStyle name="Normal 7 5 3 5 4" xfId="21885" xr:uid="{00000000-0005-0000-0000-00004D9A0000}"/>
    <cellStyle name="Normal 7 5 3 6" xfId="4237" xr:uid="{00000000-0005-0000-0000-00004E9A0000}"/>
    <cellStyle name="Normal 7 5 3 6 2" xfId="9283" xr:uid="{00000000-0005-0000-0000-00004F9A0000}"/>
    <cellStyle name="Normal 7 5 3 6 2 2" xfId="19375" xr:uid="{00000000-0005-0000-0000-0000509A0000}"/>
    <cellStyle name="Normal 7 5 3 6 2 2 2" xfId="39561" xr:uid="{00000000-0005-0000-0000-0000519A0000}"/>
    <cellStyle name="Normal 7 5 3 6 2 3" xfId="29469" xr:uid="{00000000-0005-0000-0000-0000529A0000}"/>
    <cellStyle name="Normal 7 5 3 6 3" xfId="14329" xr:uid="{00000000-0005-0000-0000-0000539A0000}"/>
    <cellStyle name="Normal 7 5 3 6 3 2" xfId="34515" xr:uid="{00000000-0005-0000-0000-0000549A0000}"/>
    <cellStyle name="Normal 7 5 3 6 4" xfId="24423" xr:uid="{00000000-0005-0000-0000-0000559A0000}"/>
    <cellStyle name="Normal 7 5 3 7" xfId="5458" xr:uid="{00000000-0005-0000-0000-0000569A0000}"/>
    <cellStyle name="Normal 7 5 3 7 2" xfId="15550" xr:uid="{00000000-0005-0000-0000-0000579A0000}"/>
    <cellStyle name="Normal 7 5 3 7 2 2" xfId="35736" xr:uid="{00000000-0005-0000-0000-0000589A0000}"/>
    <cellStyle name="Normal 7 5 3 7 3" xfId="25644" xr:uid="{00000000-0005-0000-0000-0000599A0000}"/>
    <cellStyle name="Normal 7 5 3 8" xfId="10504" xr:uid="{00000000-0005-0000-0000-00005A9A0000}"/>
    <cellStyle name="Normal 7 5 3 8 2" xfId="30690" xr:uid="{00000000-0005-0000-0000-00005B9A0000}"/>
    <cellStyle name="Normal 7 5 3 9" xfId="20598" xr:uid="{00000000-0005-0000-0000-00005C9A0000}"/>
    <cellStyle name="Normal 7 5 4" xfId="353" xr:uid="{00000000-0005-0000-0000-00005D9A0000}"/>
    <cellStyle name="Normal 7 5 4 2" xfId="847" xr:uid="{00000000-0005-0000-0000-00005E9A0000}"/>
    <cellStyle name="Normal 7 5 4 2 2" xfId="3433" xr:uid="{00000000-0005-0000-0000-00005F9A0000}"/>
    <cellStyle name="Normal 7 5 4 2 2 2" xfId="8479" xr:uid="{00000000-0005-0000-0000-0000609A0000}"/>
    <cellStyle name="Normal 7 5 4 2 2 2 2" xfId="18571" xr:uid="{00000000-0005-0000-0000-0000619A0000}"/>
    <cellStyle name="Normal 7 5 4 2 2 2 2 2" xfId="38757" xr:uid="{00000000-0005-0000-0000-0000629A0000}"/>
    <cellStyle name="Normal 7 5 4 2 2 2 3" xfId="28665" xr:uid="{00000000-0005-0000-0000-0000639A0000}"/>
    <cellStyle name="Normal 7 5 4 2 2 3" xfId="13525" xr:uid="{00000000-0005-0000-0000-0000649A0000}"/>
    <cellStyle name="Normal 7 5 4 2 2 3 2" xfId="33711" xr:uid="{00000000-0005-0000-0000-0000659A0000}"/>
    <cellStyle name="Normal 7 5 4 2 2 4" xfId="23619" xr:uid="{00000000-0005-0000-0000-0000669A0000}"/>
    <cellStyle name="Normal 7 5 4 2 3" xfId="2146" xr:uid="{00000000-0005-0000-0000-0000679A0000}"/>
    <cellStyle name="Normal 7 5 4 2 3 2" xfId="7192" xr:uid="{00000000-0005-0000-0000-0000689A0000}"/>
    <cellStyle name="Normal 7 5 4 2 3 2 2" xfId="17284" xr:uid="{00000000-0005-0000-0000-0000699A0000}"/>
    <cellStyle name="Normal 7 5 4 2 3 2 2 2" xfId="37470" xr:uid="{00000000-0005-0000-0000-00006A9A0000}"/>
    <cellStyle name="Normal 7 5 4 2 3 2 3" xfId="27378" xr:uid="{00000000-0005-0000-0000-00006B9A0000}"/>
    <cellStyle name="Normal 7 5 4 2 3 3" xfId="12238" xr:uid="{00000000-0005-0000-0000-00006C9A0000}"/>
    <cellStyle name="Normal 7 5 4 2 3 3 2" xfId="32424" xr:uid="{00000000-0005-0000-0000-00006D9A0000}"/>
    <cellStyle name="Normal 7 5 4 2 3 4" xfId="22332" xr:uid="{00000000-0005-0000-0000-00006E9A0000}"/>
    <cellStyle name="Normal 7 5 4 2 4" xfId="4619" xr:uid="{00000000-0005-0000-0000-00006F9A0000}"/>
    <cellStyle name="Normal 7 5 4 2 4 2" xfId="9665" xr:uid="{00000000-0005-0000-0000-0000709A0000}"/>
    <cellStyle name="Normal 7 5 4 2 4 2 2" xfId="19757" xr:uid="{00000000-0005-0000-0000-0000719A0000}"/>
    <cellStyle name="Normal 7 5 4 2 4 2 2 2" xfId="39943" xr:uid="{00000000-0005-0000-0000-0000729A0000}"/>
    <cellStyle name="Normal 7 5 4 2 4 2 3" xfId="29851" xr:uid="{00000000-0005-0000-0000-0000739A0000}"/>
    <cellStyle name="Normal 7 5 4 2 4 3" xfId="14711" xr:uid="{00000000-0005-0000-0000-0000749A0000}"/>
    <cellStyle name="Normal 7 5 4 2 4 3 2" xfId="34897" xr:uid="{00000000-0005-0000-0000-0000759A0000}"/>
    <cellStyle name="Normal 7 5 4 2 4 4" xfId="24805" xr:uid="{00000000-0005-0000-0000-0000769A0000}"/>
    <cellStyle name="Normal 7 5 4 2 5" xfId="5905" xr:uid="{00000000-0005-0000-0000-0000779A0000}"/>
    <cellStyle name="Normal 7 5 4 2 5 2" xfId="15997" xr:uid="{00000000-0005-0000-0000-0000789A0000}"/>
    <cellStyle name="Normal 7 5 4 2 5 2 2" xfId="36183" xr:uid="{00000000-0005-0000-0000-0000799A0000}"/>
    <cellStyle name="Normal 7 5 4 2 5 3" xfId="26091" xr:uid="{00000000-0005-0000-0000-00007A9A0000}"/>
    <cellStyle name="Normal 7 5 4 2 6" xfId="10951" xr:uid="{00000000-0005-0000-0000-00007B9A0000}"/>
    <cellStyle name="Normal 7 5 4 2 6 2" xfId="31137" xr:uid="{00000000-0005-0000-0000-00007C9A0000}"/>
    <cellStyle name="Normal 7 5 4 2 7" xfId="21045" xr:uid="{00000000-0005-0000-0000-00007D9A0000}"/>
    <cellStyle name="Normal 7 5 4 3" xfId="3058" xr:uid="{00000000-0005-0000-0000-00007E9A0000}"/>
    <cellStyle name="Normal 7 5 4 3 2" xfId="8104" xr:uid="{00000000-0005-0000-0000-00007F9A0000}"/>
    <cellStyle name="Normal 7 5 4 3 2 2" xfId="18196" xr:uid="{00000000-0005-0000-0000-0000809A0000}"/>
    <cellStyle name="Normal 7 5 4 3 2 2 2" xfId="38382" xr:uid="{00000000-0005-0000-0000-0000819A0000}"/>
    <cellStyle name="Normal 7 5 4 3 2 3" xfId="28290" xr:uid="{00000000-0005-0000-0000-0000829A0000}"/>
    <cellStyle name="Normal 7 5 4 3 3" xfId="13150" xr:uid="{00000000-0005-0000-0000-0000839A0000}"/>
    <cellStyle name="Normal 7 5 4 3 3 2" xfId="33336" xr:uid="{00000000-0005-0000-0000-0000849A0000}"/>
    <cellStyle name="Normal 7 5 4 3 4" xfId="23244" xr:uid="{00000000-0005-0000-0000-0000859A0000}"/>
    <cellStyle name="Normal 7 5 4 4" xfId="1771" xr:uid="{00000000-0005-0000-0000-0000869A0000}"/>
    <cellStyle name="Normal 7 5 4 4 2" xfId="6817" xr:uid="{00000000-0005-0000-0000-0000879A0000}"/>
    <cellStyle name="Normal 7 5 4 4 2 2" xfId="16909" xr:uid="{00000000-0005-0000-0000-0000889A0000}"/>
    <cellStyle name="Normal 7 5 4 4 2 2 2" xfId="37095" xr:uid="{00000000-0005-0000-0000-0000899A0000}"/>
    <cellStyle name="Normal 7 5 4 4 2 3" xfId="27003" xr:uid="{00000000-0005-0000-0000-00008A9A0000}"/>
    <cellStyle name="Normal 7 5 4 4 3" xfId="11863" xr:uid="{00000000-0005-0000-0000-00008B9A0000}"/>
    <cellStyle name="Normal 7 5 4 4 3 2" xfId="32049" xr:uid="{00000000-0005-0000-0000-00008C9A0000}"/>
    <cellStyle name="Normal 7 5 4 4 4" xfId="21957" xr:uid="{00000000-0005-0000-0000-00008D9A0000}"/>
    <cellStyle name="Normal 7 5 4 5" xfId="4309" xr:uid="{00000000-0005-0000-0000-00008E9A0000}"/>
    <cellStyle name="Normal 7 5 4 5 2" xfId="9355" xr:uid="{00000000-0005-0000-0000-00008F9A0000}"/>
    <cellStyle name="Normal 7 5 4 5 2 2" xfId="19447" xr:uid="{00000000-0005-0000-0000-0000909A0000}"/>
    <cellStyle name="Normal 7 5 4 5 2 2 2" xfId="39633" xr:uid="{00000000-0005-0000-0000-0000919A0000}"/>
    <cellStyle name="Normal 7 5 4 5 2 3" xfId="29541" xr:uid="{00000000-0005-0000-0000-0000929A0000}"/>
    <cellStyle name="Normal 7 5 4 5 3" xfId="14401" xr:uid="{00000000-0005-0000-0000-0000939A0000}"/>
    <cellStyle name="Normal 7 5 4 5 3 2" xfId="34587" xr:uid="{00000000-0005-0000-0000-0000949A0000}"/>
    <cellStyle name="Normal 7 5 4 5 4" xfId="24495" xr:uid="{00000000-0005-0000-0000-0000959A0000}"/>
    <cellStyle name="Normal 7 5 4 6" xfId="5530" xr:uid="{00000000-0005-0000-0000-0000969A0000}"/>
    <cellStyle name="Normal 7 5 4 6 2" xfId="15622" xr:uid="{00000000-0005-0000-0000-0000979A0000}"/>
    <cellStyle name="Normal 7 5 4 6 2 2" xfId="35808" xr:uid="{00000000-0005-0000-0000-0000989A0000}"/>
    <cellStyle name="Normal 7 5 4 6 3" xfId="25716" xr:uid="{00000000-0005-0000-0000-0000999A0000}"/>
    <cellStyle name="Normal 7 5 4 7" xfId="10576" xr:uid="{00000000-0005-0000-0000-00009A9A0000}"/>
    <cellStyle name="Normal 7 5 4 7 2" xfId="30762" xr:uid="{00000000-0005-0000-0000-00009B9A0000}"/>
    <cellStyle name="Normal 7 5 4 8" xfId="20670" xr:uid="{00000000-0005-0000-0000-00009C9A0000}"/>
    <cellStyle name="Normal 7 5 5" xfId="923" xr:uid="{00000000-0005-0000-0000-00009D9A0000}"/>
    <cellStyle name="Normal 7 5 5 2" xfId="3506" xr:uid="{00000000-0005-0000-0000-00009E9A0000}"/>
    <cellStyle name="Normal 7 5 5 2 2" xfId="8552" xr:uid="{00000000-0005-0000-0000-00009F9A0000}"/>
    <cellStyle name="Normal 7 5 5 2 2 2" xfId="18644" xr:uid="{00000000-0005-0000-0000-0000A09A0000}"/>
    <cellStyle name="Normal 7 5 5 2 2 2 2" xfId="38830" xr:uid="{00000000-0005-0000-0000-0000A19A0000}"/>
    <cellStyle name="Normal 7 5 5 2 2 3" xfId="28738" xr:uid="{00000000-0005-0000-0000-0000A29A0000}"/>
    <cellStyle name="Normal 7 5 5 2 3" xfId="13598" xr:uid="{00000000-0005-0000-0000-0000A39A0000}"/>
    <cellStyle name="Normal 7 5 5 2 3 2" xfId="33784" xr:uid="{00000000-0005-0000-0000-0000A49A0000}"/>
    <cellStyle name="Normal 7 5 5 2 4" xfId="23692" xr:uid="{00000000-0005-0000-0000-0000A59A0000}"/>
    <cellStyle name="Normal 7 5 5 3" xfId="2219" xr:uid="{00000000-0005-0000-0000-0000A69A0000}"/>
    <cellStyle name="Normal 7 5 5 3 2" xfId="7265" xr:uid="{00000000-0005-0000-0000-0000A79A0000}"/>
    <cellStyle name="Normal 7 5 5 3 2 2" xfId="17357" xr:uid="{00000000-0005-0000-0000-0000A89A0000}"/>
    <cellStyle name="Normal 7 5 5 3 2 2 2" xfId="37543" xr:uid="{00000000-0005-0000-0000-0000A99A0000}"/>
    <cellStyle name="Normal 7 5 5 3 2 3" xfId="27451" xr:uid="{00000000-0005-0000-0000-0000AA9A0000}"/>
    <cellStyle name="Normal 7 5 5 3 3" xfId="12311" xr:uid="{00000000-0005-0000-0000-0000AB9A0000}"/>
    <cellStyle name="Normal 7 5 5 3 3 2" xfId="32497" xr:uid="{00000000-0005-0000-0000-0000AC9A0000}"/>
    <cellStyle name="Normal 7 5 5 3 4" xfId="22405" xr:uid="{00000000-0005-0000-0000-0000AD9A0000}"/>
    <cellStyle name="Normal 7 5 5 4" xfId="4692" xr:uid="{00000000-0005-0000-0000-0000AE9A0000}"/>
    <cellStyle name="Normal 7 5 5 4 2" xfId="9738" xr:uid="{00000000-0005-0000-0000-0000AF9A0000}"/>
    <cellStyle name="Normal 7 5 5 4 2 2" xfId="19830" xr:uid="{00000000-0005-0000-0000-0000B09A0000}"/>
    <cellStyle name="Normal 7 5 5 4 2 2 2" xfId="40016" xr:uid="{00000000-0005-0000-0000-0000B19A0000}"/>
    <cellStyle name="Normal 7 5 5 4 2 3" xfId="29924" xr:uid="{00000000-0005-0000-0000-0000B29A0000}"/>
    <cellStyle name="Normal 7 5 5 4 3" xfId="14784" xr:uid="{00000000-0005-0000-0000-0000B39A0000}"/>
    <cellStyle name="Normal 7 5 5 4 3 2" xfId="34970" xr:uid="{00000000-0005-0000-0000-0000B49A0000}"/>
    <cellStyle name="Normal 7 5 5 4 4" xfId="24878" xr:uid="{00000000-0005-0000-0000-0000B59A0000}"/>
    <cellStyle name="Normal 7 5 5 5" xfId="5978" xr:uid="{00000000-0005-0000-0000-0000B69A0000}"/>
    <cellStyle name="Normal 7 5 5 5 2" xfId="16070" xr:uid="{00000000-0005-0000-0000-0000B79A0000}"/>
    <cellStyle name="Normal 7 5 5 5 2 2" xfId="36256" xr:uid="{00000000-0005-0000-0000-0000B89A0000}"/>
    <cellStyle name="Normal 7 5 5 5 3" xfId="26164" xr:uid="{00000000-0005-0000-0000-0000B99A0000}"/>
    <cellStyle name="Normal 7 5 5 6" xfId="11024" xr:uid="{00000000-0005-0000-0000-0000BA9A0000}"/>
    <cellStyle name="Normal 7 5 5 6 2" xfId="31210" xr:uid="{00000000-0005-0000-0000-0000BB9A0000}"/>
    <cellStyle name="Normal 7 5 5 7" xfId="21118" xr:uid="{00000000-0005-0000-0000-0000BC9A0000}"/>
    <cellStyle name="Normal 7 5 6" xfId="995" xr:uid="{00000000-0005-0000-0000-0000BD9A0000}"/>
    <cellStyle name="Normal 7 5 6 2" xfId="3578" xr:uid="{00000000-0005-0000-0000-0000BE9A0000}"/>
    <cellStyle name="Normal 7 5 6 2 2" xfId="8624" xr:uid="{00000000-0005-0000-0000-0000BF9A0000}"/>
    <cellStyle name="Normal 7 5 6 2 2 2" xfId="18716" xr:uid="{00000000-0005-0000-0000-0000C09A0000}"/>
    <cellStyle name="Normal 7 5 6 2 2 2 2" xfId="38902" xr:uid="{00000000-0005-0000-0000-0000C19A0000}"/>
    <cellStyle name="Normal 7 5 6 2 2 3" xfId="28810" xr:uid="{00000000-0005-0000-0000-0000C29A0000}"/>
    <cellStyle name="Normal 7 5 6 2 3" xfId="13670" xr:uid="{00000000-0005-0000-0000-0000C39A0000}"/>
    <cellStyle name="Normal 7 5 6 2 3 2" xfId="33856" xr:uid="{00000000-0005-0000-0000-0000C49A0000}"/>
    <cellStyle name="Normal 7 5 6 2 4" xfId="23764" xr:uid="{00000000-0005-0000-0000-0000C59A0000}"/>
    <cellStyle name="Normal 7 5 6 3" xfId="2291" xr:uid="{00000000-0005-0000-0000-0000C69A0000}"/>
    <cellStyle name="Normal 7 5 6 3 2" xfId="7337" xr:uid="{00000000-0005-0000-0000-0000C79A0000}"/>
    <cellStyle name="Normal 7 5 6 3 2 2" xfId="17429" xr:uid="{00000000-0005-0000-0000-0000C89A0000}"/>
    <cellStyle name="Normal 7 5 6 3 2 2 2" xfId="37615" xr:uid="{00000000-0005-0000-0000-0000C99A0000}"/>
    <cellStyle name="Normal 7 5 6 3 2 3" xfId="27523" xr:uid="{00000000-0005-0000-0000-0000CA9A0000}"/>
    <cellStyle name="Normal 7 5 6 3 3" xfId="12383" xr:uid="{00000000-0005-0000-0000-0000CB9A0000}"/>
    <cellStyle name="Normal 7 5 6 3 3 2" xfId="32569" xr:uid="{00000000-0005-0000-0000-0000CC9A0000}"/>
    <cellStyle name="Normal 7 5 6 3 4" xfId="22477" xr:uid="{00000000-0005-0000-0000-0000CD9A0000}"/>
    <cellStyle name="Normal 7 5 6 4" xfId="4764" xr:uid="{00000000-0005-0000-0000-0000CE9A0000}"/>
    <cellStyle name="Normal 7 5 6 4 2" xfId="9810" xr:uid="{00000000-0005-0000-0000-0000CF9A0000}"/>
    <cellStyle name="Normal 7 5 6 4 2 2" xfId="19902" xr:uid="{00000000-0005-0000-0000-0000D09A0000}"/>
    <cellStyle name="Normal 7 5 6 4 2 2 2" xfId="40088" xr:uid="{00000000-0005-0000-0000-0000D19A0000}"/>
    <cellStyle name="Normal 7 5 6 4 2 3" xfId="29996" xr:uid="{00000000-0005-0000-0000-0000D29A0000}"/>
    <cellStyle name="Normal 7 5 6 4 3" xfId="14856" xr:uid="{00000000-0005-0000-0000-0000D39A0000}"/>
    <cellStyle name="Normal 7 5 6 4 3 2" xfId="35042" xr:uid="{00000000-0005-0000-0000-0000D49A0000}"/>
    <cellStyle name="Normal 7 5 6 4 4" xfId="24950" xr:uid="{00000000-0005-0000-0000-0000D59A0000}"/>
    <cellStyle name="Normal 7 5 6 5" xfId="6050" xr:uid="{00000000-0005-0000-0000-0000D69A0000}"/>
    <cellStyle name="Normal 7 5 6 5 2" xfId="16142" xr:uid="{00000000-0005-0000-0000-0000D79A0000}"/>
    <cellStyle name="Normal 7 5 6 5 2 2" xfId="36328" xr:uid="{00000000-0005-0000-0000-0000D89A0000}"/>
    <cellStyle name="Normal 7 5 6 5 3" xfId="26236" xr:uid="{00000000-0005-0000-0000-0000D99A0000}"/>
    <cellStyle name="Normal 7 5 6 6" xfId="11096" xr:uid="{00000000-0005-0000-0000-0000DA9A0000}"/>
    <cellStyle name="Normal 7 5 6 6 2" xfId="31282" xr:uid="{00000000-0005-0000-0000-0000DB9A0000}"/>
    <cellStyle name="Normal 7 5 6 7" xfId="21190" xr:uid="{00000000-0005-0000-0000-0000DC9A0000}"/>
    <cellStyle name="Normal 7 5 7" xfId="1067" xr:uid="{00000000-0005-0000-0000-0000DD9A0000}"/>
    <cellStyle name="Normal 7 5 7 2" xfId="3649" xr:uid="{00000000-0005-0000-0000-0000DE9A0000}"/>
    <cellStyle name="Normal 7 5 7 2 2" xfId="8695" xr:uid="{00000000-0005-0000-0000-0000DF9A0000}"/>
    <cellStyle name="Normal 7 5 7 2 2 2" xfId="18787" xr:uid="{00000000-0005-0000-0000-0000E09A0000}"/>
    <cellStyle name="Normal 7 5 7 2 2 2 2" xfId="38973" xr:uid="{00000000-0005-0000-0000-0000E19A0000}"/>
    <cellStyle name="Normal 7 5 7 2 2 3" xfId="28881" xr:uid="{00000000-0005-0000-0000-0000E29A0000}"/>
    <cellStyle name="Normal 7 5 7 2 3" xfId="13741" xr:uid="{00000000-0005-0000-0000-0000E39A0000}"/>
    <cellStyle name="Normal 7 5 7 2 3 2" xfId="33927" xr:uid="{00000000-0005-0000-0000-0000E49A0000}"/>
    <cellStyle name="Normal 7 5 7 2 4" xfId="23835" xr:uid="{00000000-0005-0000-0000-0000E59A0000}"/>
    <cellStyle name="Normal 7 5 7 3" xfId="2362" xr:uid="{00000000-0005-0000-0000-0000E69A0000}"/>
    <cellStyle name="Normal 7 5 7 3 2" xfId="7408" xr:uid="{00000000-0005-0000-0000-0000E79A0000}"/>
    <cellStyle name="Normal 7 5 7 3 2 2" xfId="17500" xr:uid="{00000000-0005-0000-0000-0000E89A0000}"/>
    <cellStyle name="Normal 7 5 7 3 2 2 2" xfId="37686" xr:uid="{00000000-0005-0000-0000-0000E99A0000}"/>
    <cellStyle name="Normal 7 5 7 3 2 3" xfId="27594" xr:uid="{00000000-0005-0000-0000-0000EA9A0000}"/>
    <cellStyle name="Normal 7 5 7 3 3" xfId="12454" xr:uid="{00000000-0005-0000-0000-0000EB9A0000}"/>
    <cellStyle name="Normal 7 5 7 3 3 2" xfId="32640" xr:uid="{00000000-0005-0000-0000-0000EC9A0000}"/>
    <cellStyle name="Normal 7 5 7 3 4" xfId="22548" xr:uid="{00000000-0005-0000-0000-0000ED9A0000}"/>
    <cellStyle name="Normal 7 5 7 4" xfId="4835" xr:uid="{00000000-0005-0000-0000-0000EE9A0000}"/>
    <cellStyle name="Normal 7 5 7 4 2" xfId="9881" xr:uid="{00000000-0005-0000-0000-0000EF9A0000}"/>
    <cellStyle name="Normal 7 5 7 4 2 2" xfId="19973" xr:uid="{00000000-0005-0000-0000-0000F09A0000}"/>
    <cellStyle name="Normal 7 5 7 4 2 2 2" xfId="40159" xr:uid="{00000000-0005-0000-0000-0000F19A0000}"/>
    <cellStyle name="Normal 7 5 7 4 2 3" xfId="30067" xr:uid="{00000000-0005-0000-0000-0000F29A0000}"/>
    <cellStyle name="Normal 7 5 7 4 3" xfId="14927" xr:uid="{00000000-0005-0000-0000-0000F39A0000}"/>
    <cellStyle name="Normal 7 5 7 4 3 2" xfId="35113" xr:uid="{00000000-0005-0000-0000-0000F49A0000}"/>
    <cellStyle name="Normal 7 5 7 4 4" xfId="25021" xr:uid="{00000000-0005-0000-0000-0000F59A0000}"/>
    <cellStyle name="Normal 7 5 7 5" xfId="6121" xr:uid="{00000000-0005-0000-0000-0000F69A0000}"/>
    <cellStyle name="Normal 7 5 7 5 2" xfId="16213" xr:uid="{00000000-0005-0000-0000-0000F79A0000}"/>
    <cellStyle name="Normal 7 5 7 5 2 2" xfId="36399" xr:uid="{00000000-0005-0000-0000-0000F89A0000}"/>
    <cellStyle name="Normal 7 5 7 5 3" xfId="26307" xr:uid="{00000000-0005-0000-0000-0000F99A0000}"/>
    <cellStyle name="Normal 7 5 7 6" xfId="11167" xr:uid="{00000000-0005-0000-0000-0000FA9A0000}"/>
    <cellStyle name="Normal 7 5 7 6 2" xfId="31353" xr:uid="{00000000-0005-0000-0000-0000FB9A0000}"/>
    <cellStyle name="Normal 7 5 7 7" xfId="21261" xr:uid="{00000000-0005-0000-0000-0000FC9A0000}"/>
    <cellStyle name="Normal 7 5 8" xfId="1152" xr:uid="{00000000-0005-0000-0000-0000FD9A0000}"/>
    <cellStyle name="Normal 7 5 8 2" xfId="3732" xr:uid="{00000000-0005-0000-0000-0000FE9A0000}"/>
    <cellStyle name="Normal 7 5 8 2 2" xfId="8778" xr:uid="{00000000-0005-0000-0000-0000FF9A0000}"/>
    <cellStyle name="Normal 7 5 8 2 2 2" xfId="18870" xr:uid="{00000000-0005-0000-0000-0000009B0000}"/>
    <cellStyle name="Normal 7 5 8 2 2 2 2" xfId="39056" xr:uid="{00000000-0005-0000-0000-0000019B0000}"/>
    <cellStyle name="Normal 7 5 8 2 2 3" xfId="28964" xr:uid="{00000000-0005-0000-0000-0000029B0000}"/>
    <cellStyle name="Normal 7 5 8 2 3" xfId="13824" xr:uid="{00000000-0005-0000-0000-0000039B0000}"/>
    <cellStyle name="Normal 7 5 8 2 3 2" xfId="34010" xr:uid="{00000000-0005-0000-0000-0000049B0000}"/>
    <cellStyle name="Normal 7 5 8 2 4" xfId="23918" xr:uid="{00000000-0005-0000-0000-0000059B0000}"/>
    <cellStyle name="Normal 7 5 8 3" xfId="2445" xr:uid="{00000000-0005-0000-0000-0000069B0000}"/>
    <cellStyle name="Normal 7 5 8 3 2" xfId="7491" xr:uid="{00000000-0005-0000-0000-0000079B0000}"/>
    <cellStyle name="Normal 7 5 8 3 2 2" xfId="17583" xr:uid="{00000000-0005-0000-0000-0000089B0000}"/>
    <cellStyle name="Normal 7 5 8 3 2 2 2" xfId="37769" xr:uid="{00000000-0005-0000-0000-0000099B0000}"/>
    <cellStyle name="Normal 7 5 8 3 2 3" xfId="27677" xr:uid="{00000000-0005-0000-0000-00000A9B0000}"/>
    <cellStyle name="Normal 7 5 8 3 3" xfId="12537" xr:uid="{00000000-0005-0000-0000-00000B9B0000}"/>
    <cellStyle name="Normal 7 5 8 3 3 2" xfId="32723" xr:uid="{00000000-0005-0000-0000-00000C9B0000}"/>
    <cellStyle name="Normal 7 5 8 3 4" xfId="22631" xr:uid="{00000000-0005-0000-0000-00000D9B0000}"/>
    <cellStyle name="Normal 7 5 8 4" xfId="4917" xr:uid="{00000000-0005-0000-0000-00000E9B0000}"/>
    <cellStyle name="Normal 7 5 8 4 2" xfId="9963" xr:uid="{00000000-0005-0000-0000-00000F9B0000}"/>
    <cellStyle name="Normal 7 5 8 4 2 2" xfId="20055" xr:uid="{00000000-0005-0000-0000-0000109B0000}"/>
    <cellStyle name="Normal 7 5 8 4 2 2 2" xfId="40241" xr:uid="{00000000-0005-0000-0000-0000119B0000}"/>
    <cellStyle name="Normal 7 5 8 4 2 3" xfId="30149" xr:uid="{00000000-0005-0000-0000-0000129B0000}"/>
    <cellStyle name="Normal 7 5 8 4 3" xfId="15009" xr:uid="{00000000-0005-0000-0000-0000139B0000}"/>
    <cellStyle name="Normal 7 5 8 4 3 2" xfId="35195" xr:uid="{00000000-0005-0000-0000-0000149B0000}"/>
    <cellStyle name="Normal 7 5 8 4 4" xfId="25103" xr:uid="{00000000-0005-0000-0000-0000159B0000}"/>
    <cellStyle name="Normal 7 5 8 5" xfId="6204" xr:uid="{00000000-0005-0000-0000-0000169B0000}"/>
    <cellStyle name="Normal 7 5 8 5 2" xfId="16296" xr:uid="{00000000-0005-0000-0000-0000179B0000}"/>
    <cellStyle name="Normal 7 5 8 5 2 2" xfId="36482" xr:uid="{00000000-0005-0000-0000-0000189B0000}"/>
    <cellStyle name="Normal 7 5 8 5 3" xfId="26390" xr:uid="{00000000-0005-0000-0000-0000199B0000}"/>
    <cellStyle name="Normal 7 5 8 6" xfId="11250" xr:uid="{00000000-0005-0000-0000-00001A9B0000}"/>
    <cellStyle name="Normal 7 5 8 6 2" xfId="31436" xr:uid="{00000000-0005-0000-0000-00001B9B0000}"/>
    <cellStyle name="Normal 7 5 8 7" xfId="21344" xr:uid="{00000000-0005-0000-0000-00001C9B0000}"/>
    <cellStyle name="Normal 7 5 9" xfId="1224" xr:uid="{00000000-0005-0000-0000-00001D9B0000}"/>
    <cellStyle name="Normal 7 5 9 2" xfId="3804" xr:uid="{00000000-0005-0000-0000-00001E9B0000}"/>
    <cellStyle name="Normal 7 5 9 2 2" xfId="8850" xr:uid="{00000000-0005-0000-0000-00001F9B0000}"/>
    <cellStyle name="Normal 7 5 9 2 2 2" xfId="18942" xr:uid="{00000000-0005-0000-0000-0000209B0000}"/>
    <cellStyle name="Normal 7 5 9 2 2 2 2" xfId="39128" xr:uid="{00000000-0005-0000-0000-0000219B0000}"/>
    <cellStyle name="Normal 7 5 9 2 2 3" xfId="29036" xr:uid="{00000000-0005-0000-0000-0000229B0000}"/>
    <cellStyle name="Normal 7 5 9 2 3" xfId="13896" xr:uid="{00000000-0005-0000-0000-0000239B0000}"/>
    <cellStyle name="Normal 7 5 9 2 3 2" xfId="34082" xr:uid="{00000000-0005-0000-0000-0000249B0000}"/>
    <cellStyle name="Normal 7 5 9 2 4" xfId="23990" xr:uid="{00000000-0005-0000-0000-0000259B0000}"/>
    <cellStyle name="Normal 7 5 9 3" xfId="2517" xr:uid="{00000000-0005-0000-0000-0000269B0000}"/>
    <cellStyle name="Normal 7 5 9 3 2" xfId="7563" xr:uid="{00000000-0005-0000-0000-0000279B0000}"/>
    <cellStyle name="Normal 7 5 9 3 2 2" xfId="17655" xr:uid="{00000000-0005-0000-0000-0000289B0000}"/>
    <cellStyle name="Normal 7 5 9 3 2 2 2" xfId="37841" xr:uid="{00000000-0005-0000-0000-0000299B0000}"/>
    <cellStyle name="Normal 7 5 9 3 2 3" xfId="27749" xr:uid="{00000000-0005-0000-0000-00002A9B0000}"/>
    <cellStyle name="Normal 7 5 9 3 3" xfId="12609" xr:uid="{00000000-0005-0000-0000-00002B9B0000}"/>
    <cellStyle name="Normal 7 5 9 3 3 2" xfId="32795" xr:uid="{00000000-0005-0000-0000-00002C9B0000}"/>
    <cellStyle name="Normal 7 5 9 3 4" xfId="22703" xr:uid="{00000000-0005-0000-0000-00002D9B0000}"/>
    <cellStyle name="Normal 7 5 9 4" xfId="4989" xr:uid="{00000000-0005-0000-0000-00002E9B0000}"/>
    <cellStyle name="Normal 7 5 9 4 2" xfId="10035" xr:uid="{00000000-0005-0000-0000-00002F9B0000}"/>
    <cellStyle name="Normal 7 5 9 4 2 2" xfId="20127" xr:uid="{00000000-0005-0000-0000-0000309B0000}"/>
    <cellStyle name="Normal 7 5 9 4 2 2 2" xfId="40313" xr:uid="{00000000-0005-0000-0000-0000319B0000}"/>
    <cellStyle name="Normal 7 5 9 4 2 3" xfId="30221" xr:uid="{00000000-0005-0000-0000-0000329B0000}"/>
    <cellStyle name="Normal 7 5 9 4 3" xfId="15081" xr:uid="{00000000-0005-0000-0000-0000339B0000}"/>
    <cellStyle name="Normal 7 5 9 4 3 2" xfId="35267" xr:uid="{00000000-0005-0000-0000-0000349B0000}"/>
    <cellStyle name="Normal 7 5 9 4 4" xfId="25175" xr:uid="{00000000-0005-0000-0000-0000359B0000}"/>
    <cellStyle name="Normal 7 5 9 5" xfId="6276" xr:uid="{00000000-0005-0000-0000-0000369B0000}"/>
    <cellStyle name="Normal 7 5 9 5 2" xfId="16368" xr:uid="{00000000-0005-0000-0000-0000379B0000}"/>
    <cellStyle name="Normal 7 5 9 5 2 2" xfId="36554" xr:uid="{00000000-0005-0000-0000-0000389B0000}"/>
    <cellStyle name="Normal 7 5 9 5 3" xfId="26462" xr:uid="{00000000-0005-0000-0000-0000399B0000}"/>
    <cellStyle name="Normal 7 5 9 6" xfId="11322" xr:uid="{00000000-0005-0000-0000-00003A9B0000}"/>
    <cellStyle name="Normal 7 5 9 6 2" xfId="31508" xr:uid="{00000000-0005-0000-0000-00003B9B0000}"/>
    <cellStyle name="Normal 7 5 9 7" xfId="21416" xr:uid="{00000000-0005-0000-0000-00003C9B0000}"/>
    <cellStyle name="Normal 7 6" xfId="227" xr:uid="{00000000-0005-0000-0000-00003D9B0000}"/>
    <cellStyle name="Normal 7 6 10" xfId="1387" xr:uid="{00000000-0005-0000-0000-00003E9B0000}"/>
    <cellStyle name="Normal 7 6 10 2" xfId="3966" xr:uid="{00000000-0005-0000-0000-00003F9B0000}"/>
    <cellStyle name="Normal 7 6 10 2 2" xfId="9012" xr:uid="{00000000-0005-0000-0000-0000409B0000}"/>
    <cellStyle name="Normal 7 6 10 2 2 2" xfId="19104" xr:uid="{00000000-0005-0000-0000-0000419B0000}"/>
    <cellStyle name="Normal 7 6 10 2 2 2 2" xfId="39290" xr:uid="{00000000-0005-0000-0000-0000429B0000}"/>
    <cellStyle name="Normal 7 6 10 2 2 3" xfId="29198" xr:uid="{00000000-0005-0000-0000-0000439B0000}"/>
    <cellStyle name="Normal 7 6 10 2 3" xfId="14058" xr:uid="{00000000-0005-0000-0000-0000449B0000}"/>
    <cellStyle name="Normal 7 6 10 2 3 2" xfId="34244" xr:uid="{00000000-0005-0000-0000-0000459B0000}"/>
    <cellStyle name="Normal 7 6 10 2 4" xfId="24152" xr:uid="{00000000-0005-0000-0000-0000469B0000}"/>
    <cellStyle name="Normal 7 6 10 3" xfId="2679" xr:uid="{00000000-0005-0000-0000-0000479B0000}"/>
    <cellStyle name="Normal 7 6 10 3 2" xfId="7725" xr:uid="{00000000-0005-0000-0000-0000489B0000}"/>
    <cellStyle name="Normal 7 6 10 3 2 2" xfId="17817" xr:uid="{00000000-0005-0000-0000-0000499B0000}"/>
    <cellStyle name="Normal 7 6 10 3 2 2 2" xfId="38003" xr:uid="{00000000-0005-0000-0000-00004A9B0000}"/>
    <cellStyle name="Normal 7 6 10 3 2 3" xfId="27911" xr:uid="{00000000-0005-0000-0000-00004B9B0000}"/>
    <cellStyle name="Normal 7 6 10 3 3" xfId="12771" xr:uid="{00000000-0005-0000-0000-00004C9B0000}"/>
    <cellStyle name="Normal 7 6 10 3 3 2" xfId="32957" xr:uid="{00000000-0005-0000-0000-00004D9B0000}"/>
    <cellStyle name="Normal 7 6 10 3 4" xfId="22865" xr:uid="{00000000-0005-0000-0000-00004E9B0000}"/>
    <cellStyle name="Normal 7 6 10 4" xfId="5151" xr:uid="{00000000-0005-0000-0000-00004F9B0000}"/>
    <cellStyle name="Normal 7 6 10 4 2" xfId="10197" xr:uid="{00000000-0005-0000-0000-0000509B0000}"/>
    <cellStyle name="Normal 7 6 10 4 2 2" xfId="20289" xr:uid="{00000000-0005-0000-0000-0000519B0000}"/>
    <cellStyle name="Normal 7 6 10 4 2 2 2" xfId="40475" xr:uid="{00000000-0005-0000-0000-0000529B0000}"/>
    <cellStyle name="Normal 7 6 10 4 2 3" xfId="30383" xr:uid="{00000000-0005-0000-0000-0000539B0000}"/>
    <cellStyle name="Normal 7 6 10 4 3" xfId="15243" xr:uid="{00000000-0005-0000-0000-0000549B0000}"/>
    <cellStyle name="Normal 7 6 10 4 3 2" xfId="35429" xr:uid="{00000000-0005-0000-0000-0000559B0000}"/>
    <cellStyle name="Normal 7 6 10 4 4" xfId="25337" xr:uid="{00000000-0005-0000-0000-0000569B0000}"/>
    <cellStyle name="Normal 7 6 10 5" xfId="6438" xr:uid="{00000000-0005-0000-0000-0000579B0000}"/>
    <cellStyle name="Normal 7 6 10 5 2" xfId="16530" xr:uid="{00000000-0005-0000-0000-0000589B0000}"/>
    <cellStyle name="Normal 7 6 10 5 2 2" xfId="36716" xr:uid="{00000000-0005-0000-0000-0000599B0000}"/>
    <cellStyle name="Normal 7 6 10 5 3" xfId="26624" xr:uid="{00000000-0005-0000-0000-00005A9B0000}"/>
    <cellStyle name="Normal 7 6 10 6" xfId="11484" xr:uid="{00000000-0005-0000-0000-00005B9B0000}"/>
    <cellStyle name="Normal 7 6 10 6 2" xfId="31670" xr:uid="{00000000-0005-0000-0000-00005C9B0000}"/>
    <cellStyle name="Normal 7 6 10 7" xfId="21578" xr:uid="{00000000-0005-0000-0000-00005D9B0000}"/>
    <cellStyle name="Normal 7 6 11" xfId="1463" xr:uid="{00000000-0005-0000-0000-00005E9B0000}"/>
    <cellStyle name="Normal 7 6 11 2" xfId="4038" xr:uid="{00000000-0005-0000-0000-00005F9B0000}"/>
    <cellStyle name="Normal 7 6 11 2 2" xfId="9084" xr:uid="{00000000-0005-0000-0000-0000609B0000}"/>
    <cellStyle name="Normal 7 6 11 2 2 2" xfId="19176" xr:uid="{00000000-0005-0000-0000-0000619B0000}"/>
    <cellStyle name="Normal 7 6 11 2 2 2 2" xfId="39362" xr:uid="{00000000-0005-0000-0000-0000629B0000}"/>
    <cellStyle name="Normal 7 6 11 2 2 3" xfId="29270" xr:uid="{00000000-0005-0000-0000-0000639B0000}"/>
    <cellStyle name="Normal 7 6 11 2 3" xfId="14130" xr:uid="{00000000-0005-0000-0000-0000649B0000}"/>
    <cellStyle name="Normal 7 6 11 2 3 2" xfId="34316" xr:uid="{00000000-0005-0000-0000-0000659B0000}"/>
    <cellStyle name="Normal 7 6 11 2 4" xfId="24224" xr:uid="{00000000-0005-0000-0000-0000669B0000}"/>
    <cellStyle name="Normal 7 6 11 3" xfId="2751" xr:uid="{00000000-0005-0000-0000-0000679B0000}"/>
    <cellStyle name="Normal 7 6 11 3 2" xfId="7797" xr:uid="{00000000-0005-0000-0000-0000689B0000}"/>
    <cellStyle name="Normal 7 6 11 3 2 2" xfId="17889" xr:uid="{00000000-0005-0000-0000-0000699B0000}"/>
    <cellStyle name="Normal 7 6 11 3 2 2 2" xfId="38075" xr:uid="{00000000-0005-0000-0000-00006A9B0000}"/>
    <cellStyle name="Normal 7 6 11 3 2 3" xfId="27983" xr:uid="{00000000-0005-0000-0000-00006B9B0000}"/>
    <cellStyle name="Normal 7 6 11 3 3" xfId="12843" xr:uid="{00000000-0005-0000-0000-00006C9B0000}"/>
    <cellStyle name="Normal 7 6 11 3 3 2" xfId="33029" xr:uid="{00000000-0005-0000-0000-00006D9B0000}"/>
    <cellStyle name="Normal 7 6 11 3 4" xfId="22937" xr:uid="{00000000-0005-0000-0000-00006E9B0000}"/>
    <cellStyle name="Normal 7 6 11 4" xfId="5223" xr:uid="{00000000-0005-0000-0000-00006F9B0000}"/>
    <cellStyle name="Normal 7 6 11 4 2" xfId="10269" xr:uid="{00000000-0005-0000-0000-0000709B0000}"/>
    <cellStyle name="Normal 7 6 11 4 2 2" xfId="20361" xr:uid="{00000000-0005-0000-0000-0000719B0000}"/>
    <cellStyle name="Normal 7 6 11 4 2 2 2" xfId="40547" xr:uid="{00000000-0005-0000-0000-0000729B0000}"/>
    <cellStyle name="Normal 7 6 11 4 2 3" xfId="30455" xr:uid="{00000000-0005-0000-0000-0000739B0000}"/>
    <cellStyle name="Normal 7 6 11 4 3" xfId="15315" xr:uid="{00000000-0005-0000-0000-0000749B0000}"/>
    <cellStyle name="Normal 7 6 11 4 3 2" xfId="35501" xr:uid="{00000000-0005-0000-0000-0000759B0000}"/>
    <cellStyle name="Normal 7 6 11 4 4" xfId="25409" xr:uid="{00000000-0005-0000-0000-0000769B0000}"/>
    <cellStyle name="Normal 7 6 11 5" xfId="6510" xr:uid="{00000000-0005-0000-0000-0000779B0000}"/>
    <cellStyle name="Normal 7 6 11 5 2" xfId="16602" xr:uid="{00000000-0005-0000-0000-0000789B0000}"/>
    <cellStyle name="Normal 7 6 11 5 2 2" xfId="36788" xr:uid="{00000000-0005-0000-0000-0000799B0000}"/>
    <cellStyle name="Normal 7 6 11 5 3" xfId="26696" xr:uid="{00000000-0005-0000-0000-00007A9B0000}"/>
    <cellStyle name="Normal 7 6 11 6" xfId="11556" xr:uid="{00000000-0005-0000-0000-00007B9B0000}"/>
    <cellStyle name="Normal 7 6 11 6 2" xfId="31742" xr:uid="{00000000-0005-0000-0000-00007C9B0000}"/>
    <cellStyle name="Normal 7 6 11 7" xfId="21650" xr:uid="{00000000-0005-0000-0000-00007D9B0000}"/>
    <cellStyle name="Normal 7 6 12" xfId="691" xr:uid="{00000000-0005-0000-0000-00007E9B0000}"/>
    <cellStyle name="Normal 7 6 12 2" xfId="3280" xr:uid="{00000000-0005-0000-0000-00007F9B0000}"/>
    <cellStyle name="Normal 7 6 12 2 2" xfId="8326" xr:uid="{00000000-0005-0000-0000-0000809B0000}"/>
    <cellStyle name="Normal 7 6 12 2 2 2" xfId="18418" xr:uid="{00000000-0005-0000-0000-0000819B0000}"/>
    <cellStyle name="Normal 7 6 12 2 2 2 2" xfId="38604" xr:uid="{00000000-0005-0000-0000-0000829B0000}"/>
    <cellStyle name="Normal 7 6 12 2 2 3" xfId="28512" xr:uid="{00000000-0005-0000-0000-0000839B0000}"/>
    <cellStyle name="Normal 7 6 12 2 3" xfId="13372" xr:uid="{00000000-0005-0000-0000-0000849B0000}"/>
    <cellStyle name="Normal 7 6 12 2 3 2" xfId="33558" xr:uid="{00000000-0005-0000-0000-0000859B0000}"/>
    <cellStyle name="Normal 7 6 12 2 4" xfId="23466" xr:uid="{00000000-0005-0000-0000-0000869B0000}"/>
    <cellStyle name="Normal 7 6 12 3" xfId="1993" xr:uid="{00000000-0005-0000-0000-0000879B0000}"/>
    <cellStyle name="Normal 7 6 12 3 2" xfId="7039" xr:uid="{00000000-0005-0000-0000-0000889B0000}"/>
    <cellStyle name="Normal 7 6 12 3 2 2" xfId="17131" xr:uid="{00000000-0005-0000-0000-0000899B0000}"/>
    <cellStyle name="Normal 7 6 12 3 2 2 2" xfId="37317" xr:uid="{00000000-0005-0000-0000-00008A9B0000}"/>
    <cellStyle name="Normal 7 6 12 3 2 3" xfId="27225" xr:uid="{00000000-0005-0000-0000-00008B9B0000}"/>
    <cellStyle name="Normal 7 6 12 3 3" xfId="12085" xr:uid="{00000000-0005-0000-0000-00008C9B0000}"/>
    <cellStyle name="Normal 7 6 12 3 3 2" xfId="32271" xr:uid="{00000000-0005-0000-0000-00008D9B0000}"/>
    <cellStyle name="Normal 7 6 12 3 4" xfId="22179" xr:uid="{00000000-0005-0000-0000-00008E9B0000}"/>
    <cellStyle name="Normal 7 6 12 4" xfId="4485" xr:uid="{00000000-0005-0000-0000-00008F9B0000}"/>
    <cellStyle name="Normal 7 6 12 4 2" xfId="9531" xr:uid="{00000000-0005-0000-0000-0000909B0000}"/>
    <cellStyle name="Normal 7 6 12 4 2 2" xfId="19623" xr:uid="{00000000-0005-0000-0000-0000919B0000}"/>
    <cellStyle name="Normal 7 6 12 4 2 2 2" xfId="39809" xr:uid="{00000000-0005-0000-0000-0000929B0000}"/>
    <cellStyle name="Normal 7 6 12 4 2 3" xfId="29717" xr:uid="{00000000-0005-0000-0000-0000939B0000}"/>
    <cellStyle name="Normal 7 6 12 4 3" xfId="14577" xr:uid="{00000000-0005-0000-0000-0000949B0000}"/>
    <cellStyle name="Normal 7 6 12 4 3 2" xfId="34763" xr:uid="{00000000-0005-0000-0000-0000959B0000}"/>
    <cellStyle name="Normal 7 6 12 4 4" xfId="24671" xr:uid="{00000000-0005-0000-0000-0000969B0000}"/>
    <cellStyle name="Normal 7 6 12 5" xfId="5752" xr:uid="{00000000-0005-0000-0000-0000979B0000}"/>
    <cellStyle name="Normal 7 6 12 5 2" xfId="15844" xr:uid="{00000000-0005-0000-0000-0000989B0000}"/>
    <cellStyle name="Normal 7 6 12 5 2 2" xfId="36030" xr:uid="{00000000-0005-0000-0000-0000999B0000}"/>
    <cellStyle name="Normal 7 6 12 5 3" xfId="25938" xr:uid="{00000000-0005-0000-0000-00009A9B0000}"/>
    <cellStyle name="Normal 7 6 12 6" xfId="10798" xr:uid="{00000000-0005-0000-0000-00009B9B0000}"/>
    <cellStyle name="Normal 7 6 12 6 2" xfId="30984" xr:uid="{00000000-0005-0000-0000-00009C9B0000}"/>
    <cellStyle name="Normal 7 6 12 7" xfId="20892" xr:uid="{00000000-0005-0000-0000-00009D9B0000}"/>
    <cellStyle name="Normal 7 6 13" xfId="2932" xr:uid="{00000000-0005-0000-0000-00009E9B0000}"/>
    <cellStyle name="Normal 7 6 13 2" xfId="7978" xr:uid="{00000000-0005-0000-0000-00009F9B0000}"/>
    <cellStyle name="Normal 7 6 13 2 2" xfId="18070" xr:uid="{00000000-0005-0000-0000-0000A09B0000}"/>
    <cellStyle name="Normal 7 6 13 2 2 2" xfId="38256" xr:uid="{00000000-0005-0000-0000-0000A19B0000}"/>
    <cellStyle name="Normal 7 6 13 2 3" xfId="28164" xr:uid="{00000000-0005-0000-0000-0000A29B0000}"/>
    <cellStyle name="Normal 7 6 13 3" xfId="13024" xr:uid="{00000000-0005-0000-0000-0000A39B0000}"/>
    <cellStyle name="Normal 7 6 13 3 2" xfId="33210" xr:uid="{00000000-0005-0000-0000-0000A49B0000}"/>
    <cellStyle name="Normal 7 6 13 4" xfId="23118" xr:uid="{00000000-0005-0000-0000-0000A59B0000}"/>
    <cellStyle name="Normal 7 6 14" xfId="1645" xr:uid="{00000000-0005-0000-0000-0000A69B0000}"/>
    <cellStyle name="Normal 7 6 14 2" xfId="6691" xr:uid="{00000000-0005-0000-0000-0000A79B0000}"/>
    <cellStyle name="Normal 7 6 14 2 2" xfId="16783" xr:uid="{00000000-0005-0000-0000-0000A89B0000}"/>
    <cellStyle name="Normal 7 6 14 2 2 2" xfId="36969" xr:uid="{00000000-0005-0000-0000-0000A99B0000}"/>
    <cellStyle name="Normal 7 6 14 2 3" xfId="26877" xr:uid="{00000000-0005-0000-0000-0000AA9B0000}"/>
    <cellStyle name="Normal 7 6 14 3" xfId="11737" xr:uid="{00000000-0005-0000-0000-0000AB9B0000}"/>
    <cellStyle name="Normal 7 6 14 3 2" xfId="31923" xr:uid="{00000000-0005-0000-0000-0000AC9B0000}"/>
    <cellStyle name="Normal 7 6 14 4" xfId="21831" xr:uid="{00000000-0005-0000-0000-0000AD9B0000}"/>
    <cellStyle name="Normal 7 6 15" xfId="4183" xr:uid="{00000000-0005-0000-0000-0000AE9B0000}"/>
    <cellStyle name="Normal 7 6 15 2" xfId="9229" xr:uid="{00000000-0005-0000-0000-0000AF9B0000}"/>
    <cellStyle name="Normal 7 6 15 2 2" xfId="19321" xr:uid="{00000000-0005-0000-0000-0000B09B0000}"/>
    <cellStyle name="Normal 7 6 15 2 2 2" xfId="39507" xr:uid="{00000000-0005-0000-0000-0000B19B0000}"/>
    <cellStyle name="Normal 7 6 15 2 3" xfId="29415" xr:uid="{00000000-0005-0000-0000-0000B29B0000}"/>
    <cellStyle name="Normal 7 6 15 3" xfId="14275" xr:uid="{00000000-0005-0000-0000-0000B39B0000}"/>
    <cellStyle name="Normal 7 6 15 3 2" xfId="34461" xr:uid="{00000000-0005-0000-0000-0000B49B0000}"/>
    <cellStyle name="Normal 7 6 15 4" xfId="24369" xr:uid="{00000000-0005-0000-0000-0000B59B0000}"/>
    <cellStyle name="Normal 7 6 16" xfId="5404" xr:uid="{00000000-0005-0000-0000-0000B69B0000}"/>
    <cellStyle name="Normal 7 6 16 2" xfId="15496" xr:uid="{00000000-0005-0000-0000-0000B79B0000}"/>
    <cellStyle name="Normal 7 6 16 2 2" xfId="35682" xr:uid="{00000000-0005-0000-0000-0000B89B0000}"/>
    <cellStyle name="Normal 7 6 16 3" xfId="25590" xr:uid="{00000000-0005-0000-0000-0000B99B0000}"/>
    <cellStyle name="Normal 7 6 17" xfId="10450" xr:uid="{00000000-0005-0000-0000-0000BA9B0000}"/>
    <cellStyle name="Normal 7 6 17 2" xfId="30636" xr:uid="{00000000-0005-0000-0000-0000BB9B0000}"/>
    <cellStyle name="Normal 7 6 18" xfId="20544" xr:uid="{00000000-0005-0000-0000-0000BC9B0000}"/>
    <cellStyle name="Normal 7 6 2" xfId="299" xr:uid="{00000000-0005-0000-0000-0000BD9B0000}"/>
    <cellStyle name="Normal 7 6 2 2" xfId="443" xr:uid="{00000000-0005-0000-0000-0000BE9B0000}"/>
    <cellStyle name="Normal 7 6 2 2 2" xfId="1535" xr:uid="{00000000-0005-0000-0000-0000BF9B0000}"/>
    <cellStyle name="Normal 7 6 2 2 2 2" xfId="4110" xr:uid="{00000000-0005-0000-0000-0000C09B0000}"/>
    <cellStyle name="Normal 7 6 2 2 2 2 2" xfId="9156" xr:uid="{00000000-0005-0000-0000-0000C19B0000}"/>
    <cellStyle name="Normal 7 6 2 2 2 2 2 2" xfId="19248" xr:uid="{00000000-0005-0000-0000-0000C29B0000}"/>
    <cellStyle name="Normal 7 6 2 2 2 2 2 2 2" xfId="39434" xr:uid="{00000000-0005-0000-0000-0000C39B0000}"/>
    <cellStyle name="Normal 7 6 2 2 2 2 2 3" xfId="29342" xr:uid="{00000000-0005-0000-0000-0000C49B0000}"/>
    <cellStyle name="Normal 7 6 2 2 2 2 3" xfId="14202" xr:uid="{00000000-0005-0000-0000-0000C59B0000}"/>
    <cellStyle name="Normal 7 6 2 2 2 2 3 2" xfId="34388" xr:uid="{00000000-0005-0000-0000-0000C69B0000}"/>
    <cellStyle name="Normal 7 6 2 2 2 2 4" xfId="24296" xr:uid="{00000000-0005-0000-0000-0000C79B0000}"/>
    <cellStyle name="Normal 7 6 2 2 2 3" xfId="2823" xr:uid="{00000000-0005-0000-0000-0000C89B0000}"/>
    <cellStyle name="Normal 7 6 2 2 2 3 2" xfId="7869" xr:uid="{00000000-0005-0000-0000-0000C99B0000}"/>
    <cellStyle name="Normal 7 6 2 2 2 3 2 2" xfId="17961" xr:uid="{00000000-0005-0000-0000-0000CA9B0000}"/>
    <cellStyle name="Normal 7 6 2 2 2 3 2 2 2" xfId="38147" xr:uid="{00000000-0005-0000-0000-0000CB9B0000}"/>
    <cellStyle name="Normal 7 6 2 2 2 3 2 3" xfId="28055" xr:uid="{00000000-0005-0000-0000-0000CC9B0000}"/>
    <cellStyle name="Normal 7 6 2 2 2 3 3" xfId="12915" xr:uid="{00000000-0005-0000-0000-0000CD9B0000}"/>
    <cellStyle name="Normal 7 6 2 2 2 3 3 2" xfId="33101" xr:uid="{00000000-0005-0000-0000-0000CE9B0000}"/>
    <cellStyle name="Normal 7 6 2 2 2 3 4" xfId="23009" xr:uid="{00000000-0005-0000-0000-0000CF9B0000}"/>
    <cellStyle name="Normal 7 6 2 2 2 4" xfId="5295" xr:uid="{00000000-0005-0000-0000-0000D09B0000}"/>
    <cellStyle name="Normal 7 6 2 2 2 4 2" xfId="10341" xr:uid="{00000000-0005-0000-0000-0000D19B0000}"/>
    <cellStyle name="Normal 7 6 2 2 2 4 2 2" xfId="20433" xr:uid="{00000000-0005-0000-0000-0000D29B0000}"/>
    <cellStyle name="Normal 7 6 2 2 2 4 2 2 2" xfId="40619" xr:uid="{00000000-0005-0000-0000-0000D39B0000}"/>
    <cellStyle name="Normal 7 6 2 2 2 4 2 3" xfId="30527" xr:uid="{00000000-0005-0000-0000-0000D49B0000}"/>
    <cellStyle name="Normal 7 6 2 2 2 4 3" xfId="15387" xr:uid="{00000000-0005-0000-0000-0000D59B0000}"/>
    <cellStyle name="Normal 7 6 2 2 2 4 3 2" xfId="35573" xr:uid="{00000000-0005-0000-0000-0000D69B0000}"/>
    <cellStyle name="Normal 7 6 2 2 2 4 4" xfId="25481" xr:uid="{00000000-0005-0000-0000-0000D79B0000}"/>
    <cellStyle name="Normal 7 6 2 2 2 5" xfId="6582" xr:uid="{00000000-0005-0000-0000-0000D89B0000}"/>
    <cellStyle name="Normal 7 6 2 2 2 5 2" xfId="16674" xr:uid="{00000000-0005-0000-0000-0000D99B0000}"/>
    <cellStyle name="Normal 7 6 2 2 2 5 2 2" xfId="36860" xr:uid="{00000000-0005-0000-0000-0000DA9B0000}"/>
    <cellStyle name="Normal 7 6 2 2 2 5 3" xfId="26768" xr:uid="{00000000-0005-0000-0000-0000DB9B0000}"/>
    <cellStyle name="Normal 7 6 2 2 2 6" xfId="11628" xr:uid="{00000000-0005-0000-0000-0000DC9B0000}"/>
    <cellStyle name="Normal 7 6 2 2 2 6 2" xfId="31814" xr:uid="{00000000-0005-0000-0000-0000DD9B0000}"/>
    <cellStyle name="Normal 7 6 2 2 2 7" xfId="21722" xr:uid="{00000000-0005-0000-0000-0000DE9B0000}"/>
    <cellStyle name="Normal 7 6 2 2 3" xfId="3148" xr:uid="{00000000-0005-0000-0000-0000DF9B0000}"/>
    <cellStyle name="Normal 7 6 2 2 3 2" xfId="8194" xr:uid="{00000000-0005-0000-0000-0000E09B0000}"/>
    <cellStyle name="Normal 7 6 2 2 3 2 2" xfId="18286" xr:uid="{00000000-0005-0000-0000-0000E19B0000}"/>
    <cellStyle name="Normal 7 6 2 2 3 2 2 2" xfId="38472" xr:uid="{00000000-0005-0000-0000-0000E29B0000}"/>
    <cellStyle name="Normal 7 6 2 2 3 2 3" xfId="28380" xr:uid="{00000000-0005-0000-0000-0000E39B0000}"/>
    <cellStyle name="Normal 7 6 2 2 3 3" xfId="13240" xr:uid="{00000000-0005-0000-0000-0000E49B0000}"/>
    <cellStyle name="Normal 7 6 2 2 3 3 2" xfId="33426" xr:uid="{00000000-0005-0000-0000-0000E59B0000}"/>
    <cellStyle name="Normal 7 6 2 2 3 4" xfId="23334" xr:uid="{00000000-0005-0000-0000-0000E69B0000}"/>
    <cellStyle name="Normal 7 6 2 2 4" xfId="1861" xr:uid="{00000000-0005-0000-0000-0000E79B0000}"/>
    <cellStyle name="Normal 7 6 2 2 4 2" xfId="6907" xr:uid="{00000000-0005-0000-0000-0000E89B0000}"/>
    <cellStyle name="Normal 7 6 2 2 4 2 2" xfId="16999" xr:uid="{00000000-0005-0000-0000-0000E99B0000}"/>
    <cellStyle name="Normal 7 6 2 2 4 2 2 2" xfId="37185" xr:uid="{00000000-0005-0000-0000-0000EA9B0000}"/>
    <cellStyle name="Normal 7 6 2 2 4 2 3" xfId="27093" xr:uid="{00000000-0005-0000-0000-0000EB9B0000}"/>
    <cellStyle name="Normal 7 6 2 2 4 3" xfId="11953" xr:uid="{00000000-0005-0000-0000-0000EC9B0000}"/>
    <cellStyle name="Normal 7 6 2 2 4 3 2" xfId="32139" xr:uid="{00000000-0005-0000-0000-0000ED9B0000}"/>
    <cellStyle name="Normal 7 6 2 2 4 4" xfId="22047" xr:uid="{00000000-0005-0000-0000-0000EE9B0000}"/>
    <cellStyle name="Normal 7 6 2 2 5" xfId="4399" xr:uid="{00000000-0005-0000-0000-0000EF9B0000}"/>
    <cellStyle name="Normal 7 6 2 2 5 2" xfId="9445" xr:uid="{00000000-0005-0000-0000-0000F09B0000}"/>
    <cellStyle name="Normal 7 6 2 2 5 2 2" xfId="19537" xr:uid="{00000000-0005-0000-0000-0000F19B0000}"/>
    <cellStyle name="Normal 7 6 2 2 5 2 2 2" xfId="39723" xr:uid="{00000000-0005-0000-0000-0000F29B0000}"/>
    <cellStyle name="Normal 7 6 2 2 5 2 3" xfId="29631" xr:uid="{00000000-0005-0000-0000-0000F39B0000}"/>
    <cellStyle name="Normal 7 6 2 2 5 3" xfId="14491" xr:uid="{00000000-0005-0000-0000-0000F49B0000}"/>
    <cellStyle name="Normal 7 6 2 2 5 3 2" xfId="34677" xr:uid="{00000000-0005-0000-0000-0000F59B0000}"/>
    <cellStyle name="Normal 7 6 2 2 5 4" xfId="24585" xr:uid="{00000000-0005-0000-0000-0000F69B0000}"/>
    <cellStyle name="Normal 7 6 2 2 6" xfId="5620" xr:uid="{00000000-0005-0000-0000-0000F79B0000}"/>
    <cellStyle name="Normal 7 6 2 2 6 2" xfId="15712" xr:uid="{00000000-0005-0000-0000-0000F89B0000}"/>
    <cellStyle name="Normal 7 6 2 2 6 2 2" xfId="35898" xr:uid="{00000000-0005-0000-0000-0000F99B0000}"/>
    <cellStyle name="Normal 7 6 2 2 6 3" xfId="25806" xr:uid="{00000000-0005-0000-0000-0000FA9B0000}"/>
    <cellStyle name="Normal 7 6 2 2 7" xfId="10666" xr:uid="{00000000-0005-0000-0000-0000FB9B0000}"/>
    <cellStyle name="Normal 7 6 2 2 7 2" xfId="30852" xr:uid="{00000000-0005-0000-0000-0000FC9B0000}"/>
    <cellStyle name="Normal 7 6 2 2 8" xfId="20760" xr:uid="{00000000-0005-0000-0000-0000FD9B0000}"/>
    <cellStyle name="Normal 7 6 2 3" xfId="791" xr:uid="{00000000-0005-0000-0000-0000FE9B0000}"/>
    <cellStyle name="Normal 7 6 2 3 2" xfId="3378" xr:uid="{00000000-0005-0000-0000-0000FF9B0000}"/>
    <cellStyle name="Normal 7 6 2 3 2 2" xfId="8424" xr:uid="{00000000-0005-0000-0000-0000009C0000}"/>
    <cellStyle name="Normal 7 6 2 3 2 2 2" xfId="18516" xr:uid="{00000000-0005-0000-0000-0000019C0000}"/>
    <cellStyle name="Normal 7 6 2 3 2 2 2 2" xfId="38702" xr:uid="{00000000-0005-0000-0000-0000029C0000}"/>
    <cellStyle name="Normal 7 6 2 3 2 2 3" xfId="28610" xr:uid="{00000000-0005-0000-0000-0000039C0000}"/>
    <cellStyle name="Normal 7 6 2 3 2 3" xfId="13470" xr:uid="{00000000-0005-0000-0000-0000049C0000}"/>
    <cellStyle name="Normal 7 6 2 3 2 3 2" xfId="33656" xr:uid="{00000000-0005-0000-0000-0000059C0000}"/>
    <cellStyle name="Normal 7 6 2 3 2 4" xfId="23564" xr:uid="{00000000-0005-0000-0000-0000069C0000}"/>
    <cellStyle name="Normal 7 6 2 3 3" xfId="2091" xr:uid="{00000000-0005-0000-0000-0000079C0000}"/>
    <cellStyle name="Normal 7 6 2 3 3 2" xfId="7137" xr:uid="{00000000-0005-0000-0000-0000089C0000}"/>
    <cellStyle name="Normal 7 6 2 3 3 2 2" xfId="17229" xr:uid="{00000000-0005-0000-0000-0000099C0000}"/>
    <cellStyle name="Normal 7 6 2 3 3 2 2 2" xfId="37415" xr:uid="{00000000-0005-0000-0000-00000A9C0000}"/>
    <cellStyle name="Normal 7 6 2 3 3 2 3" xfId="27323" xr:uid="{00000000-0005-0000-0000-00000B9C0000}"/>
    <cellStyle name="Normal 7 6 2 3 3 3" xfId="12183" xr:uid="{00000000-0005-0000-0000-00000C9C0000}"/>
    <cellStyle name="Normal 7 6 2 3 3 3 2" xfId="32369" xr:uid="{00000000-0005-0000-0000-00000D9C0000}"/>
    <cellStyle name="Normal 7 6 2 3 3 4" xfId="22277" xr:uid="{00000000-0005-0000-0000-00000E9C0000}"/>
    <cellStyle name="Normal 7 6 2 3 4" xfId="4564" xr:uid="{00000000-0005-0000-0000-00000F9C0000}"/>
    <cellStyle name="Normal 7 6 2 3 4 2" xfId="9610" xr:uid="{00000000-0005-0000-0000-0000109C0000}"/>
    <cellStyle name="Normal 7 6 2 3 4 2 2" xfId="19702" xr:uid="{00000000-0005-0000-0000-0000119C0000}"/>
    <cellStyle name="Normal 7 6 2 3 4 2 2 2" xfId="39888" xr:uid="{00000000-0005-0000-0000-0000129C0000}"/>
    <cellStyle name="Normal 7 6 2 3 4 2 3" xfId="29796" xr:uid="{00000000-0005-0000-0000-0000139C0000}"/>
    <cellStyle name="Normal 7 6 2 3 4 3" xfId="14656" xr:uid="{00000000-0005-0000-0000-0000149C0000}"/>
    <cellStyle name="Normal 7 6 2 3 4 3 2" xfId="34842" xr:uid="{00000000-0005-0000-0000-0000159C0000}"/>
    <cellStyle name="Normal 7 6 2 3 4 4" xfId="24750" xr:uid="{00000000-0005-0000-0000-0000169C0000}"/>
    <cellStyle name="Normal 7 6 2 3 5" xfId="5850" xr:uid="{00000000-0005-0000-0000-0000179C0000}"/>
    <cellStyle name="Normal 7 6 2 3 5 2" xfId="15942" xr:uid="{00000000-0005-0000-0000-0000189C0000}"/>
    <cellStyle name="Normal 7 6 2 3 5 2 2" xfId="36128" xr:uid="{00000000-0005-0000-0000-0000199C0000}"/>
    <cellStyle name="Normal 7 6 2 3 5 3" xfId="26036" xr:uid="{00000000-0005-0000-0000-00001A9C0000}"/>
    <cellStyle name="Normal 7 6 2 3 6" xfId="10896" xr:uid="{00000000-0005-0000-0000-00001B9C0000}"/>
    <cellStyle name="Normal 7 6 2 3 6 2" xfId="31082" xr:uid="{00000000-0005-0000-0000-00001C9C0000}"/>
    <cellStyle name="Normal 7 6 2 3 7" xfId="20990" xr:uid="{00000000-0005-0000-0000-00001D9C0000}"/>
    <cellStyle name="Normal 7 6 2 4" xfId="3004" xr:uid="{00000000-0005-0000-0000-00001E9C0000}"/>
    <cellStyle name="Normal 7 6 2 4 2" xfId="8050" xr:uid="{00000000-0005-0000-0000-00001F9C0000}"/>
    <cellStyle name="Normal 7 6 2 4 2 2" xfId="18142" xr:uid="{00000000-0005-0000-0000-0000209C0000}"/>
    <cellStyle name="Normal 7 6 2 4 2 2 2" xfId="38328" xr:uid="{00000000-0005-0000-0000-0000219C0000}"/>
    <cellStyle name="Normal 7 6 2 4 2 3" xfId="28236" xr:uid="{00000000-0005-0000-0000-0000229C0000}"/>
    <cellStyle name="Normal 7 6 2 4 3" xfId="13096" xr:uid="{00000000-0005-0000-0000-0000239C0000}"/>
    <cellStyle name="Normal 7 6 2 4 3 2" xfId="33282" xr:uid="{00000000-0005-0000-0000-0000249C0000}"/>
    <cellStyle name="Normal 7 6 2 4 4" xfId="23190" xr:uid="{00000000-0005-0000-0000-0000259C0000}"/>
    <cellStyle name="Normal 7 6 2 5" xfId="1717" xr:uid="{00000000-0005-0000-0000-0000269C0000}"/>
    <cellStyle name="Normal 7 6 2 5 2" xfId="6763" xr:uid="{00000000-0005-0000-0000-0000279C0000}"/>
    <cellStyle name="Normal 7 6 2 5 2 2" xfId="16855" xr:uid="{00000000-0005-0000-0000-0000289C0000}"/>
    <cellStyle name="Normal 7 6 2 5 2 2 2" xfId="37041" xr:uid="{00000000-0005-0000-0000-0000299C0000}"/>
    <cellStyle name="Normal 7 6 2 5 2 3" xfId="26949" xr:uid="{00000000-0005-0000-0000-00002A9C0000}"/>
    <cellStyle name="Normal 7 6 2 5 3" xfId="11809" xr:uid="{00000000-0005-0000-0000-00002B9C0000}"/>
    <cellStyle name="Normal 7 6 2 5 3 2" xfId="31995" xr:uid="{00000000-0005-0000-0000-00002C9C0000}"/>
    <cellStyle name="Normal 7 6 2 5 4" xfId="21903" xr:uid="{00000000-0005-0000-0000-00002D9C0000}"/>
    <cellStyle name="Normal 7 6 2 6" xfId="4255" xr:uid="{00000000-0005-0000-0000-00002E9C0000}"/>
    <cellStyle name="Normal 7 6 2 6 2" xfId="9301" xr:uid="{00000000-0005-0000-0000-00002F9C0000}"/>
    <cellStyle name="Normal 7 6 2 6 2 2" xfId="19393" xr:uid="{00000000-0005-0000-0000-0000309C0000}"/>
    <cellStyle name="Normal 7 6 2 6 2 2 2" xfId="39579" xr:uid="{00000000-0005-0000-0000-0000319C0000}"/>
    <cellStyle name="Normal 7 6 2 6 2 3" xfId="29487" xr:uid="{00000000-0005-0000-0000-0000329C0000}"/>
    <cellStyle name="Normal 7 6 2 6 3" xfId="14347" xr:uid="{00000000-0005-0000-0000-0000339C0000}"/>
    <cellStyle name="Normal 7 6 2 6 3 2" xfId="34533" xr:uid="{00000000-0005-0000-0000-0000349C0000}"/>
    <cellStyle name="Normal 7 6 2 6 4" xfId="24441" xr:uid="{00000000-0005-0000-0000-0000359C0000}"/>
    <cellStyle name="Normal 7 6 2 7" xfId="5476" xr:uid="{00000000-0005-0000-0000-0000369C0000}"/>
    <cellStyle name="Normal 7 6 2 7 2" xfId="15568" xr:uid="{00000000-0005-0000-0000-0000379C0000}"/>
    <cellStyle name="Normal 7 6 2 7 2 2" xfId="35754" xr:uid="{00000000-0005-0000-0000-0000389C0000}"/>
    <cellStyle name="Normal 7 6 2 7 3" xfId="25662" xr:uid="{00000000-0005-0000-0000-0000399C0000}"/>
    <cellStyle name="Normal 7 6 2 8" xfId="10522" xr:uid="{00000000-0005-0000-0000-00003A9C0000}"/>
    <cellStyle name="Normal 7 6 2 8 2" xfId="30708" xr:uid="{00000000-0005-0000-0000-00003B9C0000}"/>
    <cellStyle name="Normal 7 6 2 9" xfId="20616" xr:uid="{00000000-0005-0000-0000-00003C9C0000}"/>
    <cellStyle name="Normal 7 6 3" xfId="371" xr:uid="{00000000-0005-0000-0000-00003D9C0000}"/>
    <cellStyle name="Normal 7 6 3 2" xfId="865" xr:uid="{00000000-0005-0000-0000-00003E9C0000}"/>
    <cellStyle name="Normal 7 6 3 2 2" xfId="3451" xr:uid="{00000000-0005-0000-0000-00003F9C0000}"/>
    <cellStyle name="Normal 7 6 3 2 2 2" xfId="8497" xr:uid="{00000000-0005-0000-0000-0000409C0000}"/>
    <cellStyle name="Normal 7 6 3 2 2 2 2" xfId="18589" xr:uid="{00000000-0005-0000-0000-0000419C0000}"/>
    <cellStyle name="Normal 7 6 3 2 2 2 2 2" xfId="38775" xr:uid="{00000000-0005-0000-0000-0000429C0000}"/>
    <cellStyle name="Normal 7 6 3 2 2 2 3" xfId="28683" xr:uid="{00000000-0005-0000-0000-0000439C0000}"/>
    <cellStyle name="Normal 7 6 3 2 2 3" xfId="13543" xr:uid="{00000000-0005-0000-0000-0000449C0000}"/>
    <cellStyle name="Normal 7 6 3 2 2 3 2" xfId="33729" xr:uid="{00000000-0005-0000-0000-0000459C0000}"/>
    <cellStyle name="Normal 7 6 3 2 2 4" xfId="23637" xr:uid="{00000000-0005-0000-0000-0000469C0000}"/>
    <cellStyle name="Normal 7 6 3 2 3" xfId="2164" xr:uid="{00000000-0005-0000-0000-0000479C0000}"/>
    <cellStyle name="Normal 7 6 3 2 3 2" xfId="7210" xr:uid="{00000000-0005-0000-0000-0000489C0000}"/>
    <cellStyle name="Normal 7 6 3 2 3 2 2" xfId="17302" xr:uid="{00000000-0005-0000-0000-0000499C0000}"/>
    <cellStyle name="Normal 7 6 3 2 3 2 2 2" xfId="37488" xr:uid="{00000000-0005-0000-0000-00004A9C0000}"/>
    <cellStyle name="Normal 7 6 3 2 3 2 3" xfId="27396" xr:uid="{00000000-0005-0000-0000-00004B9C0000}"/>
    <cellStyle name="Normal 7 6 3 2 3 3" xfId="12256" xr:uid="{00000000-0005-0000-0000-00004C9C0000}"/>
    <cellStyle name="Normal 7 6 3 2 3 3 2" xfId="32442" xr:uid="{00000000-0005-0000-0000-00004D9C0000}"/>
    <cellStyle name="Normal 7 6 3 2 3 4" xfId="22350" xr:uid="{00000000-0005-0000-0000-00004E9C0000}"/>
    <cellStyle name="Normal 7 6 3 2 4" xfId="4637" xr:uid="{00000000-0005-0000-0000-00004F9C0000}"/>
    <cellStyle name="Normal 7 6 3 2 4 2" xfId="9683" xr:uid="{00000000-0005-0000-0000-0000509C0000}"/>
    <cellStyle name="Normal 7 6 3 2 4 2 2" xfId="19775" xr:uid="{00000000-0005-0000-0000-0000519C0000}"/>
    <cellStyle name="Normal 7 6 3 2 4 2 2 2" xfId="39961" xr:uid="{00000000-0005-0000-0000-0000529C0000}"/>
    <cellStyle name="Normal 7 6 3 2 4 2 3" xfId="29869" xr:uid="{00000000-0005-0000-0000-0000539C0000}"/>
    <cellStyle name="Normal 7 6 3 2 4 3" xfId="14729" xr:uid="{00000000-0005-0000-0000-0000549C0000}"/>
    <cellStyle name="Normal 7 6 3 2 4 3 2" xfId="34915" xr:uid="{00000000-0005-0000-0000-0000559C0000}"/>
    <cellStyle name="Normal 7 6 3 2 4 4" xfId="24823" xr:uid="{00000000-0005-0000-0000-0000569C0000}"/>
    <cellStyle name="Normal 7 6 3 2 5" xfId="5923" xr:uid="{00000000-0005-0000-0000-0000579C0000}"/>
    <cellStyle name="Normal 7 6 3 2 5 2" xfId="16015" xr:uid="{00000000-0005-0000-0000-0000589C0000}"/>
    <cellStyle name="Normal 7 6 3 2 5 2 2" xfId="36201" xr:uid="{00000000-0005-0000-0000-0000599C0000}"/>
    <cellStyle name="Normal 7 6 3 2 5 3" xfId="26109" xr:uid="{00000000-0005-0000-0000-00005A9C0000}"/>
    <cellStyle name="Normal 7 6 3 2 6" xfId="10969" xr:uid="{00000000-0005-0000-0000-00005B9C0000}"/>
    <cellStyle name="Normal 7 6 3 2 6 2" xfId="31155" xr:uid="{00000000-0005-0000-0000-00005C9C0000}"/>
    <cellStyle name="Normal 7 6 3 2 7" xfId="21063" xr:uid="{00000000-0005-0000-0000-00005D9C0000}"/>
    <cellStyle name="Normal 7 6 3 3" xfId="3076" xr:uid="{00000000-0005-0000-0000-00005E9C0000}"/>
    <cellStyle name="Normal 7 6 3 3 2" xfId="8122" xr:uid="{00000000-0005-0000-0000-00005F9C0000}"/>
    <cellStyle name="Normal 7 6 3 3 2 2" xfId="18214" xr:uid="{00000000-0005-0000-0000-0000609C0000}"/>
    <cellStyle name="Normal 7 6 3 3 2 2 2" xfId="38400" xr:uid="{00000000-0005-0000-0000-0000619C0000}"/>
    <cellStyle name="Normal 7 6 3 3 2 3" xfId="28308" xr:uid="{00000000-0005-0000-0000-0000629C0000}"/>
    <cellStyle name="Normal 7 6 3 3 3" xfId="13168" xr:uid="{00000000-0005-0000-0000-0000639C0000}"/>
    <cellStyle name="Normal 7 6 3 3 3 2" xfId="33354" xr:uid="{00000000-0005-0000-0000-0000649C0000}"/>
    <cellStyle name="Normal 7 6 3 3 4" xfId="23262" xr:uid="{00000000-0005-0000-0000-0000659C0000}"/>
    <cellStyle name="Normal 7 6 3 4" xfId="1789" xr:uid="{00000000-0005-0000-0000-0000669C0000}"/>
    <cellStyle name="Normal 7 6 3 4 2" xfId="6835" xr:uid="{00000000-0005-0000-0000-0000679C0000}"/>
    <cellStyle name="Normal 7 6 3 4 2 2" xfId="16927" xr:uid="{00000000-0005-0000-0000-0000689C0000}"/>
    <cellStyle name="Normal 7 6 3 4 2 2 2" xfId="37113" xr:uid="{00000000-0005-0000-0000-0000699C0000}"/>
    <cellStyle name="Normal 7 6 3 4 2 3" xfId="27021" xr:uid="{00000000-0005-0000-0000-00006A9C0000}"/>
    <cellStyle name="Normal 7 6 3 4 3" xfId="11881" xr:uid="{00000000-0005-0000-0000-00006B9C0000}"/>
    <cellStyle name="Normal 7 6 3 4 3 2" xfId="32067" xr:uid="{00000000-0005-0000-0000-00006C9C0000}"/>
    <cellStyle name="Normal 7 6 3 4 4" xfId="21975" xr:uid="{00000000-0005-0000-0000-00006D9C0000}"/>
    <cellStyle name="Normal 7 6 3 5" xfId="4327" xr:uid="{00000000-0005-0000-0000-00006E9C0000}"/>
    <cellStyle name="Normal 7 6 3 5 2" xfId="9373" xr:uid="{00000000-0005-0000-0000-00006F9C0000}"/>
    <cellStyle name="Normal 7 6 3 5 2 2" xfId="19465" xr:uid="{00000000-0005-0000-0000-0000709C0000}"/>
    <cellStyle name="Normal 7 6 3 5 2 2 2" xfId="39651" xr:uid="{00000000-0005-0000-0000-0000719C0000}"/>
    <cellStyle name="Normal 7 6 3 5 2 3" xfId="29559" xr:uid="{00000000-0005-0000-0000-0000729C0000}"/>
    <cellStyle name="Normal 7 6 3 5 3" xfId="14419" xr:uid="{00000000-0005-0000-0000-0000739C0000}"/>
    <cellStyle name="Normal 7 6 3 5 3 2" xfId="34605" xr:uid="{00000000-0005-0000-0000-0000749C0000}"/>
    <cellStyle name="Normal 7 6 3 5 4" xfId="24513" xr:uid="{00000000-0005-0000-0000-0000759C0000}"/>
    <cellStyle name="Normal 7 6 3 6" xfId="5548" xr:uid="{00000000-0005-0000-0000-0000769C0000}"/>
    <cellStyle name="Normal 7 6 3 6 2" xfId="15640" xr:uid="{00000000-0005-0000-0000-0000779C0000}"/>
    <cellStyle name="Normal 7 6 3 6 2 2" xfId="35826" xr:uid="{00000000-0005-0000-0000-0000789C0000}"/>
    <cellStyle name="Normal 7 6 3 6 3" xfId="25734" xr:uid="{00000000-0005-0000-0000-0000799C0000}"/>
    <cellStyle name="Normal 7 6 3 7" xfId="10594" xr:uid="{00000000-0005-0000-0000-00007A9C0000}"/>
    <cellStyle name="Normal 7 6 3 7 2" xfId="30780" xr:uid="{00000000-0005-0000-0000-00007B9C0000}"/>
    <cellStyle name="Normal 7 6 3 8" xfId="20688" xr:uid="{00000000-0005-0000-0000-00007C9C0000}"/>
    <cellStyle name="Normal 7 6 4" xfId="941" xr:uid="{00000000-0005-0000-0000-00007D9C0000}"/>
    <cellStyle name="Normal 7 6 4 2" xfId="3524" xr:uid="{00000000-0005-0000-0000-00007E9C0000}"/>
    <cellStyle name="Normal 7 6 4 2 2" xfId="8570" xr:uid="{00000000-0005-0000-0000-00007F9C0000}"/>
    <cellStyle name="Normal 7 6 4 2 2 2" xfId="18662" xr:uid="{00000000-0005-0000-0000-0000809C0000}"/>
    <cellStyle name="Normal 7 6 4 2 2 2 2" xfId="38848" xr:uid="{00000000-0005-0000-0000-0000819C0000}"/>
    <cellStyle name="Normal 7 6 4 2 2 3" xfId="28756" xr:uid="{00000000-0005-0000-0000-0000829C0000}"/>
    <cellStyle name="Normal 7 6 4 2 3" xfId="13616" xr:uid="{00000000-0005-0000-0000-0000839C0000}"/>
    <cellStyle name="Normal 7 6 4 2 3 2" xfId="33802" xr:uid="{00000000-0005-0000-0000-0000849C0000}"/>
    <cellStyle name="Normal 7 6 4 2 4" xfId="23710" xr:uid="{00000000-0005-0000-0000-0000859C0000}"/>
    <cellStyle name="Normal 7 6 4 3" xfId="2237" xr:uid="{00000000-0005-0000-0000-0000869C0000}"/>
    <cellStyle name="Normal 7 6 4 3 2" xfId="7283" xr:uid="{00000000-0005-0000-0000-0000879C0000}"/>
    <cellStyle name="Normal 7 6 4 3 2 2" xfId="17375" xr:uid="{00000000-0005-0000-0000-0000889C0000}"/>
    <cellStyle name="Normal 7 6 4 3 2 2 2" xfId="37561" xr:uid="{00000000-0005-0000-0000-0000899C0000}"/>
    <cellStyle name="Normal 7 6 4 3 2 3" xfId="27469" xr:uid="{00000000-0005-0000-0000-00008A9C0000}"/>
    <cellStyle name="Normal 7 6 4 3 3" xfId="12329" xr:uid="{00000000-0005-0000-0000-00008B9C0000}"/>
    <cellStyle name="Normal 7 6 4 3 3 2" xfId="32515" xr:uid="{00000000-0005-0000-0000-00008C9C0000}"/>
    <cellStyle name="Normal 7 6 4 3 4" xfId="22423" xr:uid="{00000000-0005-0000-0000-00008D9C0000}"/>
    <cellStyle name="Normal 7 6 4 4" xfId="4710" xr:uid="{00000000-0005-0000-0000-00008E9C0000}"/>
    <cellStyle name="Normal 7 6 4 4 2" xfId="9756" xr:uid="{00000000-0005-0000-0000-00008F9C0000}"/>
    <cellStyle name="Normal 7 6 4 4 2 2" xfId="19848" xr:uid="{00000000-0005-0000-0000-0000909C0000}"/>
    <cellStyle name="Normal 7 6 4 4 2 2 2" xfId="40034" xr:uid="{00000000-0005-0000-0000-0000919C0000}"/>
    <cellStyle name="Normal 7 6 4 4 2 3" xfId="29942" xr:uid="{00000000-0005-0000-0000-0000929C0000}"/>
    <cellStyle name="Normal 7 6 4 4 3" xfId="14802" xr:uid="{00000000-0005-0000-0000-0000939C0000}"/>
    <cellStyle name="Normal 7 6 4 4 3 2" xfId="34988" xr:uid="{00000000-0005-0000-0000-0000949C0000}"/>
    <cellStyle name="Normal 7 6 4 4 4" xfId="24896" xr:uid="{00000000-0005-0000-0000-0000959C0000}"/>
    <cellStyle name="Normal 7 6 4 5" xfId="5996" xr:uid="{00000000-0005-0000-0000-0000969C0000}"/>
    <cellStyle name="Normal 7 6 4 5 2" xfId="16088" xr:uid="{00000000-0005-0000-0000-0000979C0000}"/>
    <cellStyle name="Normal 7 6 4 5 2 2" xfId="36274" xr:uid="{00000000-0005-0000-0000-0000989C0000}"/>
    <cellStyle name="Normal 7 6 4 5 3" xfId="26182" xr:uid="{00000000-0005-0000-0000-0000999C0000}"/>
    <cellStyle name="Normal 7 6 4 6" xfId="11042" xr:uid="{00000000-0005-0000-0000-00009A9C0000}"/>
    <cellStyle name="Normal 7 6 4 6 2" xfId="31228" xr:uid="{00000000-0005-0000-0000-00009B9C0000}"/>
    <cellStyle name="Normal 7 6 4 7" xfId="21136" xr:uid="{00000000-0005-0000-0000-00009C9C0000}"/>
    <cellStyle name="Normal 7 6 5" xfId="1012" xr:uid="{00000000-0005-0000-0000-00009D9C0000}"/>
    <cellStyle name="Normal 7 6 5 2" xfId="3595" xr:uid="{00000000-0005-0000-0000-00009E9C0000}"/>
    <cellStyle name="Normal 7 6 5 2 2" xfId="8641" xr:uid="{00000000-0005-0000-0000-00009F9C0000}"/>
    <cellStyle name="Normal 7 6 5 2 2 2" xfId="18733" xr:uid="{00000000-0005-0000-0000-0000A09C0000}"/>
    <cellStyle name="Normal 7 6 5 2 2 2 2" xfId="38919" xr:uid="{00000000-0005-0000-0000-0000A19C0000}"/>
    <cellStyle name="Normal 7 6 5 2 2 3" xfId="28827" xr:uid="{00000000-0005-0000-0000-0000A29C0000}"/>
    <cellStyle name="Normal 7 6 5 2 3" xfId="13687" xr:uid="{00000000-0005-0000-0000-0000A39C0000}"/>
    <cellStyle name="Normal 7 6 5 2 3 2" xfId="33873" xr:uid="{00000000-0005-0000-0000-0000A49C0000}"/>
    <cellStyle name="Normal 7 6 5 2 4" xfId="23781" xr:uid="{00000000-0005-0000-0000-0000A59C0000}"/>
    <cellStyle name="Normal 7 6 5 3" xfId="2308" xr:uid="{00000000-0005-0000-0000-0000A69C0000}"/>
    <cellStyle name="Normal 7 6 5 3 2" xfId="7354" xr:uid="{00000000-0005-0000-0000-0000A79C0000}"/>
    <cellStyle name="Normal 7 6 5 3 2 2" xfId="17446" xr:uid="{00000000-0005-0000-0000-0000A89C0000}"/>
    <cellStyle name="Normal 7 6 5 3 2 2 2" xfId="37632" xr:uid="{00000000-0005-0000-0000-0000A99C0000}"/>
    <cellStyle name="Normal 7 6 5 3 2 3" xfId="27540" xr:uid="{00000000-0005-0000-0000-0000AA9C0000}"/>
    <cellStyle name="Normal 7 6 5 3 3" xfId="12400" xr:uid="{00000000-0005-0000-0000-0000AB9C0000}"/>
    <cellStyle name="Normal 7 6 5 3 3 2" xfId="32586" xr:uid="{00000000-0005-0000-0000-0000AC9C0000}"/>
    <cellStyle name="Normal 7 6 5 3 4" xfId="22494" xr:uid="{00000000-0005-0000-0000-0000AD9C0000}"/>
    <cellStyle name="Normal 7 6 5 4" xfId="4781" xr:uid="{00000000-0005-0000-0000-0000AE9C0000}"/>
    <cellStyle name="Normal 7 6 5 4 2" xfId="9827" xr:uid="{00000000-0005-0000-0000-0000AF9C0000}"/>
    <cellStyle name="Normal 7 6 5 4 2 2" xfId="19919" xr:uid="{00000000-0005-0000-0000-0000B09C0000}"/>
    <cellStyle name="Normal 7 6 5 4 2 2 2" xfId="40105" xr:uid="{00000000-0005-0000-0000-0000B19C0000}"/>
    <cellStyle name="Normal 7 6 5 4 2 3" xfId="30013" xr:uid="{00000000-0005-0000-0000-0000B29C0000}"/>
    <cellStyle name="Normal 7 6 5 4 3" xfId="14873" xr:uid="{00000000-0005-0000-0000-0000B39C0000}"/>
    <cellStyle name="Normal 7 6 5 4 3 2" xfId="35059" xr:uid="{00000000-0005-0000-0000-0000B49C0000}"/>
    <cellStyle name="Normal 7 6 5 4 4" xfId="24967" xr:uid="{00000000-0005-0000-0000-0000B59C0000}"/>
    <cellStyle name="Normal 7 6 5 5" xfId="6067" xr:uid="{00000000-0005-0000-0000-0000B69C0000}"/>
    <cellStyle name="Normal 7 6 5 5 2" xfId="16159" xr:uid="{00000000-0005-0000-0000-0000B79C0000}"/>
    <cellStyle name="Normal 7 6 5 5 2 2" xfId="36345" xr:uid="{00000000-0005-0000-0000-0000B89C0000}"/>
    <cellStyle name="Normal 7 6 5 5 3" xfId="26253" xr:uid="{00000000-0005-0000-0000-0000B99C0000}"/>
    <cellStyle name="Normal 7 6 5 6" xfId="11113" xr:uid="{00000000-0005-0000-0000-0000BA9C0000}"/>
    <cellStyle name="Normal 7 6 5 6 2" xfId="31299" xr:uid="{00000000-0005-0000-0000-0000BB9C0000}"/>
    <cellStyle name="Normal 7 6 5 7" xfId="21207" xr:uid="{00000000-0005-0000-0000-0000BC9C0000}"/>
    <cellStyle name="Normal 7 6 6" xfId="1085" xr:uid="{00000000-0005-0000-0000-0000BD9C0000}"/>
    <cellStyle name="Normal 7 6 6 2" xfId="3667" xr:uid="{00000000-0005-0000-0000-0000BE9C0000}"/>
    <cellStyle name="Normal 7 6 6 2 2" xfId="8713" xr:uid="{00000000-0005-0000-0000-0000BF9C0000}"/>
    <cellStyle name="Normal 7 6 6 2 2 2" xfId="18805" xr:uid="{00000000-0005-0000-0000-0000C09C0000}"/>
    <cellStyle name="Normal 7 6 6 2 2 2 2" xfId="38991" xr:uid="{00000000-0005-0000-0000-0000C19C0000}"/>
    <cellStyle name="Normal 7 6 6 2 2 3" xfId="28899" xr:uid="{00000000-0005-0000-0000-0000C29C0000}"/>
    <cellStyle name="Normal 7 6 6 2 3" xfId="13759" xr:uid="{00000000-0005-0000-0000-0000C39C0000}"/>
    <cellStyle name="Normal 7 6 6 2 3 2" xfId="33945" xr:uid="{00000000-0005-0000-0000-0000C49C0000}"/>
    <cellStyle name="Normal 7 6 6 2 4" xfId="23853" xr:uid="{00000000-0005-0000-0000-0000C59C0000}"/>
    <cellStyle name="Normal 7 6 6 3" xfId="2380" xr:uid="{00000000-0005-0000-0000-0000C69C0000}"/>
    <cellStyle name="Normal 7 6 6 3 2" xfId="7426" xr:uid="{00000000-0005-0000-0000-0000C79C0000}"/>
    <cellStyle name="Normal 7 6 6 3 2 2" xfId="17518" xr:uid="{00000000-0005-0000-0000-0000C89C0000}"/>
    <cellStyle name="Normal 7 6 6 3 2 2 2" xfId="37704" xr:uid="{00000000-0005-0000-0000-0000C99C0000}"/>
    <cellStyle name="Normal 7 6 6 3 2 3" xfId="27612" xr:uid="{00000000-0005-0000-0000-0000CA9C0000}"/>
    <cellStyle name="Normal 7 6 6 3 3" xfId="12472" xr:uid="{00000000-0005-0000-0000-0000CB9C0000}"/>
    <cellStyle name="Normal 7 6 6 3 3 2" xfId="32658" xr:uid="{00000000-0005-0000-0000-0000CC9C0000}"/>
    <cellStyle name="Normal 7 6 6 3 4" xfId="22566" xr:uid="{00000000-0005-0000-0000-0000CD9C0000}"/>
    <cellStyle name="Normal 7 6 6 4" xfId="4853" xr:uid="{00000000-0005-0000-0000-0000CE9C0000}"/>
    <cellStyle name="Normal 7 6 6 4 2" xfId="9899" xr:uid="{00000000-0005-0000-0000-0000CF9C0000}"/>
    <cellStyle name="Normal 7 6 6 4 2 2" xfId="19991" xr:uid="{00000000-0005-0000-0000-0000D09C0000}"/>
    <cellStyle name="Normal 7 6 6 4 2 2 2" xfId="40177" xr:uid="{00000000-0005-0000-0000-0000D19C0000}"/>
    <cellStyle name="Normal 7 6 6 4 2 3" xfId="30085" xr:uid="{00000000-0005-0000-0000-0000D29C0000}"/>
    <cellStyle name="Normal 7 6 6 4 3" xfId="14945" xr:uid="{00000000-0005-0000-0000-0000D39C0000}"/>
    <cellStyle name="Normal 7 6 6 4 3 2" xfId="35131" xr:uid="{00000000-0005-0000-0000-0000D49C0000}"/>
    <cellStyle name="Normal 7 6 6 4 4" xfId="25039" xr:uid="{00000000-0005-0000-0000-0000D59C0000}"/>
    <cellStyle name="Normal 7 6 6 5" xfId="6139" xr:uid="{00000000-0005-0000-0000-0000D69C0000}"/>
    <cellStyle name="Normal 7 6 6 5 2" xfId="16231" xr:uid="{00000000-0005-0000-0000-0000D79C0000}"/>
    <cellStyle name="Normal 7 6 6 5 2 2" xfId="36417" xr:uid="{00000000-0005-0000-0000-0000D89C0000}"/>
    <cellStyle name="Normal 7 6 6 5 3" xfId="26325" xr:uid="{00000000-0005-0000-0000-0000D99C0000}"/>
    <cellStyle name="Normal 7 6 6 6" xfId="11185" xr:uid="{00000000-0005-0000-0000-0000DA9C0000}"/>
    <cellStyle name="Normal 7 6 6 6 2" xfId="31371" xr:uid="{00000000-0005-0000-0000-0000DB9C0000}"/>
    <cellStyle name="Normal 7 6 6 7" xfId="21279" xr:uid="{00000000-0005-0000-0000-0000DC9C0000}"/>
    <cellStyle name="Normal 7 6 7" xfId="1170" xr:uid="{00000000-0005-0000-0000-0000DD9C0000}"/>
    <cellStyle name="Normal 7 6 7 2" xfId="3750" xr:uid="{00000000-0005-0000-0000-0000DE9C0000}"/>
    <cellStyle name="Normal 7 6 7 2 2" xfId="8796" xr:uid="{00000000-0005-0000-0000-0000DF9C0000}"/>
    <cellStyle name="Normal 7 6 7 2 2 2" xfId="18888" xr:uid="{00000000-0005-0000-0000-0000E09C0000}"/>
    <cellStyle name="Normal 7 6 7 2 2 2 2" xfId="39074" xr:uid="{00000000-0005-0000-0000-0000E19C0000}"/>
    <cellStyle name="Normal 7 6 7 2 2 3" xfId="28982" xr:uid="{00000000-0005-0000-0000-0000E29C0000}"/>
    <cellStyle name="Normal 7 6 7 2 3" xfId="13842" xr:uid="{00000000-0005-0000-0000-0000E39C0000}"/>
    <cellStyle name="Normal 7 6 7 2 3 2" xfId="34028" xr:uid="{00000000-0005-0000-0000-0000E49C0000}"/>
    <cellStyle name="Normal 7 6 7 2 4" xfId="23936" xr:uid="{00000000-0005-0000-0000-0000E59C0000}"/>
    <cellStyle name="Normal 7 6 7 3" xfId="2463" xr:uid="{00000000-0005-0000-0000-0000E69C0000}"/>
    <cellStyle name="Normal 7 6 7 3 2" xfId="7509" xr:uid="{00000000-0005-0000-0000-0000E79C0000}"/>
    <cellStyle name="Normal 7 6 7 3 2 2" xfId="17601" xr:uid="{00000000-0005-0000-0000-0000E89C0000}"/>
    <cellStyle name="Normal 7 6 7 3 2 2 2" xfId="37787" xr:uid="{00000000-0005-0000-0000-0000E99C0000}"/>
    <cellStyle name="Normal 7 6 7 3 2 3" xfId="27695" xr:uid="{00000000-0005-0000-0000-0000EA9C0000}"/>
    <cellStyle name="Normal 7 6 7 3 3" xfId="12555" xr:uid="{00000000-0005-0000-0000-0000EB9C0000}"/>
    <cellStyle name="Normal 7 6 7 3 3 2" xfId="32741" xr:uid="{00000000-0005-0000-0000-0000EC9C0000}"/>
    <cellStyle name="Normal 7 6 7 3 4" xfId="22649" xr:uid="{00000000-0005-0000-0000-0000ED9C0000}"/>
    <cellStyle name="Normal 7 6 7 4" xfId="4935" xr:uid="{00000000-0005-0000-0000-0000EE9C0000}"/>
    <cellStyle name="Normal 7 6 7 4 2" xfId="9981" xr:uid="{00000000-0005-0000-0000-0000EF9C0000}"/>
    <cellStyle name="Normal 7 6 7 4 2 2" xfId="20073" xr:uid="{00000000-0005-0000-0000-0000F09C0000}"/>
    <cellStyle name="Normal 7 6 7 4 2 2 2" xfId="40259" xr:uid="{00000000-0005-0000-0000-0000F19C0000}"/>
    <cellStyle name="Normal 7 6 7 4 2 3" xfId="30167" xr:uid="{00000000-0005-0000-0000-0000F29C0000}"/>
    <cellStyle name="Normal 7 6 7 4 3" xfId="15027" xr:uid="{00000000-0005-0000-0000-0000F39C0000}"/>
    <cellStyle name="Normal 7 6 7 4 3 2" xfId="35213" xr:uid="{00000000-0005-0000-0000-0000F49C0000}"/>
    <cellStyle name="Normal 7 6 7 4 4" xfId="25121" xr:uid="{00000000-0005-0000-0000-0000F59C0000}"/>
    <cellStyle name="Normal 7 6 7 5" xfId="6222" xr:uid="{00000000-0005-0000-0000-0000F69C0000}"/>
    <cellStyle name="Normal 7 6 7 5 2" xfId="16314" xr:uid="{00000000-0005-0000-0000-0000F79C0000}"/>
    <cellStyle name="Normal 7 6 7 5 2 2" xfId="36500" xr:uid="{00000000-0005-0000-0000-0000F89C0000}"/>
    <cellStyle name="Normal 7 6 7 5 3" xfId="26408" xr:uid="{00000000-0005-0000-0000-0000F99C0000}"/>
    <cellStyle name="Normal 7 6 7 6" xfId="11268" xr:uid="{00000000-0005-0000-0000-0000FA9C0000}"/>
    <cellStyle name="Normal 7 6 7 6 2" xfId="31454" xr:uid="{00000000-0005-0000-0000-0000FB9C0000}"/>
    <cellStyle name="Normal 7 6 7 7" xfId="21362" xr:uid="{00000000-0005-0000-0000-0000FC9C0000}"/>
    <cellStyle name="Normal 7 6 8" xfId="1242" xr:uid="{00000000-0005-0000-0000-0000FD9C0000}"/>
    <cellStyle name="Normal 7 6 8 2" xfId="3822" xr:uid="{00000000-0005-0000-0000-0000FE9C0000}"/>
    <cellStyle name="Normal 7 6 8 2 2" xfId="8868" xr:uid="{00000000-0005-0000-0000-0000FF9C0000}"/>
    <cellStyle name="Normal 7 6 8 2 2 2" xfId="18960" xr:uid="{00000000-0005-0000-0000-0000009D0000}"/>
    <cellStyle name="Normal 7 6 8 2 2 2 2" xfId="39146" xr:uid="{00000000-0005-0000-0000-0000019D0000}"/>
    <cellStyle name="Normal 7 6 8 2 2 3" xfId="29054" xr:uid="{00000000-0005-0000-0000-0000029D0000}"/>
    <cellStyle name="Normal 7 6 8 2 3" xfId="13914" xr:uid="{00000000-0005-0000-0000-0000039D0000}"/>
    <cellStyle name="Normal 7 6 8 2 3 2" xfId="34100" xr:uid="{00000000-0005-0000-0000-0000049D0000}"/>
    <cellStyle name="Normal 7 6 8 2 4" xfId="24008" xr:uid="{00000000-0005-0000-0000-0000059D0000}"/>
    <cellStyle name="Normal 7 6 8 3" xfId="2535" xr:uid="{00000000-0005-0000-0000-0000069D0000}"/>
    <cellStyle name="Normal 7 6 8 3 2" xfId="7581" xr:uid="{00000000-0005-0000-0000-0000079D0000}"/>
    <cellStyle name="Normal 7 6 8 3 2 2" xfId="17673" xr:uid="{00000000-0005-0000-0000-0000089D0000}"/>
    <cellStyle name="Normal 7 6 8 3 2 2 2" xfId="37859" xr:uid="{00000000-0005-0000-0000-0000099D0000}"/>
    <cellStyle name="Normal 7 6 8 3 2 3" xfId="27767" xr:uid="{00000000-0005-0000-0000-00000A9D0000}"/>
    <cellStyle name="Normal 7 6 8 3 3" xfId="12627" xr:uid="{00000000-0005-0000-0000-00000B9D0000}"/>
    <cellStyle name="Normal 7 6 8 3 3 2" xfId="32813" xr:uid="{00000000-0005-0000-0000-00000C9D0000}"/>
    <cellStyle name="Normal 7 6 8 3 4" xfId="22721" xr:uid="{00000000-0005-0000-0000-00000D9D0000}"/>
    <cellStyle name="Normal 7 6 8 4" xfId="5007" xr:uid="{00000000-0005-0000-0000-00000E9D0000}"/>
    <cellStyle name="Normal 7 6 8 4 2" xfId="10053" xr:uid="{00000000-0005-0000-0000-00000F9D0000}"/>
    <cellStyle name="Normal 7 6 8 4 2 2" xfId="20145" xr:uid="{00000000-0005-0000-0000-0000109D0000}"/>
    <cellStyle name="Normal 7 6 8 4 2 2 2" xfId="40331" xr:uid="{00000000-0005-0000-0000-0000119D0000}"/>
    <cellStyle name="Normal 7 6 8 4 2 3" xfId="30239" xr:uid="{00000000-0005-0000-0000-0000129D0000}"/>
    <cellStyle name="Normal 7 6 8 4 3" xfId="15099" xr:uid="{00000000-0005-0000-0000-0000139D0000}"/>
    <cellStyle name="Normal 7 6 8 4 3 2" xfId="35285" xr:uid="{00000000-0005-0000-0000-0000149D0000}"/>
    <cellStyle name="Normal 7 6 8 4 4" xfId="25193" xr:uid="{00000000-0005-0000-0000-0000159D0000}"/>
    <cellStyle name="Normal 7 6 8 5" xfId="6294" xr:uid="{00000000-0005-0000-0000-0000169D0000}"/>
    <cellStyle name="Normal 7 6 8 5 2" xfId="16386" xr:uid="{00000000-0005-0000-0000-0000179D0000}"/>
    <cellStyle name="Normal 7 6 8 5 2 2" xfId="36572" xr:uid="{00000000-0005-0000-0000-0000189D0000}"/>
    <cellStyle name="Normal 7 6 8 5 3" xfId="26480" xr:uid="{00000000-0005-0000-0000-0000199D0000}"/>
    <cellStyle name="Normal 7 6 8 6" xfId="11340" xr:uid="{00000000-0005-0000-0000-00001A9D0000}"/>
    <cellStyle name="Normal 7 6 8 6 2" xfId="31526" xr:uid="{00000000-0005-0000-0000-00001B9D0000}"/>
    <cellStyle name="Normal 7 6 8 7" xfId="21434" xr:uid="{00000000-0005-0000-0000-00001C9D0000}"/>
    <cellStyle name="Normal 7 6 9" xfId="1315" xr:uid="{00000000-0005-0000-0000-00001D9D0000}"/>
    <cellStyle name="Normal 7 6 9 2" xfId="3894" xr:uid="{00000000-0005-0000-0000-00001E9D0000}"/>
    <cellStyle name="Normal 7 6 9 2 2" xfId="8940" xr:uid="{00000000-0005-0000-0000-00001F9D0000}"/>
    <cellStyle name="Normal 7 6 9 2 2 2" xfId="19032" xr:uid="{00000000-0005-0000-0000-0000209D0000}"/>
    <cellStyle name="Normal 7 6 9 2 2 2 2" xfId="39218" xr:uid="{00000000-0005-0000-0000-0000219D0000}"/>
    <cellStyle name="Normal 7 6 9 2 2 3" xfId="29126" xr:uid="{00000000-0005-0000-0000-0000229D0000}"/>
    <cellStyle name="Normal 7 6 9 2 3" xfId="13986" xr:uid="{00000000-0005-0000-0000-0000239D0000}"/>
    <cellStyle name="Normal 7 6 9 2 3 2" xfId="34172" xr:uid="{00000000-0005-0000-0000-0000249D0000}"/>
    <cellStyle name="Normal 7 6 9 2 4" xfId="24080" xr:uid="{00000000-0005-0000-0000-0000259D0000}"/>
    <cellStyle name="Normal 7 6 9 3" xfId="2607" xr:uid="{00000000-0005-0000-0000-0000269D0000}"/>
    <cellStyle name="Normal 7 6 9 3 2" xfId="7653" xr:uid="{00000000-0005-0000-0000-0000279D0000}"/>
    <cellStyle name="Normal 7 6 9 3 2 2" xfId="17745" xr:uid="{00000000-0005-0000-0000-0000289D0000}"/>
    <cellStyle name="Normal 7 6 9 3 2 2 2" xfId="37931" xr:uid="{00000000-0005-0000-0000-0000299D0000}"/>
    <cellStyle name="Normal 7 6 9 3 2 3" xfId="27839" xr:uid="{00000000-0005-0000-0000-00002A9D0000}"/>
    <cellStyle name="Normal 7 6 9 3 3" xfId="12699" xr:uid="{00000000-0005-0000-0000-00002B9D0000}"/>
    <cellStyle name="Normal 7 6 9 3 3 2" xfId="32885" xr:uid="{00000000-0005-0000-0000-00002C9D0000}"/>
    <cellStyle name="Normal 7 6 9 3 4" xfId="22793" xr:uid="{00000000-0005-0000-0000-00002D9D0000}"/>
    <cellStyle name="Normal 7 6 9 4" xfId="5079" xr:uid="{00000000-0005-0000-0000-00002E9D0000}"/>
    <cellStyle name="Normal 7 6 9 4 2" xfId="10125" xr:uid="{00000000-0005-0000-0000-00002F9D0000}"/>
    <cellStyle name="Normal 7 6 9 4 2 2" xfId="20217" xr:uid="{00000000-0005-0000-0000-0000309D0000}"/>
    <cellStyle name="Normal 7 6 9 4 2 2 2" xfId="40403" xr:uid="{00000000-0005-0000-0000-0000319D0000}"/>
    <cellStyle name="Normal 7 6 9 4 2 3" xfId="30311" xr:uid="{00000000-0005-0000-0000-0000329D0000}"/>
    <cellStyle name="Normal 7 6 9 4 3" xfId="15171" xr:uid="{00000000-0005-0000-0000-0000339D0000}"/>
    <cellStyle name="Normal 7 6 9 4 3 2" xfId="35357" xr:uid="{00000000-0005-0000-0000-0000349D0000}"/>
    <cellStyle name="Normal 7 6 9 4 4" xfId="25265" xr:uid="{00000000-0005-0000-0000-0000359D0000}"/>
    <cellStyle name="Normal 7 6 9 5" xfId="6366" xr:uid="{00000000-0005-0000-0000-0000369D0000}"/>
    <cellStyle name="Normal 7 6 9 5 2" xfId="16458" xr:uid="{00000000-0005-0000-0000-0000379D0000}"/>
    <cellStyle name="Normal 7 6 9 5 2 2" xfId="36644" xr:uid="{00000000-0005-0000-0000-0000389D0000}"/>
    <cellStyle name="Normal 7 6 9 5 3" xfId="26552" xr:uid="{00000000-0005-0000-0000-0000399D0000}"/>
    <cellStyle name="Normal 7 6 9 6" xfId="11412" xr:uid="{00000000-0005-0000-0000-00003A9D0000}"/>
    <cellStyle name="Normal 7 6 9 6 2" xfId="31598" xr:uid="{00000000-0005-0000-0000-00003B9D0000}"/>
    <cellStyle name="Normal 7 6 9 7" xfId="21506" xr:uid="{00000000-0005-0000-0000-00003C9D0000}"/>
    <cellStyle name="Normal 7 7" xfId="263" xr:uid="{00000000-0005-0000-0000-00003D9D0000}"/>
    <cellStyle name="Normal 7 7 2" xfId="407" xr:uid="{00000000-0005-0000-0000-00003E9D0000}"/>
    <cellStyle name="Normal 7 7 2 2" xfId="1499" xr:uid="{00000000-0005-0000-0000-00003F9D0000}"/>
    <cellStyle name="Normal 7 7 2 2 2" xfId="4074" xr:uid="{00000000-0005-0000-0000-0000409D0000}"/>
    <cellStyle name="Normal 7 7 2 2 2 2" xfId="9120" xr:uid="{00000000-0005-0000-0000-0000419D0000}"/>
    <cellStyle name="Normal 7 7 2 2 2 2 2" xfId="19212" xr:uid="{00000000-0005-0000-0000-0000429D0000}"/>
    <cellStyle name="Normal 7 7 2 2 2 2 2 2" xfId="39398" xr:uid="{00000000-0005-0000-0000-0000439D0000}"/>
    <cellStyle name="Normal 7 7 2 2 2 2 3" xfId="29306" xr:uid="{00000000-0005-0000-0000-0000449D0000}"/>
    <cellStyle name="Normal 7 7 2 2 2 3" xfId="14166" xr:uid="{00000000-0005-0000-0000-0000459D0000}"/>
    <cellStyle name="Normal 7 7 2 2 2 3 2" xfId="34352" xr:uid="{00000000-0005-0000-0000-0000469D0000}"/>
    <cellStyle name="Normal 7 7 2 2 2 4" xfId="24260" xr:uid="{00000000-0005-0000-0000-0000479D0000}"/>
    <cellStyle name="Normal 7 7 2 2 3" xfId="2787" xr:uid="{00000000-0005-0000-0000-0000489D0000}"/>
    <cellStyle name="Normal 7 7 2 2 3 2" xfId="7833" xr:uid="{00000000-0005-0000-0000-0000499D0000}"/>
    <cellStyle name="Normal 7 7 2 2 3 2 2" xfId="17925" xr:uid="{00000000-0005-0000-0000-00004A9D0000}"/>
    <cellStyle name="Normal 7 7 2 2 3 2 2 2" xfId="38111" xr:uid="{00000000-0005-0000-0000-00004B9D0000}"/>
    <cellStyle name="Normal 7 7 2 2 3 2 3" xfId="28019" xr:uid="{00000000-0005-0000-0000-00004C9D0000}"/>
    <cellStyle name="Normal 7 7 2 2 3 3" xfId="12879" xr:uid="{00000000-0005-0000-0000-00004D9D0000}"/>
    <cellStyle name="Normal 7 7 2 2 3 3 2" xfId="33065" xr:uid="{00000000-0005-0000-0000-00004E9D0000}"/>
    <cellStyle name="Normal 7 7 2 2 3 4" xfId="22973" xr:uid="{00000000-0005-0000-0000-00004F9D0000}"/>
    <cellStyle name="Normal 7 7 2 2 4" xfId="5259" xr:uid="{00000000-0005-0000-0000-0000509D0000}"/>
    <cellStyle name="Normal 7 7 2 2 4 2" xfId="10305" xr:uid="{00000000-0005-0000-0000-0000519D0000}"/>
    <cellStyle name="Normal 7 7 2 2 4 2 2" xfId="20397" xr:uid="{00000000-0005-0000-0000-0000529D0000}"/>
    <cellStyle name="Normal 7 7 2 2 4 2 2 2" xfId="40583" xr:uid="{00000000-0005-0000-0000-0000539D0000}"/>
    <cellStyle name="Normal 7 7 2 2 4 2 3" xfId="30491" xr:uid="{00000000-0005-0000-0000-0000549D0000}"/>
    <cellStyle name="Normal 7 7 2 2 4 3" xfId="15351" xr:uid="{00000000-0005-0000-0000-0000559D0000}"/>
    <cellStyle name="Normal 7 7 2 2 4 3 2" xfId="35537" xr:uid="{00000000-0005-0000-0000-0000569D0000}"/>
    <cellStyle name="Normal 7 7 2 2 4 4" xfId="25445" xr:uid="{00000000-0005-0000-0000-0000579D0000}"/>
    <cellStyle name="Normal 7 7 2 2 5" xfId="6546" xr:uid="{00000000-0005-0000-0000-0000589D0000}"/>
    <cellStyle name="Normal 7 7 2 2 5 2" xfId="16638" xr:uid="{00000000-0005-0000-0000-0000599D0000}"/>
    <cellStyle name="Normal 7 7 2 2 5 2 2" xfId="36824" xr:uid="{00000000-0005-0000-0000-00005A9D0000}"/>
    <cellStyle name="Normal 7 7 2 2 5 3" xfId="26732" xr:uid="{00000000-0005-0000-0000-00005B9D0000}"/>
    <cellStyle name="Normal 7 7 2 2 6" xfId="11592" xr:uid="{00000000-0005-0000-0000-00005C9D0000}"/>
    <cellStyle name="Normal 7 7 2 2 6 2" xfId="31778" xr:uid="{00000000-0005-0000-0000-00005D9D0000}"/>
    <cellStyle name="Normal 7 7 2 2 7" xfId="21686" xr:uid="{00000000-0005-0000-0000-00005E9D0000}"/>
    <cellStyle name="Normal 7 7 2 3" xfId="3112" xr:uid="{00000000-0005-0000-0000-00005F9D0000}"/>
    <cellStyle name="Normal 7 7 2 3 2" xfId="8158" xr:uid="{00000000-0005-0000-0000-0000609D0000}"/>
    <cellStyle name="Normal 7 7 2 3 2 2" xfId="18250" xr:uid="{00000000-0005-0000-0000-0000619D0000}"/>
    <cellStyle name="Normal 7 7 2 3 2 2 2" xfId="38436" xr:uid="{00000000-0005-0000-0000-0000629D0000}"/>
    <cellStyle name="Normal 7 7 2 3 2 3" xfId="28344" xr:uid="{00000000-0005-0000-0000-0000639D0000}"/>
    <cellStyle name="Normal 7 7 2 3 3" xfId="13204" xr:uid="{00000000-0005-0000-0000-0000649D0000}"/>
    <cellStyle name="Normal 7 7 2 3 3 2" xfId="33390" xr:uid="{00000000-0005-0000-0000-0000659D0000}"/>
    <cellStyle name="Normal 7 7 2 3 4" xfId="23298" xr:uid="{00000000-0005-0000-0000-0000669D0000}"/>
    <cellStyle name="Normal 7 7 2 4" xfId="1825" xr:uid="{00000000-0005-0000-0000-0000679D0000}"/>
    <cellStyle name="Normal 7 7 2 4 2" xfId="6871" xr:uid="{00000000-0005-0000-0000-0000689D0000}"/>
    <cellStyle name="Normal 7 7 2 4 2 2" xfId="16963" xr:uid="{00000000-0005-0000-0000-0000699D0000}"/>
    <cellStyle name="Normal 7 7 2 4 2 2 2" xfId="37149" xr:uid="{00000000-0005-0000-0000-00006A9D0000}"/>
    <cellStyle name="Normal 7 7 2 4 2 3" xfId="27057" xr:uid="{00000000-0005-0000-0000-00006B9D0000}"/>
    <cellStyle name="Normal 7 7 2 4 3" xfId="11917" xr:uid="{00000000-0005-0000-0000-00006C9D0000}"/>
    <cellStyle name="Normal 7 7 2 4 3 2" xfId="32103" xr:uid="{00000000-0005-0000-0000-00006D9D0000}"/>
    <cellStyle name="Normal 7 7 2 4 4" xfId="22011" xr:uid="{00000000-0005-0000-0000-00006E9D0000}"/>
    <cellStyle name="Normal 7 7 2 5" xfId="4363" xr:uid="{00000000-0005-0000-0000-00006F9D0000}"/>
    <cellStyle name="Normal 7 7 2 5 2" xfId="9409" xr:uid="{00000000-0005-0000-0000-0000709D0000}"/>
    <cellStyle name="Normal 7 7 2 5 2 2" xfId="19501" xr:uid="{00000000-0005-0000-0000-0000719D0000}"/>
    <cellStyle name="Normal 7 7 2 5 2 2 2" xfId="39687" xr:uid="{00000000-0005-0000-0000-0000729D0000}"/>
    <cellStyle name="Normal 7 7 2 5 2 3" xfId="29595" xr:uid="{00000000-0005-0000-0000-0000739D0000}"/>
    <cellStyle name="Normal 7 7 2 5 3" xfId="14455" xr:uid="{00000000-0005-0000-0000-0000749D0000}"/>
    <cellStyle name="Normal 7 7 2 5 3 2" xfId="34641" xr:uid="{00000000-0005-0000-0000-0000759D0000}"/>
    <cellStyle name="Normal 7 7 2 5 4" xfId="24549" xr:uid="{00000000-0005-0000-0000-0000769D0000}"/>
    <cellStyle name="Normal 7 7 2 6" xfId="5584" xr:uid="{00000000-0005-0000-0000-0000779D0000}"/>
    <cellStyle name="Normal 7 7 2 6 2" xfId="15676" xr:uid="{00000000-0005-0000-0000-0000789D0000}"/>
    <cellStyle name="Normal 7 7 2 6 2 2" xfId="35862" xr:uid="{00000000-0005-0000-0000-0000799D0000}"/>
    <cellStyle name="Normal 7 7 2 6 3" xfId="25770" xr:uid="{00000000-0005-0000-0000-00007A9D0000}"/>
    <cellStyle name="Normal 7 7 2 7" xfId="10630" xr:uid="{00000000-0005-0000-0000-00007B9D0000}"/>
    <cellStyle name="Normal 7 7 2 7 2" xfId="30816" xr:uid="{00000000-0005-0000-0000-00007C9D0000}"/>
    <cellStyle name="Normal 7 7 2 8" xfId="20724" xr:uid="{00000000-0005-0000-0000-00007D9D0000}"/>
    <cellStyle name="Normal 7 7 3" xfId="699" xr:uid="{00000000-0005-0000-0000-00007E9D0000}"/>
    <cellStyle name="Normal 7 7 3 2" xfId="3287" xr:uid="{00000000-0005-0000-0000-00007F9D0000}"/>
    <cellStyle name="Normal 7 7 3 2 2" xfId="8333" xr:uid="{00000000-0005-0000-0000-0000809D0000}"/>
    <cellStyle name="Normal 7 7 3 2 2 2" xfId="18425" xr:uid="{00000000-0005-0000-0000-0000819D0000}"/>
    <cellStyle name="Normal 7 7 3 2 2 2 2" xfId="38611" xr:uid="{00000000-0005-0000-0000-0000829D0000}"/>
    <cellStyle name="Normal 7 7 3 2 2 3" xfId="28519" xr:uid="{00000000-0005-0000-0000-0000839D0000}"/>
    <cellStyle name="Normal 7 7 3 2 3" xfId="13379" xr:uid="{00000000-0005-0000-0000-0000849D0000}"/>
    <cellStyle name="Normal 7 7 3 2 3 2" xfId="33565" xr:uid="{00000000-0005-0000-0000-0000859D0000}"/>
    <cellStyle name="Normal 7 7 3 2 4" xfId="23473" xr:uid="{00000000-0005-0000-0000-0000869D0000}"/>
    <cellStyle name="Normal 7 7 3 3" xfId="2000" xr:uid="{00000000-0005-0000-0000-0000879D0000}"/>
    <cellStyle name="Normal 7 7 3 3 2" xfId="7046" xr:uid="{00000000-0005-0000-0000-0000889D0000}"/>
    <cellStyle name="Normal 7 7 3 3 2 2" xfId="17138" xr:uid="{00000000-0005-0000-0000-0000899D0000}"/>
    <cellStyle name="Normal 7 7 3 3 2 2 2" xfId="37324" xr:uid="{00000000-0005-0000-0000-00008A9D0000}"/>
    <cellStyle name="Normal 7 7 3 3 2 3" xfId="27232" xr:uid="{00000000-0005-0000-0000-00008B9D0000}"/>
    <cellStyle name="Normal 7 7 3 3 3" xfId="12092" xr:uid="{00000000-0005-0000-0000-00008C9D0000}"/>
    <cellStyle name="Normal 7 7 3 3 3 2" xfId="32278" xr:uid="{00000000-0005-0000-0000-00008D9D0000}"/>
    <cellStyle name="Normal 7 7 3 3 4" xfId="22186" xr:uid="{00000000-0005-0000-0000-00008E9D0000}"/>
    <cellStyle name="Normal 7 7 3 4" xfId="4492" xr:uid="{00000000-0005-0000-0000-00008F9D0000}"/>
    <cellStyle name="Normal 7 7 3 4 2" xfId="9538" xr:uid="{00000000-0005-0000-0000-0000909D0000}"/>
    <cellStyle name="Normal 7 7 3 4 2 2" xfId="19630" xr:uid="{00000000-0005-0000-0000-0000919D0000}"/>
    <cellStyle name="Normal 7 7 3 4 2 2 2" xfId="39816" xr:uid="{00000000-0005-0000-0000-0000929D0000}"/>
    <cellStyle name="Normal 7 7 3 4 2 3" xfId="29724" xr:uid="{00000000-0005-0000-0000-0000939D0000}"/>
    <cellStyle name="Normal 7 7 3 4 3" xfId="14584" xr:uid="{00000000-0005-0000-0000-0000949D0000}"/>
    <cellStyle name="Normal 7 7 3 4 3 2" xfId="34770" xr:uid="{00000000-0005-0000-0000-0000959D0000}"/>
    <cellStyle name="Normal 7 7 3 4 4" xfId="24678" xr:uid="{00000000-0005-0000-0000-0000969D0000}"/>
    <cellStyle name="Normal 7 7 3 5" xfId="5759" xr:uid="{00000000-0005-0000-0000-0000979D0000}"/>
    <cellStyle name="Normal 7 7 3 5 2" xfId="15851" xr:uid="{00000000-0005-0000-0000-0000989D0000}"/>
    <cellStyle name="Normal 7 7 3 5 2 2" xfId="36037" xr:uid="{00000000-0005-0000-0000-0000999D0000}"/>
    <cellStyle name="Normal 7 7 3 5 3" xfId="25945" xr:uid="{00000000-0005-0000-0000-00009A9D0000}"/>
    <cellStyle name="Normal 7 7 3 6" xfId="10805" xr:uid="{00000000-0005-0000-0000-00009B9D0000}"/>
    <cellStyle name="Normal 7 7 3 6 2" xfId="30991" xr:uid="{00000000-0005-0000-0000-00009C9D0000}"/>
    <cellStyle name="Normal 7 7 3 7" xfId="20899" xr:uid="{00000000-0005-0000-0000-00009D9D0000}"/>
    <cellStyle name="Normal 7 7 4" xfId="2968" xr:uid="{00000000-0005-0000-0000-00009E9D0000}"/>
    <cellStyle name="Normal 7 7 4 2" xfId="8014" xr:uid="{00000000-0005-0000-0000-00009F9D0000}"/>
    <cellStyle name="Normal 7 7 4 2 2" xfId="18106" xr:uid="{00000000-0005-0000-0000-0000A09D0000}"/>
    <cellStyle name="Normal 7 7 4 2 2 2" xfId="38292" xr:uid="{00000000-0005-0000-0000-0000A19D0000}"/>
    <cellStyle name="Normal 7 7 4 2 3" xfId="28200" xr:uid="{00000000-0005-0000-0000-0000A29D0000}"/>
    <cellStyle name="Normal 7 7 4 3" xfId="13060" xr:uid="{00000000-0005-0000-0000-0000A39D0000}"/>
    <cellStyle name="Normal 7 7 4 3 2" xfId="33246" xr:uid="{00000000-0005-0000-0000-0000A49D0000}"/>
    <cellStyle name="Normal 7 7 4 4" xfId="23154" xr:uid="{00000000-0005-0000-0000-0000A59D0000}"/>
    <cellStyle name="Normal 7 7 5" xfId="1681" xr:uid="{00000000-0005-0000-0000-0000A69D0000}"/>
    <cellStyle name="Normal 7 7 5 2" xfId="6727" xr:uid="{00000000-0005-0000-0000-0000A79D0000}"/>
    <cellStyle name="Normal 7 7 5 2 2" xfId="16819" xr:uid="{00000000-0005-0000-0000-0000A89D0000}"/>
    <cellStyle name="Normal 7 7 5 2 2 2" xfId="37005" xr:uid="{00000000-0005-0000-0000-0000A99D0000}"/>
    <cellStyle name="Normal 7 7 5 2 3" xfId="26913" xr:uid="{00000000-0005-0000-0000-0000AA9D0000}"/>
    <cellStyle name="Normal 7 7 5 3" xfId="11773" xr:uid="{00000000-0005-0000-0000-0000AB9D0000}"/>
    <cellStyle name="Normal 7 7 5 3 2" xfId="31959" xr:uid="{00000000-0005-0000-0000-0000AC9D0000}"/>
    <cellStyle name="Normal 7 7 5 4" xfId="21867" xr:uid="{00000000-0005-0000-0000-0000AD9D0000}"/>
    <cellStyle name="Normal 7 7 6" xfId="4219" xr:uid="{00000000-0005-0000-0000-0000AE9D0000}"/>
    <cellStyle name="Normal 7 7 6 2" xfId="9265" xr:uid="{00000000-0005-0000-0000-0000AF9D0000}"/>
    <cellStyle name="Normal 7 7 6 2 2" xfId="19357" xr:uid="{00000000-0005-0000-0000-0000B09D0000}"/>
    <cellStyle name="Normal 7 7 6 2 2 2" xfId="39543" xr:uid="{00000000-0005-0000-0000-0000B19D0000}"/>
    <cellStyle name="Normal 7 7 6 2 3" xfId="29451" xr:uid="{00000000-0005-0000-0000-0000B29D0000}"/>
    <cellStyle name="Normal 7 7 6 3" xfId="14311" xr:uid="{00000000-0005-0000-0000-0000B39D0000}"/>
    <cellStyle name="Normal 7 7 6 3 2" xfId="34497" xr:uid="{00000000-0005-0000-0000-0000B49D0000}"/>
    <cellStyle name="Normal 7 7 6 4" xfId="24405" xr:uid="{00000000-0005-0000-0000-0000B59D0000}"/>
    <cellStyle name="Normal 7 7 7" xfId="5440" xr:uid="{00000000-0005-0000-0000-0000B69D0000}"/>
    <cellStyle name="Normal 7 7 7 2" xfId="15532" xr:uid="{00000000-0005-0000-0000-0000B79D0000}"/>
    <cellStyle name="Normal 7 7 7 2 2" xfId="35718" xr:uid="{00000000-0005-0000-0000-0000B89D0000}"/>
    <cellStyle name="Normal 7 7 7 3" xfId="25626" xr:uid="{00000000-0005-0000-0000-0000B99D0000}"/>
    <cellStyle name="Normal 7 7 8" xfId="10486" xr:uid="{00000000-0005-0000-0000-0000BA9D0000}"/>
    <cellStyle name="Normal 7 7 8 2" xfId="30672" xr:uid="{00000000-0005-0000-0000-0000BB9D0000}"/>
    <cellStyle name="Normal 7 7 9" xfId="20580" xr:uid="{00000000-0005-0000-0000-0000BC9D0000}"/>
    <cellStyle name="Normal 7 8" xfId="335" xr:uid="{00000000-0005-0000-0000-0000BD9D0000}"/>
    <cellStyle name="Normal 7 8 2" xfId="755" xr:uid="{00000000-0005-0000-0000-0000BE9D0000}"/>
    <cellStyle name="Normal 7 8 2 2" xfId="3342" xr:uid="{00000000-0005-0000-0000-0000BF9D0000}"/>
    <cellStyle name="Normal 7 8 2 2 2" xfId="8388" xr:uid="{00000000-0005-0000-0000-0000C09D0000}"/>
    <cellStyle name="Normal 7 8 2 2 2 2" xfId="18480" xr:uid="{00000000-0005-0000-0000-0000C19D0000}"/>
    <cellStyle name="Normal 7 8 2 2 2 2 2" xfId="38666" xr:uid="{00000000-0005-0000-0000-0000C29D0000}"/>
    <cellStyle name="Normal 7 8 2 2 2 3" xfId="28574" xr:uid="{00000000-0005-0000-0000-0000C39D0000}"/>
    <cellStyle name="Normal 7 8 2 2 3" xfId="13434" xr:uid="{00000000-0005-0000-0000-0000C49D0000}"/>
    <cellStyle name="Normal 7 8 2 2 3 2" xfId="33620" xr:uid="{00000000-0005-0000-0000-0000C59D0000}"/>
    <cellStyle name="Normal 7 8 2 2 4" xfId="23528" xr:uid="{00000000-0005-0000-0000-0000C69D0000}"/>
    <cellStyle name="Normal 7 8 2 3" xfId="2055" xr:uid="{00000000-0005-0000-0000-0000C79D0000}"/>
    <cellStyle name="Normal 7 8 2 3 2" xfId="7101" xr:uid="{00000000-0005-0000-0000-0000C89D0000}"/>
    <cellStyle name="Normal 7 8 2 3 2 2" xfId="17193" xr:uid="{00000000-0005-0000-0000-0000C99D0000}"/>
    <cellStyle name="Normal 7 8 2 3 2 2 2" xfId="37379" xr:uid="{00000000-0005-0000-0000-0000CA9D0000}"/>
    <cellStyle name="Normal 7 8 2 3 2 3" xfId="27287" xr:uid="{00000000-0005-0000-0000-0000CB9D0000}"/>
    <cellStyle name="Normal 7 8 2 3 3" xfId="12147" xr:uid="{00000000-0005-0000-0000-0000CC9D0000}"/>
    <cellStyle name="Normal 7 8 2 3 3 2" xfId="32333" xr:uid="{00000000-0005-0000-0000-0000CD9D0000}"/>
    <cellStyle name="Normal 7 8 2 3 4" xfId="22241" xr:uid="{00000000-0005-0000-0000-0000CE9D0000}"/>
    <cellStyle name="Normal 7 8 2 4" xfId="4528" xr:uid="{00000000-0005-0000-0000-0000CF9D0000}"/>
    <cellStyle name="Normal 7 8 2 4 2" xfId="9574" xr:uid="{00000000-0005-0000-0000-0000D09D0000}"/>
    <cellStyle name="Normal 7 8 2 4 2 2" xfId="19666" xr:uid="{00000000-0005-0000-0000-0000D19D0000}"/>
    <cellStyle name="Normal 7 8 2 4 2 2 2" xfId="39852" xr:uid="{00000000-0005-0000-0000-0000D29D0000}"/>
    <cellStyle name="Normal 7 8 2 4 2 3" xfId="29760" xr:uid="{00000000-0005-0000-0000-0000D39D0000}"/>
    <cellStyle name="Normal 7 8 2 4 3" xfId="14620" xr:uid="{00000000-0005-0000-0000-0000D49D0000}"/>
    <cellStyle name="Normal 7 8 2 4 3 2" xfId="34806" xr:uid="{00000000-0005-0000-0000-0000D59D0000}"/>
    <cellStyle name="Normal 7 8 2 4 4" xfId="24714" xr:uid="{00000000-0005-0000-0000-0000D69D0000}"/>
    <cellStyle name="Normal 7 8 2 5" xfId="5814" xr:uid="{00000000-0005-0000-0000-0000D79D0000}"/>
    <cellStyle name="Normal 7 8 2 5 2" xfId="15906" xr:uid="{00000000-0005-0000-0000-0000D89D0000}"/>
    <cellStyle name="Normal 7 8 2 5 2 2" xfId="36092" xr:uid="{00000000-0005-0000-0000-0000D99D0000}"/>
    <cellStyle name="Normal 7 8 2 5 3" xfId="26000" xr:uid="{00000000-0005-0000-0000-0000DA9D0000}"/>
    <cellStyle name="Normal 7 8 2 6" xfId="10860" xr:uid="{00000000-0005-0000-0000-0000DB9D0000}"/>
    <cellStyle name="Normal 7 8 2 6 2" xfId="31046" xr:uid="{00000000-0005-0000-0000-0000DC9D0000}"/>
    <cellStyle name="Normal 7 8 2 7" xfId="20954" xr:uid="{00000000-0005-0000-0000-0000DD9D0000}"/>
    <cellStyle name="Normal 7 8 3" xfId="3040" xr:uid="{00000000-0005-0000-0000-0000DE9D0000}"/>
    <cellStyle name="Normal 7 8 3 2" xfId="8086" xr:uid="{00000000-0005-0000-0000-0000DF9D0000}"/>
    <cellStyle name="Normal 7 8 3 2 2" xfId="18178" xr:uid="{00000000-0005-0000-0000-0000E09D0000}"/>
    <cellStyle name="Normal 7 8 3 2 2 2" xfId="38364" xr:uid="{00000000-0005-0000-0000-0000E19D0000}"/>
    <cellStyle name="Normal 7 8 3 2 3" xfId="28272" xr:uid="{00000000-0005-0000-0000-0000E29D0000}"/>
    <cellStyle name="Normal 7 8 3 3" xfId="13132" xr:uid="{00000000-0005-0000-0000-0000E39D0000}"/>
    <cellStyle name="Normal 7 8 3 3 2" xfId="33318" xr:uid="{00000000-0005-0000-0000-0000E49D0000}"/>
    <cellStyle name="Normal 7 8 3 4" xfId="23226" xr:uid="{00000000-0005-0000-0000-0000E59D0000}"/>
    <cellStyle name="Normal 7 8 4" xfId="1753" xr:uid="{00000000-0005-0000-0000-0000E69D0000}"/>
    <cellStyle name="Normal 7 8 4 2" xfId="6799" xr:uid="{00000000-0005-0000-0000-0000E79D0000}"/>
    <cellStyle name="Normal 7 8 4 2 2" xfId="16891" xr:uid="{00000000-0005-0000-0000-0000E89D0000}"/>
    <cellStyle name="Normal 7 8 4 2 2 2" xfId="37077" xr:uid="{00000000-0005-0000-0000-0000E99D0000}"/>
    <cellStyle name="Normal 7 8 4 2 3" xfId="26985" xr:uid="{00000000-0005-0000-0000-0000EA9D0000}"/>
    <cellStyle name="Normal 7 8 4 3" xfId="11845" xr:uid="{00000000-0005-0000-0000-0000EB9D0000}"/>
    <cellStyle name="Normal 7 8 4 3 2" xfId="32031" xr:uid="{00000000-0005-0000-0000-0000EC9D0000}"/>
    <cellStyle name="Normal 7 8 4 4" xfId="21939" xr:uid="{00000000-0005-0000-0000-0000ED9D0000}"/>
    <cellStyle name="Normal 7 8 5" xfId="4291" xr:uid="{00000000-0005-0000-0000-0000EE9D0000}"/>
    <cellStyle name="Normal 7 8 5 2" xfId="9337" xr:uid="{00000000-0005-0000-0000-0000EF9D0000}"/>
    <cellStyle name="Normal 7 8 5 2 2" xfId="19429" xr:uid="{00000000-0005-0000-0000-0000F09D0000}"/>
    <cellStyle name="Normal 7 8 5 2 2 2" xfId="39615" xr:uid="{00000000-0005-0000-0000-0000F19D0000}"/>
    <cellStyle name="Normal 7 8 5 2 3" xfId="29523" xr:uid="{00000000-0005-0000-0000-0000F29D0000}"/>
    <cellStyle name="Normal 7 8 5 3" xfId="14383" xr:uid="{00000000-0005-0000-0000-0000F39D0000}"/>
    <cellStyle name="Normal 7 8 5 3 2" xfId="34569" xr:uid="{00000000-0005-0000-0000-0000F49D0000}"/>
    <cellStyle name="Normal 7 8 5 4" xfId="24477" xr:uid="{00000000-0005-0000-0000-0000F59D0000}"/>
    <cellStyle name="Normal 7 8 6" xfId="5512" xr:uid="{00000000-0005-0000-0000-0000F69D0000}"/>
    <cellStyle name="Normal 7 8 6 2" xfId="15604" xr:uid="{00000000-0005-0000-0000-0000F79D0000}"/>
    <cellStyle name="Normal 7 8 6 2 2" xfId="35790" xr:uid="{00000000-0005-0000-0000-0000F89D0000}"/>
    <cellStyle name="Normal 7 8 6 3" xfId="25698" xr:uid="{00000000-0005-0000-0000-0000F99D0000}"/>
    <cellStyle name="Normal 7 8 7" xfId="10558" xr:uid="{00000000-0005-0000-0000-0000FA9D0000}"/>
    <cellStyle name="Normal 7 8 7 2" xfId="30744" xr:uid="{00000000-0005-0000-0000-0000FB9D0000}"/>
    <cellStyle name="Normal 7 8 8" xfId="20652" xr:uid="{00000000-0005-0000-0000-0000FC9D0000}"/>
    <cellStyle name="Normal 7 9" xfId="829" xr:uid="{00000000-0005-0000-0000-0000FD9D0000}"/>
    <cellStyle name="Normal 7 9 2" xfId="3415" xr:uid="{00000000-0005-0000-0000-0000FE9D0000}"/>
    <cellStyle name="Normal 7 9 2 2" xfId="8461" xr:uid="{00000000-0005-0000-0000-0000FF9D0000}"/>
    <cellStyle name="Normal 7 9 2 2 2" xfId="18553" xr:uid="{00000000-0005-0000-0000-0000009E0000}"/>
    <cellStyle name="Normal 7 9 2 2 2 2" xfId="38739" xr:uid="{00000000-0005-0000-0000-0000019E0000}"/>
    <cellStyle name="Normal 7 9 2 2 3" xfId="28647" xr:uid="{00000000-0005-0000-0000-0000029E0000}"/>
    <cellStyle name="Normal 7 9 2 3" xfId="13507" xr:uid="{00000000-0005-0000-0000-0000039E0000}"/>
    <cellStyle name="Normal 7 9 2 3 2" xfId="33693" xr:uid="{00000000-0005-0000-0000-0000049E0000}"/>
    <cellStyle name="Normal 7 9 2 4" xfId="23601" xr:uid="{00000000-0005-0000-0000-0000059E0000}"/>
    <cellStyle name="Normal 7 9 3" xfId="2128" xr:uid="{00000000-0005-0000-0000-0000069E0000}"/>
    <cellStyle name="Normal 7 9 3 2" xfId="7174" xr:uid="{00000000-0005-0000-0000-0000079E0000}"/>
    <cellStyle name="Normal 7 9 3 2 2" xfId="17266" xr:uid="{00000000-0005-0000-0000-0000089E0000}"/>
    <cellStyle name="Normal 7 9 3 2 2 2" xfId="37452" xr:uid="{00000000-0005-0000-0000-0000099E0000}"/>
    <cellStyle name="Normal 7 9 3 2 3" xfId="27360" xr:uid="{00000000-0005-0000-0000-00000A9E0000}"/>
    <cellStyle name="Normal 7 9 3 3" xfId="12220" xr:uid="{00000000-0005-0000-0000-00000B9E0000}"/>
    <cellStyle name="Normal 7 9 3 3 2" xfId="32406" xr:uid="{00000000-0005-0000-0000-00000C9E0000}"/>
    <cellStyle name="Normal 7 9 3 4" xfId="22314" xr:uid="{00000000-0005-0000-0000-00000D9E0000}"/>
    <cellStyle name="Normal 7 9 4" xfId="4601" xr:uid="{00000000-0005-0000-0000-00000E9E0000}"/>
    <cellStyle name="Normal 7 9 4 2" xfId="9647" xr:uid="{00000000-0005-0000-0000-00000F9E0000}"/>
    <cellStyle name="Normal 7 9 4 2 2" xfId="19739" xr:uid="{00000000-0005-0000-0000-0000109E0000}"/>
    <cellStyle name="Normal 7 9 4 2 2 2" xfId="39925" xr:uid="{00000000-0005-0000-0000-0000119E0000}"/>
    <cellStyle name="Normal 7 9 4 2 3" xfId="29833" xr:uid="{00000000-0005-0000-0000-0000129E0000}"/>
    <cellStyle name="Normal 7 9 4 3" xfId="14693" xr:uid="{00000000-0005-0000-0000-0000139E0000}"/>
    <cellStyle name="Normal 7 9 4 3 2" xfId="34879" xr:uid="{00000000-0005-0000-0000-0000149E0000}"/>
    <cellStyle name="Normal 7 9 4 4" xfId="24787" xr:uid="{00000000-0005-0000-0000-0000159E0000}"/>
    <cellStyle name="Normal 7 9 5" xfId="5887" xr:uid="{00000000-0005-0000-0000-0000169E0000}"/>
    <cellStyle name="Normal 7 9 5 2" xfId="15979" xr:uid="{00000000-0005-0000-0000-0000179E0000}"/>
    <cellStyle name="Normal 7 9 5 2 2" xfId="36165" xr:uid="{00000000-0005-0000-0000-0000189E0000}"/>
    <cellStyle name="Normal 7 9 5 3" xfId="26073" xr:uid="{00000000-0005-0000-0000-0000199E0000}"/>
    <cellStyle name="Normal 7 9 6" xfId="10933" xr:uid="{00000000-0005-0000-0000-00001A9E0000}"/>
    <cellStyle name="Normal 7 9 6 2" xfId="31119" xr:uid="{00000000-0005-0000-0000-00001B9E0000}"/>
    <cellStyle name="Normal 7 9 7" xfId="21027" xr:uid="{00000000-0005-0000-0000-00001C9E0000}"/>
    <cellStyle name="Normal 8" xfId="125" xr:uid="{00000000-0005-0000-0000-00001D9E0000}"/>
    <cellStyle name="Normal 8 2" xfId="165" xr:uid="{00000000-0005-0000-0000-00001E9E0000}"/>
    <cellStyle name="Normal 9" xfId="480" xr:uid="{00000000-0005-0000-0000-00001F9E0000}"/>
    <cellStyle name="Normal 9 2" xfId="506" xr:uid="{00000000-0005-0000-0000-0000209E0000}"/>
    <cellStyle name="Normal 9 3" xfId="900" xr:uid="{00000000-0005-0000-0000-0000219E0000}"/>
    <cellStyle name="Note 2" xfId="126" xr:uid="{00000000-0005-0000-0000-0000229E0000}"/>
    <cellStyle name="Note 2 2" xfId="166" xr:uid="{00000000-0005-0000-0000-0000239E0000}"/>
    <cellStyle name="Note 3" xfId="127" xr:uid="{00000000-0005-0000-0000-0000249E0000}"/>
    <cellStyle name="Note 3 2" xfId="167" xr:uid="{00000000-0005-0000-0000-0000259E0000}"/>
    <cellStyle name="Note 4" xfId="128" xr:uid="{00000000-0005-0000-0000-0000269E0000}"/>
    <cellStyle name="Note 4 2" xfId="168" xr:uid="{00000000-0005-0000-0000-0000279E0000}"/>
    <cellStyle name="Note 5" xfId="666" xr:uid="{00000000-0005-0000-0000-0000289E0000}"/>
    <cellStyle name="Note 6" xfId="667" xr:uid="{00000000-0005-0000-0000-0000299E0000}"/>
    <cellStyle name="Output 2" xfId="129" xr:uid="{00000000-0005-0000-0000-00002A9E0000}"/>
    <cellStyle name="Output 3" xfId="130" xr:uid="{00000000-0005-0000-0000-00002B9E0000}"/>
    <cellStyle name="Output 4" xfId="131" xr:uid="{00000000-0005-0000-0000-00002C9E0000}"/>
    <cellStyle name="Output 5" xfId="668" xr:uid="{00000000-0005-0000-0000-00002D9E0000}"/>
    <cellStyle name="Output 6" xfId="669" xr:uid="{00000000-0005-0000-0000-00002E9E0000}"/>
    <cellStyle name="Percent" xfId="132" builtinId="5"/>
    <cellStyle name="Percent 10" xfId="1126" xr:uid="{00000000-0005-0000-0000-0000309E0000}"/>
    <cellStyle name="Percent 10 2" xfId="3708" xr:uid="{00000000-0005-0000-0000-0000319E0000}"/>
    <cellStyle name="Percent 10 2 2" xfId="8754" xr:uid="{00000000-0005-0000-0000-0000329E0000}"/>
    <cellStyle name="Percent 10 2 2 2" xfId="18846" xr:uid="{00000000-0005-0000-0000-0000339E0000}"/>
    <cellStyle name="Percent 10 2 2 2 2" xfId="39032" xr:uid="{00000000-0005-0000-0000-0000349E0000}"/>
    <cellStyle name="Percent 10 2 2 3" xfId="28940" xr:uid="{00000000-0005-0000-0000-0000359E0000}"/>
    <cellStyle name="Percent 10 2 3" xfId="13800" xr:uid="{00000000-0005-0000-0000-0000369E0000}"/>
    <cellStyle name="Percent 10 2 3 2" xfId="33986" xr:uid="{00000000-0005-0000-0000-0000379E0000}"/>
    <cellStyle name="Percent 10 2 4" xfId="23894" xr:uid="{00000000-0005-0000-0000-0000389E0000}"/>
    <cellStyle name="Percent 10 3" xfId="2421" xr:uid="{00000000-0005-0000-0000-0000399E0000}"/>
    <cellStyle name="Percent 10 3 2" xfId="7467" xr:uid="{00000000-0005-0000-0000-00003A9E0000}"/>
    <cellStyle name="Percent 10 3 2 2" xfId="17559" xr:uid="{00000000-0005-0000-0000-00003B9E0000}"/>
    <cellStyle name="Percent 10 3 2 2 2" xfId="37745" xr:uid="{00000000-0005-0000-0000-00003C9E0000}"/>
    <cellStyle name="Percent 10 3 2 3" xfId="27653" xr:uid="{00000000-0005-0000-0000-00003D9E0000}"/>
    <cellStyle name="Percent 10 3 3" xfId="12513" xr:uid="{00000000-0005-0000-0000-00003E9E0000}"/>
    <cellStyle name="Percent 10 3 3 2" xfId="32699" xr:uid="{00000000-0005-0000-0000-00003F9E0000}"/>
    <cellStyle name="Percent 10 3 4" xfId="22607" xr:uid="{00000000-0005-0000-0000-0000409E0000}"/>
    <cellStyle name="Percent 10 4" xfId="4893" xr:uid="{00000000-0005-0000-0000-0000419E0000}"/>
    <cellStyle name="Percent 10 4 2" xfId="9939" xr:uid="{00000000-0005-0000-0000-0000429E0000}"/>
    <cellStyle name="Percent 10 4 2 2" xfId="20031" xr:uid="{00000000-0005-0000-0000-0000439E0000}"/>
    <cellStyle name="Percent 10 4 2 2 2" xfId="40217" xr:uid="{00000000-0005-0000-0000-0000449E0000}"/>
    <cellStyle name="Percent 10 4 2 3" xfId="30125" xr:uid="{00000000-0005-0000-0000-0000459E0000}"/>
    <cellStyle name="Percent 10 4 3" xfId="14985" xr:uid="{00000000-0005-0000-0000-0000469E0000}"/>
    <cellStyle name="Percent 10 4 3 2" xfId="35171" xr:uid="{00000000-0005-0000-0000-0000479E0000}"/>
    <cellStyle name="Percent 10 4 4" xfId="25079" xr:uid="{00000000-0005-0000-0000-0000489E0000}"/>
    <cellStyle name="Percent 10 5" xfId="6180" xr:uid="{00000000-0005-0000-0000-0000499E0000}"/>
    <cellStyle name="Percent 10 5 2" xfId="16272" xr:uid="{00000000-0005-0000-0000-00004A9E0000}"/>
    <cellStyle name="Percent 10 5 2 2" xfId="36458" xr:uid="{00000000-0005-0000-0000-00004B9E0000}"/>
    <cellStyle name="Percent 10 5 3" xfId="26366" xr:uid="{00000000-0005-0000-0000-00004C9E0000}"/>
    <cellStyle name="Percent 10 6" xfId="11226" xr:uid="{00000000-0005-0000-0000-00004D9E0000}"/>
    <cellStyle name="Percent 10 6 2" xfId="31412" xr:uid="{00000000-0005-0000-0000-00004E9E0000}"/>
    <cellStyle name="Percent 10 7" xfId="21320" xr:uid="{00000000-0005-0000-0000-00004F9E0000}"/>
    <cellStyle name="Percent 2" xfId="133" xr:uid="{00000000-0005-0000-0000-0000509E0000}"/>
    <cellStyle name="Percent 2 2" xfId="134" xr:uid="{00000000-0005-0000-0000-0000519E0000}"/>
    <cellStyle name="Percent 2 2 2" xfId="170" xr:uid="{00000000-0005-0000-0000-0000529E0000}"/>
    <cellStyle name="Percent 2 2 2 2" xfId="499" xr:uid="{00000000-0005-0000-0000-0000539E0000}"/>
    <cellStyle name="Percent 2 2 2 2 2" xfId="504" xr:uid="{00000000-0005-0000-0000-0000549E0000}"/>
    <cellStyle name="Percent 2 2 2 2 2 2" xfId="40656" xr:uid="{5415F0D8-AB8F-411D-8135-5839A0D4FA73}"/>
    <cellStyle name="Percent 2 3" xfId="169" xr:uid="{00000000-0005-0000-0000-0000559E0000}"/>
    <cellStyle name="Percent 3" xfId="135" xr:uid="{00000000-0005-0000-0000-0000569E0000}"/>
    <cellStyle name="Percent 3 2" xfId="171" xr:uid="{00000000-0005-0000-0000-0000579E0000}"/>
    <cellStyle name="Percent 4" xfId="136" xr:uid="{00000000-0005-0000-0000-0000589E0000}"/>
    <cellStyle name="Percent 4 2" xfId="172" xr:uid="{00000000-0005-0000-0000-0000599E0000}"/>
    <cellStyle name="Percent 4 3" xfId="670" xr:uid="{00000000-0005-0000-0000-00005A9E0000}"/>
    <cellStyle name="Percent 5" xfId="137" xr:uid="{00000000-0005-0000-0000-00005B9E0000}"/>
    <cellStyle name="Percent 5 2" xfId="173" xr:uid="{00000000-0005-0000-0000-00005C9E0000}"/>
    <cellStyle name="Percent 6" xfId="138" xr:uid="{00000000-0005-0000-0000-00005D9E0000}"/>
    <cellStyle name="Percent 6 2" xfId="174" xr:uid="{00000000-0005-0000-0000-00005E9E0000}"/>
    <cellStyle name="Percent 7" xfId="671" xr:uid="{00000000-0005-0000-0000-00005F9E0000}"/>
    <cellStyle name="Percent 7 2" xfId="672" xr:uid="{00000000-0005-0000-0000-0000609E0000}"/>
    <cellStyle name="Percent 7 3" xfId="3267" xr:uid="{00000000-0005-0000-0000-0000619E0000}"/>
    <cellStyle name="Percent 7 3 2" xfId="8313" xr:uid="{00000000-0005-0000-0000-0000629E0000}"/>
    <cellStyle name="Percent 7 3 2 2" xfId="18405" xr:uid="{00000000-0005-0000-0000-0000639E0000}"/>
    <cellStyle name="Percent 7 3 2 2 2" xfId="38591" xr:uid="{00000000-0005-0000-0000-0000649E0000}"/>
    <cellStyle name="Percent 7 3 2 3" xfId="28499" xr:uid="{00000000-0005-0000-0000-0000659E0000}"/>
    <cellStyle name="Percent 7 3 3" xfId="13359" xr:uid="{00000000-0005-0000-0000-0000669E0000}"/>
    <cellStyle name="Percent 7 3 3 2" xfId="33545" xr:uid="{00000000-0005-0000-0000-0000679E0000}"/>
    <cellStyle name="Percent 7 3 4" xfId="23453" xr:uid="{00000000-0005-0000-0000-0000689E0000}"/>
    <cellStyle name="Percent 7 4" xfId="1980" xr:uid="{00000000-0005-0000-0000-0000699E0000}"/>
    <cellStyle name="Percent 7 4 2" xfId="7026" xr:uid="{00000000-0005-0000-0000-00006A9E0000}"/>
    <cellStyle name="Percent 7 4 2 2" xfId="17118" xr:uid="{00000000-0005-0000-0000-00006B9E0000}"/>
    <cellStyle name="Percent 7 4 2 2 2" xfId="37304" xr:uid="{00000000-0005-0000-0000-00006C9E0000}"/>
    <cellStyle name="Percent 7 4 2 3" xfId="27212" xr:uid="{00000000-0005-0000-0000-00006D9E0000}"/>
    <cellStyle name="Percent 7 4 3" xfId="12072" xr:uid="{00000000-0005-0000-0000-00006E9E0000}"/>
    <cellStyle name="Percent 7 4 3 2" xfId="32258" xr:uid="{00000000-0005-0000-0000-00006F9E0000}"/>
    <cellStyle name="Percent 7 4 4" xfId="22166" xr:uid="{00000000-0005-0000-0000-0000709E0000}"/>
    <cellStyle name="Percent 7 5" xfId="4472" xr:uid="{00000000-0005-0000-0000-0000719E0000}"/>
    <cellStyle name="Percent 7 5 2" xfId="9518" xr:uid="{00000000-0005-0000-0000-0000729E0000}"/>
    <cellStyle name="Percent 7 5 2 2" xfId="19610" xr:uid="{00000000-0005-0000-0000-0000739E0000}"/>
    <cellStyle name="Percent 7 5 2 2 2" xfId="39796" xr:uid="{00000000-0005-0000-0000-0000749E0000}"/>
    <cellStyle name="Percent 7 5 2 3" xfId="29704" xr:uid="{00000000-0005-0000-0000-0000759E0000}"/>
    <cellStyle name="Percent 7 5 3" xfId="14564" xr:uid="{00000000-0005-0000-0000-0000769E0000}"/>
    <cellStyle name="Percent 7 5 3 2" xfId="34750" xr:uid="{00000000-0005-0000-0000-0000779E0000}"/>
    <cellStyle name="Percent 7 5 4" xfId="24658" xr:uid="{00000000-0005-0000-0000-0000789E0000}"/>
    <cellStyle name="Percent 7 6" xfId="5739" xr:uid="{00000000-0005-0000-0000-0000799E0000}"/>
    <cellStyle name="Percent 7 6 2" xfId="15831" xr:uid="{00000000-0005-0000-0000-00007A9E0000}"/>
    <cellStyle name="Percent 7 6 2 2" xfId="36017" xr:uid="{00000000-0005-0000-0000-00007B9E0000}"/>
    <cellStyle name="Percent 7 6 3" xfId="25925" xr:uid="{00000000-0005-0000-0000-00007C9E0000}"/>
    <cellStyle name="Percent 7 7" xfId="10785" xr:uid="{00000000-0005-0000-0000-00007D9E0000}"/>
    <cellStyle name="Percent 7 7 2" xfId="30971" xr:uid="{00000000-0005-0000-0000-00007E9E0000}"/>
    <cellStyle name="Percent 7 8" xfId="20879" xr:uid="{00000000-0005-0000-0000-00007F9E0000}"/>
    <cellStyle name="Percent 8" xfId="673" xr:uid="{00000000-0005-0000-0000-0000809E0000}"/>
    <cellStyle name="Percent 8 2" xfId="3268" xr:uid="{00000000-0005-0000-0000-0000819E0000}"/>
    <cellStyle name="Percent 8 2 2" xfId="8314" xr:uid="{00000000-0005-0000-0000-0000829E0000}"/>
    <cellStyle name="Percent 8 2 2 2" xfId="18406" xr:uid="{00000000-0005-0000-0000-0000839E0000}"/>
    <cellStyle name="Percent 8 2 2 2 2" xfId="38592" xr:uid="{00000000-0005-0000-0000-0000849E0000}"/>
    <cellStyle name="Percent 8 2 2 3" xfId="28500" xr:uid="{00000000-0005-0000-0000-0000859E0000}"/>
    <cellStyle name="Percent 8 2 3" xfId="13360" xr:uid="{00000000-0005-0000-0000-0000869E0000}"/>
    <cellStyle name="Percent 8 2 3 2" xfId="33546" xr:uid="{00000000-0005-0000-0000-0000879E0000}"/>
    <cellStyle name="Percent 8 2 4" xfId="23454" xr:uid="{00000000-0005-0000-0000-0000889E0000}"/>
    <cellStyle name="Percent 8 3" xfId="1981" xr:uid="{00000000-0005-0000-0000-0000899E0000}"/>
    <cellStyle name="Percent 8 3 2" xfId="7027" xr:uid="{00000000-0005-0000-0000-00008A9E0000}"/>
    <cellStyle name="Percent 8 3 2 2" xfId="17119" xr:uid="{00000000-0005-0000-0000-00008B9E0000}"/>
    <cellStyle name="Percent 8 3 2 2 2" xfId="37305" xr:uid="{00000000-0005-0000-0000-00008C9E0000}"/>
    <cellStyle name="Percent 8 3 2 3" xfId="27213" xr:uid="{00000000-0005-0000-0000-00008D9E0000}"/>
    <cellStyle name="Percent 8 3 3" xfId="12073" xr:uid="{00000000-0005-0000-0000-00008E9E0000}"/>
    <cellStyle name="Percent 8 3 3 2" xfId="32259" xr:uid="{00000000-0005-0000-0000-00008F9E0000}"/>
    <cellStyle name="Percent 8 3 4" xfId="22167" xr:uid="{00000000-0005-0000-0000-0000909E0000}"/>
    <cellStyle name="Percent 8 4" xfId="4473" xr:uid="{00000000-0005-0000-0000-0000919E0000}"/>
    <cellStyle name="Percent 8 4 2" xfId="9519" xr:uid="{00000000-0005-0000-0000-0000929E0000}"/>
    <cellStyle name="Percent 8 4 2 2" xfId="19611" xr:uid="{00000000-0005-0000-0000-0000939E0000}"/>
    <cellStyle name="Percent 8 4 2 2 2" xfId="39797" xr:uid="{00000000-0005-0000-0000-0000949E0000}"/>
    <cellStyle name="Percent 8 4 2 3" xfId="29705" xr:uid="{00000000-0005-0000-0000-0000959E0000}"/>
    <cellStyle name="Percent 8 4 3" xfId="14565" xr:uid="{00000000-0005-0000-0000-0000969E0000}"/>
    <cellStyle name="Percent 8 4 3 2" xfId="34751" xr:uid="{00000000-0005-0000-0000-0000979E0000}"/>
    <cellStyle name="Percent 8 4 4" xfId="24659" xr:uid="{00000000-0005-0000-0000-0000989E0000}"/>
    <cellStyle name="Percent 8 5" xfId="5740" xr:uid="{00000000-0005-0000-0000-0000999E0000}"/>
    <cellStyle name="Percent 8 5 2" xfId="15832" xr:uid="{00000000-0005-0000-0000-00009A9E0000}"/>
    <cellStyle name="Percent 8 5 2 2" xfId="36018" xr:uid="{00000000-0005-0000-0000-00009B9E0000}"/>
    <cellStyle name="Percent 8 5 3" xfId="25926" xr:uid="{00000000-0005-0000-0000-00009C9E0000}"/>
    <cellStyle name="Percent 8 6" xfId="10786" xr:uid="{00000000-0005-0000-0000-00009D9E0000}"/>
    <cellStyle name="Percent 8 6 2" xfId="30972" xr:uid="{00000000-0005-0000-0000-00009E9E0000}"/>
    <cellStyle name="Percent 8 7" xfId="20880" xr:uid="{00000000-0005-0000-0000-00009F9E0000}"/>
    <cellStyle name="Percent 9" xfId="491" xr:uid="{00000000-0005-0000-0000-0000A09E0000}"/>
    <cellStyle name="Percent 9 2" xfId="3193" xr:uid="{00000000-0005-0000-0000-0000A19E0000}"/>
    <cellStyle name="Percent 9 2 2" xfId="8239" xr:uid="{00000000-0005-0000-0000-0000A29E0000}"/>
    <cellStyle name="Percent 9 2 2 2" xfId="18331" xr:uid="{00000000-0005-0000-0000-0000A39E0000}"/>
    <cellStyle name="Percent 9 2 2 2 2" xfId="38517" xr:uid="{00000000-0005-0000-0000-0000A49E0000}"/>
    <cellStyle name="Percent 9 2 2 3" xfId="28425" xr:uid="{00000000-0005-0000-0000-0000A59E0000}"/>
    <cellStyle name="Percent 9 2 3" xfId="13285" xr:uid="{00000000-0005-0000-0000-0000A69E0000}"/>
    <cellStyle name="Percent 9 2 3 2" xfId="33471" xr:uid="{00000000-0005-0000-0000-0000A79E0000}"/>
    <cellStyle name="Percent 9 2 4" xfId="23379" xr:uid="{00000000-0005-0000-0000-0000A89E0000}"/>
    <cellStyle name="Percent 9 3" xfId="1906" xr:uid="{00000000-0005-0000-0000-0000A99E0000}"/>
    <cellStyle name="Percent 9 3 2" xfId="6952" xr:uid="{00000000-0005-0000-0000-0000AA9E0000}"/>
    <cellStyle name="Percent 9 3 2 2" xfId="17044" xr:uid="{00000000-0005-0000-0000-0000AB9E0000}"/>
    <cellStyle name="Percent 9 3 2 2 2" xfId="37230" xr:uid="{00000000-0005-0000-0000-0000AC9E0000}"/>
    <cellStyle name="Percent 9 3 2 3" xfId="27138" xr:uid="{00000000-0005-0000-0000-0000AD9E0000}"/>
    <cellStyle name="Percent 9 3 3" xfId="11998" xr:uid="{00000000-0005-0000-0000-0000AE9E0000}"/>
    <cellStyle name="Percent 9 3 3 2" xfId="32184" xr:uid="{00000000-0005-0000-0000-0000AF9E0000}"/>
    <cellStyle name="Percent 9 3 4" xfId="22092" xr:uid="{00000000-0005-0000-0000-0000B09E0000}"/>
    <cellStyle name="Percent 9 4" xfId="4437" xr:uid="{00000000-0005-0000-0000-0000B19E0000}"/>
    <cellStyle name="Percent 9 4 2" xfId="9483" xr:uid="{00000000-0005-0000-0000-0000B29E0000}"/>
    <cellStyle name="Percent 9 4 2 2" xfId="19575" xr:uid="{00000000-0005-0000-0000-0000B39E0000}"/>
    <cellStyle name="Percent 9 4 2 2 2" xfId="39761" xr:uid="{00000000-0005-0000-0000-0000B49E0000}"/>
    <cellStyle name="Percent 9 4 2 3" xfId="29669" xr:uid="{00000000-0005-0000-0000-0000B59E0000}"/>
    <cellStyle name="Percent 9 4 3" xfId="14529" xr:uid="{00000000-0005-0000-0000-0000B69E0000}"/>
    <cellStyle name="Percent 9 4 3 2" xfId="34715" xr:uid="{00000000-0005-0000-0000-0000B79E0000}"/>
    <cellStyle name="Percent 9 4 4" xfId="24623" xr:uid="{00000000-0005-0000-0000-0000B89E0000}"/>
    <cellStyle name="Percent 9 5" xfId="5665" xr:uid="{00000000-0005-0000-0000-0000B99E0000}"/>
    <cellStyle name="Percent 9 5 2" xfId="15757" xr:uid="{00000000-0005-0000-0000-0000BA9E0000}"/>
    <cellStyle name="Percent 9 5 2 2" xfId="35943" xr:uid="{00000000-0005-0000-0000-0000BB9E0000}"/>
    <cellStyle name="Percent 9 5 3" xfId="25851" xr:uid="{00000000-0005-0000-0000-0000BC9E0000}"/>
    <cellStyle name="Percent 9 6" xfId="10711" xr:uid="{00000000-0005-0000-0000-0000BD9E0000}"/>
    <cellStyle name="Percent 9 6 2" xfId="30897" xr:uid="{00000000-0005-0000-0000-0000BE9E0000}"/>
    <cellStyle name="Percent 9 7" xfId="20805" xr:uid="{00000000-0005-0000-0000-0000BF9E0000}"/>
    <cellStyle name="Title 2" xfId="139" xr:uid="{00000000-0005-0000-0000-0000C09E0000}"/>
    <cellStyle name="Title 3" xfId="140" xr:uid="{00000000-0005-0000-0000-0000C19E0000}"/>
    <cellStyle name="Title 4" xfId="141" xr:uid="{00000000-0005-0000-0000-0000C29E0000}"/>
    <cellStyle name="Title 5" xfId="674" xr:uid="{00000000-0005-0000-0000-0000C39E0000}"/>
    <cellStyle name="Title 6" xfId="675" xr:uid="{00000000-0005-0000-0000-0000C49E0000}"/>
    <cellStyle name="Total 2" xfId="142" xr:uid="{00000000-0005-0000-0000-0000C59E0000}"/>
    <cellStyle name="Total 3" xfId="143" xr:uid="{00000000-0005-0000-0000-0000C69E0000}"/>
    <cellStyle name="Total 4" xfId="144" xr:uid="{00000000-0005-0000-0000-0000C79E0000}"/>
    <cellStyle name="Total 5" xfId="676" xr:uid="{00000000-0005-0000-0000-0000C89E0000}"/>
    <cellStyle name="Total 6" xfId="677" xr:uid="{00000000-0005-0000-0000-0000C99E0000}"/>
    <cellStyle name="Warning Text 2" xfId="145" xr:uid="{00000000-0005-0000-0000-0000CA9E0000}"/>
    <cellStyle name="Warning Text 3" xfId="146" xr:uid="{00000000-0005-0000-0000-0000CB9E0000}"/>
    <cellStyle name="Warning Text 4" xfId="147" xr:uid="{00000000-0005-0000-0000-0000CC9E0000}"/>
    <cellStyle name="Warning Text 5" xfId="678" xr:uid="{00000000-0005-0000-0000-0000CD9E0000}"/>
    <cellStyle name="Warning Text 6" xfId="679" xr:uid="{00000000-0005-0000-0000-0000CE9E0000}"/>
  </cellStyles>
  <dxfs count="3">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xr9:uid="{00000000-0011-0000-FFFF-FFFF00000000}">
      <tableStyleElement type="wholeTable" dxfId="2"/>
      <tableStyleElement type="headerRow" dxfId="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data\Research\yetundes%20files\company\COMPANY'S%20INFO(ADVISORY)\MARKET%20CAPITILISAT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MEGA\Office%20Data\Documents%20and%20Settings\oajayi\Desktop\stock%20price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c.'02"/>
      <sheetName val="march'03"/>
      <sheetName val="june'03"/>
      <sheetName val="sept.'03"/>
      <sheetName val="dec.'03"/>
      <sheetName val="march '04"/>
      <sheetName val="June '04"/>
      <sheetName val="Sept'04"/>
      <sheetName val="OCT'04"/>
      <sheetName val="NOV'04"/>
      <sheetName val="DEC'04"/>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ockPrice"/>
      <sheetName val="Names"/>
    </sheetNames>
    <sheetDataSet>
      <sheetData sheetId="0">
        <row r="1">
          <cell r="A1" t="str">
            <v>Symbol</v>
          </cell>
          <cell r="C1" t="str">
            <v>LClose</v>
          </cell>
          <cell r="D1" t="str">
            <v>Open</v>
          </cell>
          <cell r="E1" t="str">
            <v>High</v>
          </cell>
          <cell r="F1" t="str">
            <v>Low</v>
          </cell>
          <cell r="G1" t="str">
            <v>Close</v>
          </cell>
          <cell r="H1" t="str">
            <v>Change</v>
          </cell>
          <cell r="J1" t="str">
            <v>Trades</v>
          </cell>
          <cell r="K1" t="str">
            <v>Volume</v>
          </cell>
          <cell r="L1" t="str">
            <v>Value</v>
          </cell>
        </row>
        <row r="2">
          <cell r="A2" t="str">
            <v>7UP</v>
          </cell>
          <cell r="B2" t="str">
            <v>Reg</v>
          </cell>
          <cell r="C2">
            <v>40.85</v>
          </cell>
          <cell r="D2">
            <v>39.700000000000003</v>
          </cell>
          <cell r="E2">
            <v>39.700000000000003</v>
          </cell>
          <cell r="F2">
            <v>38.81</v>
          </cell>
          <cell r="G2">
            <v>40.85</v>
          </cell>
          <cell r="H2" t="str">
            <v>+</v>
          </cell>
          <cell r="I2">
            <v>18200</v>
          </cell>
          <cell r="J2">
            <v>11</v>
          </cell>
          <cell r="K2">
            <v>34942</v>
          </cell>
          <cell r="L2">
            <v>1368751.04</v>
          </cell>
        </row>
        <row r="3">
          <cell r="A3" t="str">
            <v>ABBEYBDS</v>
          </cell>
          <cell r="B3" t="str">
            <v>Reg</v>
          </cell>
          <cell r="C3">
            <v>3.9</v>
          </cell>
          <cell r="D3">
            <v>3.75</v>
          </cell>
          <cell r="E3">
            <v>3.75</v>
          </cell>
          <cell r="F3">
            <v>3.75</v>
          </cell>
          <cell r="G3">
            <v>3.75</v>
          </cell>
          <cell r="H3" t="str">
            <v>-</v>
          </cell>
          <cell r="I3">
            <v>0.15</v>
          </cell>
          <cell r="J3">
            <v>1</v>
          </cell>
          <cell r="K3">
            <v>1500000</v>
          </cell>
          <cell r="L3">
            <v>5625000</v>
          </cell>
        </row>
        <row r="4">
          <cell r="A4" t="str">
            <v>ABCTRANS</v>
          </cell>
          <cell r="B4" t="str">
            <v>Reg</v>
          </cell>
          <cell r="C4">
            <v>1.99</v>
          </cell>
          <cell r="D4">
            <v>1.9</v>
          </cell>
          <cell r="E4">
            <v>2.08</v>
          </cell>
          <cell r="F4">
            <v>1.9</v>
          </cell>
          <cell r="G4">
            <v>2.0099999999999998</v>
          </cell>
          <cell r="H4" t="str">
            <v>+</v>
          </cell>
          <cell r="I4">
            <v>0.02</v>
          </cell>
          <cell r="J4">
            <v>18</v>
          </cell>
          <cell r="K4">
            <v>116134</v>
          </cell>
          <cell r="L4">
            <v>236646.41</v>
          </cell>
        </row>
        <row r="5">
          <cell r="A5" t="str">
            <v>ACCESS</v>
          </cell>
          <cell r="B5" t="str">
            <v>Reg</v>
          </cell>
          <cell r="C5">
            <v>7.8</v>
          </cell>
          <cell r="D5">
            <v>7.51</v>
          </cell>
          <cell r="E5">
            <v>7.98</v>
          </cell>
          <cell r="F5">
            <v>7.51</v>
          </cell>
          <cell r="G5">
            <v>7.8</v>
          </cell>
          <cell r="H5" t="str">
            <v>+</v>
          </cell>
          <cell r="I5">
            <v>710691</v>
          </cell>
          <cell r="J5">
            <v>288</v>
          </cell>
          <cell r="K5">
            <v>14554618</v>
          </cell>
          <cell r="L5">
            <v>113512630.19</v>
          </cell>
        </row>
        <row r="6">
          <cell r="A6" t="str">
            <v>AFPRINT</v>
          </cell>
          <cell r="B6" t="str">
            <v>Reg</v>
          </cell>
          <cell r="C6">
            <v>4.5199999999999996</v>
          </cell>
          <cell r="D6">
            <v>4.3</v>
          </cell>
          <cell r="E6">
            <v>4.3</v>
          </cell>
          <cell r="F6">
            <v>4.3</v>
          </cell>
          <cell r="G6">
            <v>4.3</v>
          </cell>
          <cell r="H6" t="str">
            <v>-</v>
          </cell>
          <cell r="I6">
            <v>0.22</v>
          </cell>
          <cell r="J6">
            <v>11</v>
          </cell>
          <cell r="K6">
            <v>67255</v>
          </cell>
          <cell r="L6">
            <v>289196.5</v>
          </cell>
        </row>
        <row r="7">
          <cell r="A7" t="str">
            <v>AFRIBANK</v>
          </cell>
          <cell r="B7" t="str">
            <v>Reg</v>
          </cell>
          <cell r="C7">
            <v>11.96</v>
          </cell>
          <cell r="D7">
            <v>11.5</v>
          </cell>
          <cell r="E7">
            <v>11.96</v>
          </cell>
          <cell r="F7">
            <v>11.41</v>
          </cell>
          <cell r="G7">
            <v>11.55</v>
          </cell>
          <cell r="H7" t="str">
            <v>-</v>
          </cell>
          <cell r="I7">
            <v>0.41</v>
          </cell>
          <cell r="J7">
            <v>101</v>
          </cell>
          <cell r="K7">
            <v>831299</v>
          </cell>
          <cell r="L7">
            <v>9639060.3499999996</v>
          </cell>
        </row>
        <row r="8">
          <cell r="A8" t="str">
            <v>AIICO</v>
          </cell>
          <cell r="B8" t="str">
            <v>Reg</v>
          </cell>
          <cell r="C8">
            <v>2.12</v>
          </cell>
          <cell r="D8">
            <v>2.04</v>
          </cell>
          <cell r="E8">
            <v>2.2200000000000002</v>
          </cell>
          <cell r="F8">
            <v>2.04</v>
          </cell>
          <cell r="G8">
            <v>2.2200000000000002</v>
          </cell>
          <cell r="H8" t="str">
            <v>+</v>
          </cell>
          <cell r="I8">
            <v>0.1</v>
          </cell>
          <cell r="J8">
            <v>173</v>
          </cell>
          <cell r="K8">
            <v>1680384</v>
          </cell>
          <cell r="L8">
            <v>3612869.04</v>
          </cell>
        </row>
        <row r="9">
          <cell r="A9" t="str">
            <v>AIRSERVICE</v>
          </cell>
          <cell r="B9" t="str">
            <v>Reg</v>
          </cell>
          <cell r="C9">
            <v>14.44</v>
          </cell>
          <cell r="D9">
            <v>13.72</v>
          </cell>
          <cell r="E9">
            <v>13.72</v>
          </cell>
          <cell r="F9">
            <v>13.72</v>
          </cell>
          <cell r="G9">
            <v>14.44</v>
          </cell>
          <cell r="H9" t="str">
            <v>+</v>
          </cell>
          <cell r="I9">
            <v>5598820</v>
          </cell>
          <cell r="J9">
            <v>1</v>
          </cell>
          <cell r="K9">
            <v>18060</v>
          </cell>
          <cell r="L9">
            <v>247783.2</v>
          </cell>
        </row>
        <row r="10">
          <cell r="A10" t="str">
            <v>AP</v>
          </cell>
          <cell r="B10" t="str">
            <v>Reg</v>
          </cell>
          <cell r="C10">
            <v>293.98</v>
          </cell>
          <cell r="D10">
            <v>279.29000000000002</v>
          </cell>
          <cell r="E10">
            <v>279.29000000000002</v>
          </cell>
          <cell r="F10">
            <v>279.29000000000002</v>
          </cell>
          <cell r="G10">
            <v>293.98</v>
          </cell>
          <cell r="H10" t="str">
            <v>+</v>
          </cell>
          <cell r="I10">
            <v>335302</v>
          </cell>
          <cell r="J10">
            <v>7</v>
          </cell>
          <cell r="K10">
            <v>1589</v>
          </cell>
          <cell r="L10">
            <v>443791.81</v>
          </cell>
        </row>
        <row r="11">
          <cell r="A11" t="str">
            <v>ASHAKACEM</v>
          </cell>
          <cell r="B11" t="str">
            <v>Reg</v>
          </cell>
          <cell r="C11">
            <v>23.14</v>
          </cell>
          <cell r="D11">
            <v>21.99</v>
          </cell>
          <cell r="E11">
            <v>21.99</v>
          </cell>
          <cell r="F11">
            <v>21.99</v>
          </cell>
          <cell r="G11">
            <v>21.99</v>
          </cell>
          <cell r="H11" t="str">
            <v>-</v>
          </cell>
          <cell r="I11">
            <v>1.1499999999999999</v>
          </cell>
          <cell r="J11">
            <v>49</v>
          </cell>
          <cell r="K11">
            <v>80973</v>
          </cell>
          <cell r="L11">
            <v>1780596.27</v>
          </cell>
        </row>
        <row r="12">
          <cell r="A12" t="str">
            <v>ASOSAVINGS</v>
          </cell>
          <cell r="B12" t="str">
            <v>Reg</v>
          </cell>
          <cell r="C12">
            <v>1.95</v>
          </cell>
          <cell r="D12">
            <v>1.95</v>
          </cell>
          <cell r="E12">
            <v>1.96</v>
          </cell>
          <cell r="F12">
            <v>1.86</v>
          </cell>
          <cell r="G12">
            <v>1.86</v>
          </cell>
          <cell r="H12" t="str">
            <v>-</v>
          </cell>
          <cell r="I12">
            <v>0.09</v>
          </cell>
          <cell r="J12">
            <v>20</v>
          </cell>
          <cell r="K12">
            <v>277520</v>
          </cell>
          <cell r="L12">
            <v>524803.19999999995</v>
          </cell>
        </row>
        <row r="13">
          <cell r="A13" t="str">
            <v>BAGCO</v>
          </cell>
          <cell r="B13" t="str">
            <v>Reg</v>
          </cell>
          <cell r="C13">
            <v>3.75</v>
          </cell>
          <cell r="D13">
            <v>3.7</v>
          </cell>
          <cell r="E13">
            <v>3.75</v>
          </cell>
          <cell r="F13">
            <v>3.57</v>
          </cell>
          <cell r="G13">
            <v>3.57</v>
          </cell>
          <cell r="H13" t="str">
            <v>-</v>
          </cell>
          <cell r="I13">
            <v>0.18</v>
          </cell>
          <cell r="J13">
            <v>78</v>
          </cell>
          <cell r="K13">
            <v>675810</v>
          </cell>
          <cell r="L13">
            <v>2459967.67</v>
          </cell>
        </row>
        <row r="14">
          <cell r="A14" t="str">
            <v>BCC</v>
          </cell>
          <cell r="B14" t="str">
            <v>Reg</v>
          </cell>
          <cell r="C14">
            <v>24.7</v>
          </cell>
          <cell r="D14">
            <v>23.47</v>
          </cell>
          <cell r="E14">
            <v>23.47</v>
          </cell>
          <cell r="F14">
            <v>23.47</v>
          </cell>
          <cell r="G14">
            <v>23.47</v>
          </cell>
          <cell r="H14" t="str">
            <v>-</v>
          </cell>
          <cell r="I14">
            <v>1.23</v>
          </cell>
          <cell r="J14">
            <v>14</v>
          </cell>
          <cell r="K14">
            <v>121178</v>
          </cell>
          <cell r="L14">
            <v>2844047.66</v>
          </cell>
        </row>
        <row r="15">
          <cell r="A15" t="str">
            <v>BERGER</v>
          </cell>
          <cell r="B15" t="str">
            <v>Reg</v>
          </cell>
          <cell r="C15">
            <v>10.46</v>
          </cell>
          <cell r="D15">
            <v>9.94</v>
          </cell>
          <cell r="E15">
            <v>9.94</v>
          </cell>
          <cell r="F15">
            <v>9.94</v>
          </cell>
          <cell r="G15">
            <v>9.94</v>
          </cell>
          <cell r="H15" t="str">
            <v>-</v>
          </cell>
          <cell r="I15">
            <v>0.52</v>
          </cell>
          <cell r="J15">
            <v>8</v>
          </cell>
          <cell r="K15">
            <v>61870</v>
          </cell>
          <cell r="L15">
            <v>614987.80000000005</v>
          </cell>
        </row>
        <row r="16">
          <cell r="A16" t="str">
            <v>BETAGLAS</v>
          </cell>
          <cell r="B16" t="str">
            <v>Reg</v>
          </cell>
          <cell r="C16">
            <v>21.78</v>
          </cell>
          <cell r="D16">
            <v>20.7</v>
          </cell>
          <cell r="E16">
            <v>20.7</v>
          </cell>
          <cell r="F16">
            <v>20.7</v>
          </cell>
          <cell r="G16">
            <v>21.78</v>
          </cell>
          <cell r="H16" t="str">
            <v>+</v>
          </cell>
          <cell r="J16">
            <v>1</v>
          </cell>
          <cell r="K16">
            <v>45000</v>
          </cell>
          <cell r="L16">
            <v>931500</v>
          </cell>
        </row>
        <row r="17">
          <cell r="A17" t="str">
            <v>BIGTREAT</v>
          </cell>
          <cell r="B17" t="str">
            <v>Reg</v>
          </cell>
          <cell r="C17">
            <v>3.75</v>
          </cell>
          <cell r="D17">
            <v>3.75</v>
          </cell>
          <cell r="E17">
            <v>3.93</v>
          </cell>
          <cell r="F17">
            <v>3.57</v>
          </cell>
          <cell r="G17">
            <v>3.93</v>
          </cell>
          <cell r="H17" t="str">
            <v>+</v>
          </cell>
          <cell r="I17">
            <v>0.18</v>
          </cell>
          <cell r="J17">
            <v>18</v>
          </cell>
          <cell r="K17">
            <v>427901</v>
          </cell>
          <cell r="L17">
            <v>1558820.57</v>
          </cell>
        </row>
        <row r="18">
          <cell r="A18" t="str">
            <v>BOCGAS</v>
          </cell>
          <cell r="B18" t="str">
            <v>Reg</v>
          </cell>
          <cell r="C18">
            <v>16.989999999999998</v>
          </cell>
          <cell r="D18">
            <v>16.98</v>
          </cell>
          <cell r="E18">
            <v>17.829999999999998</v>
          </cell>
          <cell r="F18">
            <v>16.16</v>
          </cell>
          <cell r="G18">
            <v>16.170000000000002</v>
          </cell>
          <cell r="H18" t="str">
            <v>-</v>
          </cell>
          <cell r="I18">
            <v>0.82</v>
          </cell>
          <cell r="J18">
            <v>19</v>
          </cell>
          <cell r="K18">
            <v>427385</v>
          </cell>
          <cell r="L18">
            <v>7596996.8899999997</v>
          </cell>
        </row>
        <row r="19">
          <cell r="A19" t="str">
            <v>CADBURY</v>
          </cell>
          <cell r="B19" t="str">
            <v>Reg</v>
          </cell>
          <cell r="C19">
            <v>30.85</v>
          </cell>
          <cell r="D19">
            <v>29.31</v>
          </cell>
          <cell r="E19">
            <v>29.31</v>
          </cell>
          <cell r="F19">
            <v>29.31</v>
          </cell>
          <cell r="G19">
            <v>30.85</v>
          </cell>
          <cell r="H19" t="str">
            <v>+</v>
          </cell>
          <cell r="J19">
            <v>13</v>
          </cell>
          <cell r="K19">
            <v>31269</v>
          </cell>
          <cell r="L19">
            <v>916494.39</v>
          </cell>
        </row>
        <row r="20">
          <cell r="A20" t="str">
            <v>CAP</v>
          </cell>
          <cell r="B20" t="str">
            <v>Reg</v>
          </cell>
          <cell r="C20">
            <v>46.94</v>
          </cell>
          <cell r="D20">
            <v>44.6</v>
          </cell>
          <cell r="E20">
            <v>44.6</v>
          </cell>
          <cell r="F20">
            <v>44.6</v>
          </cell>
          <cell r="G20">
            <v>44.6</v>
          </cell>
          <cell r="H20" t="str">
            <v>-</v>
          </cell>
          <cell r="I20">
            <v>2.34</v>
          </cell>
          <cell r="J20">
            <v>2</v>
          </cell>
          <cell r="K20">
            <v>72500</v>
          </cell>
          <cell r="L20">
            <v>3233500</v>
          </cell>
        </row>
        <row r="21">
          <cell r="A21" t="str">
            <v>CAPHOTEL</v>
          </cell>
          <cell r="B21" t="str">
            <v>Reg</v>
          </cell>
          <cell r="C21">
            <v>6.5</v>
          </cell>
          <cell r="D21">
            <v>6.5</v>
          </cell>
          <cell r="E21">
            <v>6.5</v>
          </cell>
          <cell r="F21">
            <v>6.5</v>
          </cell>
          <cell r="G21">
            <v>6.5</v>
          </cell>
          <cell r="H21" t="str">
            <v>+</v>
          </cell>
          <cell r="J21">
            <v>2</v>
          </cell>
          <cell r="K21">
            <v>12500</v>
          </cell>
          <cell r="L21">
            <v>81250</v>
          </cell>
        </row>
        <row r="22">
          <cell r="A22" t="str">
            <v>CCNN</v>
          </cell>
          <cell r="B22" t="str">
            <v>Reg</v>
          </cell>
          <cell r="C22">
            <v>6.86</v>
          </cell>
          <cell r="D22">
            <v>6.52</v>
          </cell>
          <cell r="E22">
            <v>6.52</v>
          </cell>
          <cell r="F22">
            <v>6.52</v>
          </cell>
          <cell r="G22">
            <v>6.52</v>
          </cell>
          <cell r="H22" t="str">
            <v>-</v>
          </cell>
          <cell r="I22">
            <v>0.34</v>
          </cell>
          <cell r="J22">
            <v>7</v>
          </cell>
          <cell r="K22">
            <v>51400</v>
          </cell>
          <cell r="L22">
            <v>335128</v>
          </cell>
        </row>
        <row r="23">
          <cell r="A23" t="str">
            <v>CHAMS</v>
          </cell>
          <cell r="B23" t="str">
            <v>Reg</v>
          </cell>
          <cell r="C23">
            <v>1.89</v>
          </cell>
          <cell r="D23">
            <v>1.8</v>
          </cell>
          <cell r="E23">
            <v>1.8</v>
          </cell>
          <cell r="F23">
            <v>1.8</v>
          </cell>
          <cell r="G23">
            <v>1.8</v>
          </cell>
          <cell r="H23" t="str">
            <v>-</v>
          </cell>
          <cell r="I23">
            <v>0.09</v>
          </cell>
          <cell r="J23">
            <v>53</v>
          </cell>
          <cell r="K23">
            <v>13794757</v>
          </cell>
          <cell r="L23">
            <v>24830562.600000001</v>
          </cell>
        </row>
        <row r="24">
          <cell r="A24" t="str">
            <v>CHELLARAM</v>
          </cell>
          <cell r="B24" t="str">
            <v>Reg</v>
          </cell>
          <cell r="C24">
            <v>23.53</v>
          </cell>
          <cell r="D24">
            <v>22.36</v>
          </cell>
          <cell r="E24">
            <v>22.36</v>
          </cell>
          <cell r="F24">
            <v>22.36</v>
          </cell>
          <cell r="G24">
            <v>22.36</v>
          </cell>
          <cell r="H24" t="str">
            <v>-</v>
          </cell>
          <cell r="I24">
            <v>1.17</v>
          </cell>
          <cell r="J24">
            <v>1</v>
          </cell>
          <cell r="K24">
            <v>7344683</v>
          </cell>
          <cell r="L24">
            <v>164227111.88</v>
          </cell>
        </row>
        <row r="25">
          <cell r="A25" t="str">
            <v>CHEVRON</v>
          </cell>
          <cell r="B25" t="str">
            <v>Reg</v>
          </cell>
          <cell r="C25">
            <v>240.97</v>
          </cell>
          <cell r="D25">
            <v>228.93</v>
          </cell>
          <cell r="E25">
            <v>228.93</v>
          </cell>
          <cell r="F25">
            <v>228.93</v>
          </cell>
          <cell r="G25">
            <v>240.97</v>
          </cell>
          <cell r="H25" t="str">
            <v>+</v>
          </cell>
          <cell r="J25">
            <v>5</v>
          </cell>
          <cell r="K25">
            <v>5320</v>
          </cell>
          <cell r="L25">
            <v>1217907.6000000001</v>
          </cell>
        </row>
        <row r="26">
          <cell r="A26" t="str">
            <v>CONOIL</v>
          </cell>
          <cell r="B26" t="str">
            <v>Reg</v>
          </cell>
          <cell r="C26">
            <v>94.63</v>
          </cell>
          <cell r="D26">
            <v>89.9</v>
          </cell>
          <cell r="E26">
            <v>89.9</v>
          </cell>
          <cell r="F26">
            <v>89.9</v>
          </cell>
          <cell r="G26">
            <v>94.63</v>
          </cell>
          <cell r="H26" t="str">
            <v>+</v>
          </cell>
          <cell r="J26">
            <v>3</v>
          </cell>
          <cell r="K26">
            <v>472</v>
          </cell>
          <cell r="L26">
            <v>42432.800000000003</v>
          </cell>
        </row>
        <row r="27">
          <cell r="A27" t="str">
            <v>CONTINSURE</v>
          </cell>
          <cell r="B27" t="str">
            <v>Reg</v>
          </cell>
          <cell r="C27">
            <v>1.8</v>
          </cell>
          <cell r="D27">
            <v>1.71</v>
          </cell>
          <cell r="E27">
            <v>1.77</v>
          </cell>
          <cell r="F27">
            <v>1.71</v>
          </cell>
          <cell r="G27">
            <v>1.77</v>
          </cell>
          <cell r="H27" t="str">
            <v>-</v>
          </cell>
          <cell r="I27">
            <v>0.03</v>
          </cell>
          <cell r="J27">
            <v>8</v>
          </cell>
          <cell r="K27">
            <v>1911640</v>
          </cell>
          <cell r="L27">
            <v>3269504.4</v>
          </cell>
        </row>
        <row r="28">
          <cell r="A28" t="str">
            <v>CORNERST</v>
          </cell>
          <cell r="B28" t="str">
            <v>Reg</v>
          </cell>
          <cell r="C28">
            <v>2</v>
          </cell>
          <cell r="D28">
            <v>1.9</v>
          </cell>
          <cell r="E28">
            <v>1.9</v>
          </cell>
          <cell r="F28">
            <v>1.9</v>
          </cell>
          <cell r="G28">
            <v>1.9</v>
          </cell>
          <cell r="H28" t="str">
            <v>-</v>
          </cell>
          <cell r="I28">
            <v>0.1</v>
          </cell>
          <cell r="J28">
            <v>23</v>
          </cell>
          <cell r="K28">
            <v>341013</v>
          </cell>
          <cell r="L28">
            <v>647924.69999999995</v>
          </cell>
        </row>
        <row r="29">
          <cell r="A29" t="str">
            <v>COSTAIN</v>
          </cell>
          <cell r="B29" t="str">
            <v>Reg</v>
          </cell>
          <cell r="C29">
            <v>15.9</v>
          </cell>
          <cell r="D29">
            <v>15.11</v>
          </cell>
          <cell r="E29">
            <v>16.5</v>
          </cell>
          <cell r="F29">
            <v>15.11</v>
          </cell>
          <cell r="G29">
            <v>16.5</v>
          </cell>
          <cell r="H29" t="str">
            <v>+</v>
          </cell>
          <cell r="I29">
            <v>0.6</v>
          </cell>
          <cell r="J29">
            <v>588</v>
          </cell>
          <cell r="K29">
            <v>7902153</v>
          </cell>
          <cell r="L29">
            <v>126079249.13</v>
          </cell>
        </row>
        <row r="30">
          <cell r="A30" t="str">
            <v>CRUSADER</v>
          </cell>
          <cell r="B30" t="str">
            <v>Reg</v>
          </cell>
          <cell r="C30">
            <v>7.35</v>
          </cell>
          <cell r="D30">
            <v>7.35</v>
          </cell>
          <cell r="E30">
            <v>7.35</v>
          </cell>
          <cell r="F30">
            <v>7.35</v>
          </cell>
          <cell r="G30">
            <v>7.35</v>
          </cell>
          <cell r="H30" t="str">
            <v>+</v>
          </cell>
          <cell r="J30">
            <v>2</v>
          </cell>
          <cell r="K30">
            <v>110000</v>
          </cell>
          <cell r="L30">
            <v>808500</v>
          </cell>
        </row>
        <row r="31">
          <cell r="A31" t="str">
            <v>CUSTODYINS</v>
          </cell>
          <cell r="B31" t="str">
            <v>Reg</v>
          </cell>
          <cell r="C31">
            <v>2.82</v>
          </cell>
          <cell r="D31">
            <v>2.7</v>
          </cell>
          <cell r="E31">
            <v>2.95</v>
          </cell>
          <cell r="F31">
            <v>2.68</v>
          </cell>
          <cell r="G31">
            <v>2.71</v>
          </cell>
          <cell r="H31" t="str">
            <v>-</v>
          </cell>
          <cell r="I31">
            <v>0.11</v>
          </cell>
          <cell r="J31">
            <v>74</v>
          </cell>
          <cell r="K31">
            <v>1139850</v>
          </cell>
          <cell r="L31">
            <v>3146623.23</v>
          </cell>
        </row>
        <row r="32">
          <cell r="A32" t="str">
            <v>DAARCOMM</v>
          </cell>
          <cell r="B32" t="str">
            <v>Reg</v>
          </cell>
          <cell r="C32">
            <v>3.93</v>
          </cell>
          <cell r="D32">
            <v>4.12</v>
          </cell>
          <cell r="E32">
            <v>4.12</v>
          </cell>
          <cell r="F32">
            <v>3.85</v>
          </cell>
          <cell r="G32">
            <v>3.9</v>
          </cell>
          <cell r="H32" t="str">
            <v>-</v>
          </cell>
          <cell r="I32">
            <v>0.03</v>
          </cell>
          <cell r="J32">
            <v>36</v>
          </cell>
          <cell r="K32">
            <v>258547</v>
          </cell>
          <cell r="L32">
            <v>1024670.2</v>
          </cell>
        </row>
        <row r="33">
          <cell r="A33" t="str">
            <v>DANGFLOUR</v>
          </cell>
          <cell r="B33" t="str">
            <v>Reg</v>
          </cell>
          <cell r="C33">
            <v>15.25</v>
          </cell>
          <cell r="D33">
            <v>15.24</v>
          </cell>
          <cell r="E33">
            <v>15.25</v>
          </cell>
          <cell r="F33">
            <v>14.7</v>
          </cell>
          <cell r="G33">
            <v>15.25</v>
          </cell>
          <cell r="H33" t="str">
            <v>+</v>
          </cell>
          <cell r="J33">
            <v>165</v>
          </cell>
          <cell r="K33">
            <v>263377</v>
          </cell>
          <cell r="L33">
            <v>3935344.59</v>
          </cell>
        </row>
        <row r="34">
          <cell r="A34" t="str">
            <v>DANGSUGAR</v>
          </cell>
          <cell r="B34" t="str">
            <v>Reg</v>
          </cell>
          <cell r="C34">
            <v>16.5</v>
          </cell>
          <cell r="D34">
            <v>16.510000000000002</v>
          </cell>
          <cell r="E34">
            <v>17.29</v>
          </cell>
          <cell r="F34">
            <v>16.5</v>
          </cell>
          <cell r="G34">
            <v>17.25</v>
          </cell>
          <cell r="H34" t="str">
            <v>+</v>
          </cell>
          <cell r="I34">
            <v>0.75</v>
          </cell>
          <cell r="J34">
            <v>194</v>
          </cell>
          <cell r="K34">
            <v>1859681</v>
          </cell>
          <cell r="L34">
            <v>31192473.129999999</v>
          </cell>
        </row>
        <row r="35">
          <cell r="A35" t="str">
            <v>DEAPCAP</v>
          </cell>
          <cell r="B35" t="str">
            <v>Reg</v>
          </cell>
          <cell r="C35">
            <v>8.6999999999999993</v>
          </cell>
          <cell r="D35">
            <v>8.6999999999999993</v>
          </cell>
          <cell r="E35">
            <v>8.6999999999999993</v>
          </cell>
          <cell r="F35">
            <v>8.6999999999999993</v>
          </cell>
          <cell r="G35">
            <v>8.6999999999999993</v>
          </cell>
          <cell r="H35" t="str">
            <v>+</v>
          </cell>
          <cell r="J35">
            <v>2</v>
          </cell>
          <cell r="K35">
            <v>70000</v>
          </cell>
          <cell r="L35">
            <v>609000</v>
          </cell>
        </row>
        <row r="36">
          <cell r="A36" t="str">
            <v>DIAMONDBNK</v>
          </cell>
          <cell r="B36" t="str">
            <v>Reg</v>
          </cell>
          <cell r="C36">
            <v>7.98</v>
          </cell>
          <cell r="D36">
            <v>7.59</v>
          </cell>
          <cell r="E36">
            <v>8.14</v>
          </cell>
          <cell r="F36">
            <v>7.59</v>
          </cell>
          <cell r="G36">
            <v>7.81</v>
          </cell>
          <cell r="H36" t="str">
            <v>-</v>
          </cell>
          <cell r="I36">
            <v>0.17</v>
          </cell>
          <cell r="J36">
            <v>124</v>
          </cell>
          <cell r="K36">
            <v>27535811</v>
          </cell>
          <cell r="L36">
            <v>218714589.00999999</v>
          </cell>
        </row>
        <row r="37">
          <cell r="A37" t="str">
            <v>DNMEYER</v>
          </cell>
          <cell r="B37" t="str">
            <v>Reg</v>
          </cell>
          <cell r="C37">
            <v>11.51</v>
          </cell>
          <cell r="D37">
            <v>11.51</v>
          </cell>
          <cell r="E37">
            <v>11.51</v>
          </cell>
          <cell r="F37">
            <v>11.51</v>
          </cell>
          <cell r="G37">
            <v>11.51</v>
          </cell>
          <cell r="H37" t="str">
            <v>+</v>
          </cell>
          <cell r="J37">
            <v>1</v>
          </cell>
          <cell r="K37">
            <v>520</v>
          </cell>
          <cell r="L37">
            <v>5985.2</v>
          </cell>
        </row>
        <row r="38">
          <cell r="A38" t="str">
            <v>DUNLOP</v>
          </cell>
          <cell r="B38" t="str">
            <v>Reg</v>
          </cell>
          <cell r="C38">
            <v>1.29</v>
          </cell>
          <cell r="D38">
            <v>1.23</v>
          </cell>
          <cell r="E38">
            <v>1.29</v>
          </cell>
          <cell r="F38">
            <v>1.23</v>
          </cell>
          <cell r="G38">
            <v>1.27</v>
          </cell>
          <cell r="H38" t="str">
            <v>-</v>
          </cell>
          <cell r="I38">
            <v>0.02</v>
          </cell>
          <cell r="J38">
            <v>61</v>
          </cell>
          <cell r="K38">
            <v>1441836</v>
          </cell>
          <cell r="L38">
            <v>1789766.77</v>
          </cell>
        </row>
        <row r="39">
          <cell r="A39" t="str">
            <v>ECOBANK</v>
          </cell>
          <cell r="B39" t="str">
            <v>Reg</v>
          </cell>
          <cell r="C39">
            <v>27.96</v>
          </cell>
          <cell r="D39">
            <v>27.96</v>
          </cell>
          <cell r="E39">
            <v>27.96</v>
          </cell>
          <cell r="F39">
            <v>27.96</v>
          </cell>
          <cell r="G39">
            <v>27.96</v>
          </cell>
          <cell r="H39" t="str">
            <v>+</v>
          </cell>
          <cell r="J39">
            <v>16</v>
          </cell>
          <cell r="K39">
            <v>101215</v>
          </cell>
          <cell r="L39">
            <v>2829971.4</v>
          </cell>
        </row>
        <row r="40">
          <cell r="A40" t="str">
            <v>EQUITYASUR</v>
          </cell>
          <cell r="B40" t="str">
            <v>Reg</v>
          </cell>
          <cell r="C40">
            <v>5.0599999999999996</v>
          </cell>
          <cell r="D40">
            <v>5.0599999999999996</v>
          </cell>
          <cell r="E40">
            <v>5.0599999999999996</v>
          </cell>
          <cell r="F40">
            <v>5.0599999999999996</v>
          </cell>
          <cell r="G40">
            <v>5.0599999999999996</v>
          </cell>
          <cell r="H40" t="str">
            <v>+</v>
          </cell>
          <cell r="J40">
            <v>23</v>
          </cell>
          <cell r="K40">
            <v>166104</v>
          </cell>
          <cell r="L40">
            <v>840486.24</v>
          </cell>
        </row>
        <row r="41">
          <cell r="A41" t="str">
            <v>ETERNAOIL</v>
          </cell>
          <cell r="B41" t="str">
            <v>Reg</v>
          </cell>
          <cell r="C41">
            <v>31.1</v>
          </cell>
          <cell r="D41">
            <v>31.1</v>
          </cell>
          <cell r="E41">
            <v>31.1</v>
          </cell>
          <cell r="F41">
            <v>31.1</v>
          </cell>
          <cell r="G41">
            <v>31.1</v>
          </cell>
          <cell r="H41" t="str">
            <v>+</v>
          </cell>
          <cell r="J41">
            <v>2</v>
          </cell>
          <cell r="K41">
            <v>3550</v>
          </cell>
          <cell r="L41">
            <v>110405</v>
          </cell>
        </row>
        <row r="42">
          <cell r="A42" t="str">
            <v>ETI</v>
          </cell>
          <cell r="B42" t="str">
            <v>Reg</v>
          </cell>
          <cell r="C42">
            <v>40.6</v>
          </cell>
          <cell r="D42">
            <v>40.6</v>
          </cell>
          <cell r="E42">
            <v>40.6</v>
          </cell>
          <cell r="F42">
            <v>40.6</v>
          </cell>
          <cell r="G42">
            <v>40.6</v>
          </cell>
          <cell r="H42" t="str">
            <v>+</v>
          </cell>
          <cell r="J42">
            <v>3</v>
          </cell>
          <cell r="K42">
            <v>277825</v>
          </cell>
          <cell r="L42">
            <v>11279695</v>
          </cell>
        </row>
        <row r="43">
          <cell r="A43" t="str">
            <v>EVANSMED</v>
          </cell>
          <cell r="B43" t="str">
            <v>Reg</v>
          </cell>
          <cell r="C43">
            <v>4</v>
          </cell>
          <cell r="D43">
            <v>3.8</v>
          </cell>
          <cell r="E43">
            <v>3.8</v>
          </cell>
          <cell r="F43">
            <v>3.8</v>
          </cell>
          <cell r="G43">
            <v>4</v>
          </cell>
          <cell r="H43" t="str">
            <v>+</v>
          </cell>
          <cell r="J43">
            <v>13</v>
          </cell>
          <cell r="K43">
            <v>15517</v>
          </cell>
          <cell r="L43">
            <v>58964.6</v>
          </cell>
        </row>
        <row r="44">
          <cell r="A44" t="str">
            <v>FCMB</v>
          </cell>
          <cell r="B44" t="str">
            <v>Reg</v>
          </cell>
          <cell r="C44">
            <v>5.8</v>
          </cell>
          <cell r="D44">
            <v>5.99</v>
          </cell>
          <cell r="E44">
            <v>5.99</v>
          </cell>
          <cell r="F44">
            <v>5.59</v>
          </cell>
          <cell r="G44">
            <v>5.8</v>
          </cell>
          <cell r="H44" t="str">
            <v>+</v>
          </cell>
          <cell r="J44">
            <v>158</v>
          </cell>
          <cell r="K44">
            <v>16013975</v>
          </cell>
          <cell r="L44">
            <v>91366565.340000004</v>
          </cell>
        </row>
        <row r="45">
          <cell r="A45" t="str">
            <v>FIDELITYBK</v>
          </cell>
          <cell r="B45" t="str">
            <v>Reg</v>
          </cell>
          <cell r="C45">
            <v>5.36</v>
          </cell>
          <cell r="D45">
            <v>5.0999999999999996</v>
          </cell>
          <cell r="E45">
            <v>5.35</v>
          </cell>
          <cell r="F45">
            <v>5.0999999999999996</v>
          </cell>
          <cell r="G45">
            <v>5.31</v>
          </cell>
          <cell r="H45" t="str">
            <v>-</v>
          </cell>
          <cell r="I45">
            <v>0.05</v>
          </cell>
          <cell r="J45">
            <v>185</v>
          </cell>
          <cell r="K45">
            <v>11596470</v>
          </cell>
          <cell r="L45">
            <v>59464192.740000002</v>
          </cell>
        </row>
        <row r="46">
          <cell r="A46" t="str">
            <v>FIDSON</v>
          </cell>
          <cell r="B46" t="str">
            <v>Reg</v>
          </cell>
          <cell r="C46">
            <v>3.85</v>
          </cell>
          <cell r="D46">
            <v>3.85</v>
          </cell>
          <cell r="E46">
            <v>3.85</v>
          </cell>
          <cell r="F46">
            <v>3.67</v>
          </cell>
          <cell r="G46">
            <v>3.67</v>
          </cell>
          <cell r="H46" t="str">
            <v>-</v>
          </cell>
          <cell r="I46">
            <v>0.18</v>
          </cell>
          <cell r="J46">
            <v>5</v>
          </cell>
          <cell r="K46">
            <v>60300</v>
          </cell>
          <cell r="L46">
            <v>231971</v>
          </cell>
        </row>
        <row r="47">
          <cell r="A47" t="str">
            <v>FIRSTALUM</v>
          </cell>
          <cell r="B47" t="str">
            <v>Reg</v>
          </cell>
          <cell r="C47">
            <v>5</v>
          </cell>
          <cell r="D47">
            <v>4.75</v>
          </cell>
          <cell r="E47">
            <v>4.75</v>
          </cell>
          <cell r="F47">
            <v>4.75</v>
          </cell>
          <cell r="G47">
            <v>5</v>
          </cell>
          <cell r="H47" t="str">
            <v>+</v>
          </cell>
          <cell r="J47">
            <v>2</v>
          </cell>
          <cell r="K47">
            <v>17000</v>
          </cell>
          <cell r="L47">
            <v>80750</v>
          </cell>
        </row>
        <row r="48">
          <cell r="A48" t="str">
            <v>FIRSTBANK</v>
          </cell>
          <cell r="B48" t="str">
            <v>Reg</v>
          </cell>
          <cell r="C48">
            <v>23.7</v>
          </cell>
          <cell r="D48">
            <v>23.4</v>
          </cell>
          <cell r="E48">
            <v>23.7</v>
          </cell>
          <cell r="F48">
            <v>23.2</v>
          </cell>
          <cell r="G48">
            <v>23.4</v>
          </cell>
          <cell r="H48" t="str">
            <v>-</v>
          </cell>
          <cell r="I48">
            <v>0.3</v>
          </cell>
          <cell r="J48">
            <v>1324</v>
          </cell>
          <cell r="K48">
            <v>7784135</v>
          </cell>
          <cell r="L48">
            <v>182749488.09</v>
          </cell>
        </row>
        <row r="49">
          <cell r="A49" t="str">
            <v>FIRSTINLND</v>
          </cell>
          <cell r="B49" t="str">
            <v>Reg</v>
          </cell>
          <cell r="C49">
            <v>5.41</v>
          </cell>
          <cell r="D49">
            <v>5.68</v>
          </cell>
          <cell r="E49">
            <v>5.68</v>
          </cell>
          <cell r="F49">
            <v>5.68</v>
          </cell>
          <cell r="G49">
            <v>5.68</v>
          </cell>
          <cell r="H49" t="str">
            <v>+</v>
          </cell>
          <cell r="I49">
            <v>0.27</v>
          </cell>
          <cell r="J49">
            <v>36</v>
          </cell>
          <cell r="K49">
            <v>6271293</v>
          </cell>
          <cell r="L49">
            <v>35620944.240000002</v>
          </cell>
        </row>
        <row r="50">
          <cell r="A50" t="str">
            <v>FLOURMILL</v>
          </cell>
          <cell r="B50" t="str">
            <v>Reg</v>
          </cell>
          <cell r="C50">
            <v>45</v>
          </cell>
          <cell r="D50">
            <v>45</v>
          </cell>
          <cell r="E50">
            <v>45</v>
          </cell>
          <cell r="F50">
            <v>42.75</v>
          </cell>
          <cell r="G50">
            <v>45</v>
          </cell>
          <cell r="H50" t="str">
            <v>+</v>
          </cell>
          <cell r="J50">
            <v>20</v>
          </cell>
          <cell r="K50">
            <v>49872</v>
          </cell>
          <cell r="L50">
            <v>2148693.11</v>
          </cell>
        </row>
        <row r="51">
          <cell r="A51" t="str">
            <v>FTNCOCOA</v>
          </cell>
          <cell r="B51" t="str">
            <v>Reg</v>
          </cell>
          <cell r="C51">
            <v>1.8</v>
          </cell>
          <cell r="D51">
            <v>1.8</v>
          </cell>
          <cell r="E51">
            <v>1.8</v>
          </cell>
          <cell r="F51">
            <v>1.71</v>
          </cell>
          <cell r="G51">
            <v>1.71</v>
          </cell>
          <cell r="H51" t="str">
            <v>-</v>
          </cell>
          <cell r="I51">
            <v>0.09</v>
          </cell>
          <cell r="J51">
            <v>26</v>
          </cell>
          <cell r="K51">
            <v>199868</v>
          </cell>
          <cell r="L51">
            <v>343792.38</v>
          </cell>
        </row>
        <row r="52">
          <cell r="A52" t="str">
            <v>GLAXOSMITH</v>
          </cell>
          <cell r="B52" t="str">
            <v>Reg</v>
          </cell>
          <cell r="C52">
            <v>17.170000000000002</v>
          </cell>
          <cell r="D52">
            <v>17.5</v>
          </cell>
          <cell r="E52">
            <v>18.02</v>
          </cell>
          <cell r="F52">
            <v>17.5</v>
          </cell>
          <cell r="G52">
            <v>18.02</v>
          </cell>
          <cell r="H52" t="str">
            <v>+</v>
          </cell>
          <cell r="I52">
            <v>0.85</v>
          </cell>
          <cell r="J52">
            <v>32</v>
          </cell>
          <cell r="K52">
            <v>862724</v>
          </cell>
          <cell r="L52">
            <v>15391655.74</v>
          </cell>
        </row>
        <row r="53">
          <cell r="A53" t="str">
            <v>GNI</v>
          </cell>
          <cell r="B53" t="str">
            <v>Reg</v>
          </cell>
          <cell r="C53">
            <v>1.91</v>
          </cell>
          <cell r="D53">
            <v>1.82</v>
          </cell>
          <cell r="E53">
            <v>1.82</v>
          </cell>
          <cell r="F53">
            <v>1.82</v>
          </cell>
          <cell r="G53">
            <v>1.91</v>
          </cell>
          <cell r="H53" t="str">
            <v>+</v>
          </cell>
          <cell r="J53">
            <v>1</v>
          </cell>
          <cell r="K53">
            <v>5000</v>
          </cell>
          <cell r="L53">
            <v>9100</v>
          </cell>
        </row>
        <row r="54">
          <cell r="A54" t="str">
            <v>GOLDINSURE</v>
          </cell>
          <cell r="B54" t="str">
            <v>Reg</v>
          </cell>
          <cell r="C54">
            <v>1.05</v>
          </cell>
          <cell r="D54">
            <v>1</v>
          </cell>
          <cell r="E54">
            <v>1.05</v>
          </cell>
          <cell r="F54">
            <v>1</v>
          </cell>
          <cell r="G54">
            <v>1.05</v>
          </cell>
          <cell r="H54" t="str">
            <v>+</v>
          </cell>
          <cell r="J54">
            <v>36</v>
          </cell>
          <cell r="K54">
            <v>3877960</v>
          </cell>
          <cell r="L54">
            <v>3883630.6</v>
          </cell>
        </row>
        <row r="55">
          <cell r="A55" t="str">
            <v>GUARANTY</v>
          </cell>
          <cell r="B55" t="str">
            <v>Reg</v>
          </cell>
          <cell r="C55">
            <v>15.31</v>
          </cell>
          <cell r="D55">
            <v>14.7</v>
          </cell>
          <cell r="E55">
            <v>15.99</v>
          </cell>
          <cell r="F55">
            <v>14.7</v>
          </cell>
          <cell r="G55">
            <v>15.99</v>
          </cell>
          <cell r="H55" t="str">
            <v>+</v>
          </cell>
          <cell r="I55">
            <v>0.68</v>
          </cell>
          <cell r="J55">
            <v>523</v>
          </cell>
          <cell r="K55">
            <v>9697859</v>
          </cell>
          <cell r="L55">
            <v>150188334.47999999</v>
          </cell>
        </row>
        <row r="56">
          <cell r="A56" t="str">
            <v>GUINEAINS</v>
          </cell>
          <cell r="B56" t="str">
            <v>Reg</v>
          </cell>
          <cell r="C56">
            <v>1.1499999999999999</v>
          </cell>
          <cell r="D56">
            <v>1.1000000000000001</v>
          </cell>
          <cell r="E56">
            <v>1.2</v>
          </cell>
          <cell r="F56">
            <v>1.1000000000000001</v>
          </cell>
          <cell r="G56">
            <v>1.1000000000000001</v>
          </cell>
          <cell r="H56" t="str">
            <v>-</v>
          </cell>
          <cell r="I56">
            <v>0.05</v>
          </cell>
          <cell r="J56">
            <v>18</v>
          </cell>
          <cell r="K56">
            <v>852900</v>
          </cell>
          <cell r="L56">
            <v>976240</v>
          </cell>
        </row>
        <row r="57">
          <cell r="A57" t="str">
            <v>GUINNESS</v>
          </cell>
          <cell r="B57" t="str">
            <v>Reg</v>
          </cell>
          <cell r="C57">
            <v>91</v>
          </cell>
          <cell r="D57">
            <v>86.8</v>
          </cell>
          <cell r="E57">
            <v>94</v>
          </cell>
          <cell r="F57">
            <v>86.8</v>
          </cell>
          <cell r="G57">
            <v>90.5</v>
          </cell>
          <cell r="H57" t="str">
            <v>-</v>
          </cell>
          <cell r="I57">
            <v>0.5</v>
          </cell>
          <cell r="J57">
            <v>88</v>
          </cell>
          <cell r="K57">
            <v>416757</v>
          </cell>
          <cell r="L57">
            <v>37351892.460000001</v>
          </cell>
        </row>
        <row r="58">
          <cell r="A58" t="str">
            <v>HMARKINS</v>
          </cell>
          <cell r="B58" t="str">
            <v>Reg</v>
          </cell>
          <cell r="C58">
            <v>1</v>
          </cell>
          <cell r="D58">
            <v>0.95</v>
          </cell>
          <cell r="E58">
            <v>0.95</v>
          </cell>
          <cell r="F58">
            <v>0.95</v>
          </cell>
          <cell r="G58">
            <v>0.95</v>
          </cell>
          <cell r="H58" t="str">
            <v>-</v>
          </cell>
          <cell r="I58">
            <v>0.05</v>
          </cell>
          <cell r="J58">
            <v>17</v>
          </cell>
          <cell r="K58">
            <v>93041</v>
          </cell>
          <cell r="L58">
            <v>88388.95</v>
          </cell>
        </row>
        <row r="59">
          <cell r="A59" t="str">
            <v>IAINSURE</v>
          </cell>
          <cell r="B59" t="str">
            <v>Reg</v>
          </cell>
          <cell r="C59">
            <v>0.5</v>
          </cell>
          <cell r="D59">
            <v>0.5</v>
          </cell>
          <cell r="E59">
            <v>0.5</v>
          </cell>
          <cell r="F59">
            <v>0.5</v>
          </cell>
          <cell r="G59">
            <v>0.5</v>
          </cell>
          <cell r="H59" t="str">
            <v>+</v>
          </cell>
          <cell r="J59">
            <v>56</v>
          </cell>
          <cell r="K59">
            <v>93635817</v>
          </cell>
          <cell r="L59">
            <v>46817908.5</v>
          </cell>
        </row>
        <row r="60">
          <cell r="A60" t="str">
            <v>IBTC</v>
          </cell>
          <cell r="B60" t="str">
            <v>Reg</v>
          </cell>
          <cell r="C60">
            <v>10.1</v>
          </cell>
          <cell r="D60">
            <v>9.6</v>
          </cell>
          <cell r="E60">
            <v>10.6</v>
          </cell>
          <cell r="F60">
            <v>9.6</v>
          </cell>
          <cell r="G60">
            <v>10.59</v>
          </cell>
          <cell r="H60" t="str">
            <v>+</v>
          </cell>
          <cell r="I60">
            <v>0.49</v>
          </cell>
          <cell r="J60">
            <v>64</v>
          </cell>
          <cell r="K60">
            <v>5005605</v>
          </cell>
          <cell r="L60">
            <v>50504236.310000002</v>
          </cell>
        </row>
        <row r="61">
          <cell r="A61" t="str">
            <v>INTBREW</v>
          </cell>
          <cell r="B61" t="str">
            <v>Reg</v>
          </cell>
          <cell r="C61">
            <v>7.06</v>
          </cell>
          <cell r="D61">
            <v>6.71</v>
          </cell>
          <cell r="E61">
            <v>7.4</v>
          </cell>
          <cell r="F61">
            <v>6.71</v>
          </cell>
          <cell r="G61">
            <v>7.4</v>
          </cell>
          <cell r="H61" t="str">
            <v>+</v>
          </cell>
          <cell r="I61">
            <v>0.34</v>
          </cell>
          <cell r="J61">
            <v>164</v>
          </cell>
          <cell r="K61">
            <v>1584793</v>
          </cell>
          <cell r="L61">
            <v>10703066.539999999</v>
          </cell>
        </row>
        <row r="62">
          <cell r="A62" t="str">
            <v>INTENEGINS</v>
          </cell>
          <cell r="B62" t="str">
            <v>Reg</v>
          </cell>
          <cell r="C62">
            <v>2.7</v>
          </cell>
          <cell r="D62">
            <v>2.7</v>
          </cell>
          <cell r="E62">
            <v>2.7</v>
          </cell>
          <cell r="F62">
            <v>2.57</v>
          </cell>
          <cell r="G62">
            <v>2.64</v>
          </cell>
          <cell r="H62" t="str">
            <v>-</v>
          </cell>
          <cell r="I62">
            <v>0.06</v>
          </cell>
          <cell r="J62">
            <v>55</v>
          </cell>
          <cell r="K62">
            <v>1475360</v>
          </cell>
          <cell r="L62">
            <v>3864448.26</v>
          </cell>
        </row>
        <row r="63">
          <cell r="A63" t="str">
            <v>INTERCONT</v>
          </cell>
          <cell r="B63" t="str">
            <v>Reg</v>
          </cell>
          <cell r="C63">
            <v>13.05</v>
          </cell>
          <cell r="D63">
            <v>13.05</v>
          </cell>
          <cell r="E63">
            <v>13.48</v>
          </cell>
          <cell r="F63">
            <v>13</v>
          </cell>
          <cell r="G63">
            <v>13.12</v>
          </cell>
          <cell r="H63" t="str">
            <v>+</v>
          </cell>
          <cell r="I63">
            <v>7.0000000000000007E-2</v>
          </cell>
          <cell r="J63">
            <v>310</v>
          </cell>
          <cell r="K63">
            <v>2353061</v>
          </cell>
          <cell r="L63">
            <v>30807847.989999998</v>
          </cell>
        </row>
        <row r="64">
          <cell r="A64" t="str">
            <v>INTERLINK</v>
          </cell>
          <cell r="B64" t="str">
            <v>Reg</v>
          </cell>
          <cell r="C64">
            <v>5.42</v>
          </cell>
          <cell r="D64">
            <v>5.6</v>
          </cell>
          <cell r="E64">
            <v>5.6</v>
          </cell>
          <cell r="F64">
            <v>5.6</v>
          </cell>
          <cell r="G64">
            <v>5.42</v>
          </cell>
          <cell r="H64" t="str">
            <v>+</v>
          </cell>
          <cell r="J64">
            <v>1</v>
          </cell>
          <cell r="K64">
            <v>8742</v>
          </cell>
          <cell r="L64">
            <v>48955.199999999997</v>
          </cell>
        </row>
        <row r="65">
          <cell r="A65" t="str">
            <v>JAPAULOIL</v>
          </cell>
          <cell r="B65" t="str">
            <v>Reg</v>
          </cell>
          <cell r="C65">
            <v>3.99</v>
          </cell>
          <cell r="D65">
            <v>3.8</v>
          </cell>
          <cell r="E65">
            <v>3.99</v>
          </cell>
          <cell r="F65">
            <v>3.8</v>
          </cell>
          <cell r="G65">
            <v>3.8</v>
          </cell>
          <cell r="H65" t="str">
            <v>-</v>
          </cell>
          <cell r="I65">
            <v>0.19</v>
          </cell>
          <cell r="J65">
            <v>320</v>
          </cell>
          <cell r="K65">
            <v>3469127</v>
          </cell>
          <cell r="L65">
            <v>13256291.92</v>
          </cell>
        </row>
        <row r="66">
          <cell r="A66" t="str">
            <v>JBERGER</v>
          </cell>
          <cell r="B66" t="str">
            <v>Reg</v>
          </cell>
          <cell r="C66">
            <v>61.6</v>
          </cell>
          <cell r="D66">
            <v>58.52</v>
          </cell>
          <cell r="E66">
            <v>58.52</v>
          </cell>
          <cell r="F66">
            <v>58.52</v>
          </cell>
          <cell r="G66">
            <v>61.6</v>
          </cell>
          <cell r="H66" t="str">
            <v>+</v>
          </cell>
          <cell r="J66">
            <v>6</v>
          </cell>
          <cell r="K66">
            <v>8039</v>
          </cell>
          <cell r="L66">
            <v>470442.28</v>
          </cell>
        </row>
        <row r="67">
          <cell r="A67" t="str">
            <v>JOHNHOLT</v>
          </cell>
          <cell r="B67" t="str">
            <v>Reg</v>
          </cell>
          <cell r="C67">
            <v>14.68</v>
          </cell>
          <cell r="D67">
            <v>13.95</v>
          </cell>
          <cell r="E67">
            <v>13.95</v>
          </cell>
          <cell r="F67">
            <v>13.95</v>
          </cell>
          <cell r="G67">
            <v>14.68</v>
          </cell>
          <cell r="H67" t="str">
            <v>+</v>
          </cell>
          <cell r="J67">
            <v>2</v>
          </cell>
          <cell r="K67">
            <v>10258</v>
          </cell>
          <cell r="L67">
            <v>143099.1</v>
          </cell>
        </row>
        <row r="68">
          <cell r="A68" t="str">
            <v>LASACO</v>
          </cell>
          <cell r="B68" t="str">
            <v>Reg</v>
          </cell>
          <cell r="C68">
            <v>1.4</v>
          </cell>
          <cell r="D68">
            <v>1.33</v>
          </cell>
          <cell r="E68">
            <v>1.4</v>
          </cell>
          <cell r="F68">
            <v>1.33</v>
          </cell>
          <cell r="G68">
            <v>1.34</v>
          </cell>
          <cell r="H68" t="str">
            <v>-</v>
          </cell>
          <cell r="I68">
            <v>0.06</v>
          </cell>
          <cell r="J68">
            <v>51</v>
          </cell>
          <cell r="K68">
            <v>2041102</v>
          </cell>
          <cell r="L68">
            <v>2774408.85</v>
          </cell>
        </row>
        <row r="69">
          <cell r="A69" t="str">
            <v>LAWUNION</v>
          </cell>
          <cell r="B69" t="str">
            <v>Reg</v>
          </cell>
          <cell r="C69">
            <v>3.43</v>
          </cell>
          <cell r="D69">
            <v>3.43</v>
          </cell>
          <cell r="E69">
            <v>3.43</v>
          </cell>
          <cell r="F69">
            <v>3.43</v>
          </cell>
          <cell r="G69">
            <v>3.43</v>
          </cell>
          <cell r="H69" t="str">
            <v>+</v>
          </cell>
          <cell r="J69">
            <v>8</v>
          </cell>
          <cell r="K69">
            <v>155450</v>
          </cell>
          <cell r="L69">
            <v>533193.5</v>
          </cell>
        </row>
        <row r="70">
          <cell r="A70" t="str">
            <v>LENNARDS</v>
          </cell>
          <cell r="B70" t="str">
            <v>Reg</v>
          </cell>
          <cell r="C70">
            <v>4.4800000000000004</v>
          </cell>
          <cell r="D70">
            <v>4.26</v>
          </cell>
          <cell r="E70">
            <v>4.26</v>
          </cell>
          <cell r="F70">
            <v>4.26</v>
          </cell>
          <cell r="G70">
            <v>4.4800000000000004</v>
          </cell>
          <cell r="H70" t="str">
            <v>+</v>
          </cell>
          <cell r="J70">
            <v>1</v>
          </cell>
          <cell r="K70">
            <v>2000</v>
          </cell>
          <cell r="L70">
            <v>8520</v>
          </cell>
        </row>
        <row r="71">
          <cell r="A71" t="str">
            <v>LINKASSURE</v>
          </cell>
          <cell r="B71" t="str">
            <v>Reg</v>
          </cell>
          <cell r="C71">
            <v>1.02</v>
          </cell>
          <cell r="D71">
            <v>0.98</v>
          </cell>
          <cell r="E71">
            <v>1.06</v>
          </cell>
          <cell r="F71">
            <v>0.97</v>
          </cell>
          <cell r="G71">
            <v>1.03</v>
          </cell>
          <cell r="H71" t="str">
            <v>+</v>
          </cell>
          <cell r="I71">
            <v>0.01</v>
          </cell>
          <cell r="J71">
            <v>23</v>
          </cell>
          <cell r="K71">
            <v>631229</v>
          </cell>
          <cell r="L71">
            <v>642927.56000000006</v>
          </cell>
        </row>
        <row r="72">
          <cell r="A72" t="str">
            <v>LIVESTOCK</v>
          </cell>
          <cell r="B72" t="str">
            <v>Reg</v>
          </cell>
          <cell r="C72">
            <v>3.19</v>
          </cell>
          <cell r="D72">
            <v>3.25</v>
          </cell>
          <cell r="E72">
            <v>3.25</v>
          </cell>
          <cell r="F72">
            <v>3.19</v>
          </cell>
          <cell r="G72">
            <v>3.19</v>
          </cell>
          <cell r="H72" t="str">
            <v>+</v>
          </cell>
          <cell r="J72">
            <v>17</v>
          </cell>
          <cell r="K72">
            <v>137347</v>
          </cell>
          <cell r="L72">
            <v>440524.79999999999</v>
          </cell>
        </row>
        <row r="73">
          <cell r="A73" t="str">
            <v>LONGMAN</v>
          </cell>
          <cell r="B73" t="str">
            <v>Reg</v>
          </cell>
          <cell r="C73">
            <v>27.76</v>
          </cell>
          <cell r="D73">
            <v>27.76</v>
          </cell>
          <cell r="E73">
            <v>27.76</v>
          </cell>
          <cell r="F73">
            <v>27.76</v>
          </cell>
          <cell r="G73">
            <v>27.76</v>
          </cell>
          <cell r="H73" t="str">
            <v>+</v>
          </cell>
          <cell r="J73">
            <v>4</v>
          </cell>
          <cell r="K73">
            <v>31200</v>
          </cell>
          <cell r="L73">
            <v>866112</v>
          </cell>
        </row>
        <row r="74">
          <cell r="A74" t="str">
            <v>MAYBAKER</v>
          </cell>
          <cell r="B74" t="str">
            <v>Reg</v>
          </cell>
          <cell r="C74">
            <v>7.16</v>
          </cell>
          <cell r="D74">
            <v>6.81</v>
          </cell>
          <cell r="E74">
            <v>6.9</v>
          </cell>
          <cell r="F74">
            <v>6.81</v>
          </cell>
          <cell r="G74">
            <v>6.81</v>
          </cell>
          <cell r="H74" t="str">
            <v>-</v>
          </cell>
          <cell r="I74">
            <v>0.35</v>
          </cell>
          <cell r="J74">
            <v>18</v>
          </cell>
          <cell r="K74">
            <v>87549</v>
          </cell>
          <cell r="L74">
            <v>596249.1</v>
          </cell>
        </row>
        <row r="75">
          <cell r="A75" t="str">
            <v>MBENEFIT</v>
          </cell>
          <cell r="B75" t="str">
            <v>Reg</v>
          </cell>
          <cell r="C75">
            <v>1.75</v>
          </cell>
          <cell r="D75">
            <v>1.67</v>
          </cell>
          <cell r="E75">
            <v>1.83</v>
          </cell>
          <cell r="F75">
            <v>1.67</v>
          </cell>
          <cell r="G75">
            <v>1.7</v>
          </cell>
          <cell r="H75" t="str">
            <v>-</v>
          </cell>
          <cell r="I75">
            <v>0.05</v>
          </cell>
          <cell r="J75">
            <v>45</v>
          </cell>
          <cell r="K75">
            <v>4563325</v>
          </cell>
          <cell r="L75">
            <v>7760340.5</v>
          </cell>
        </row>
        <row r="76">
          <cell r="A76" t="str">
            <v>MULTIVERSE</v>
          </cell>
          <cell r="B76" t="str">
            <v>Reg</v>
          </cell>
          <cell r="C76">
            <v>0.94</v>
          </cell>
          <cell r="D76">
            <v>0.9</v>
          </cell>
          <cell r="E76">
            <v>0.96</v>
          </cell>
          <cell r="F76">
            <v>0.9</v>
          </cell>
          <cell r="G76">
            <v>0.9</v>
          </cell>
          <cell r="H76" t="str">
            <v>-</v>
          </cell>
          <cell r="I76">
            <v>0.04</v>
          </cell>
          <cell r="J76">
            <v>43</v>
          </cell>
          <cell r="K76">
            <v>1112488</v>
          </cell>
          <cell r="L76">
            <v>1030461.18</v>
          </cell>
        </row>
        <row r="77">
          <cell r="A77" t="str">
            <v>NAHCO</v>
          </cell>
          <cell r="B77" t="str">
            <v>Reg</v>
          </cell>
          <cell r="C77">
            <v>12.45</v>
          </cell>
          <cell r="D77">
            <v>12.44</v>
          </cell>
          <cell r="E77">
            <v>12.8</v>
          </cell>
          <cell r="F77">
            <v>12.35</v>
          </cell>
          <cell r="G77">
            <v>12.79</v>
          </cell>
          <cell r="H77" t="str">
            <v>+</v>
          </cell>
          <cell r="I77">
            <v>0.34</v>
          </cell>
          <cell r="J77">
            <v>58</v>
          </cell>
          <cell r="K77">
            <v>246479</v>
          </cell>
          <cell r="L77">
            <v>3078334.14</v>
          </cell>
        </row>
        <row r="78">
          <cell r="A78" t="str">
            <v>NAMPAK</v>
          </cell>
          <cell r="B78" t="str">
            <v>Reg</v>
          </cell>
          <cell r="C78">
            <v>8.1300000000000008</v>
          </cell>
          <cell r="D78">
            <v>7.73</v>
          </cell>
          <cell r="E78">
            <v>7.73</v>
          </cell>
          <cell r="F78">
            <v>7.73</v>
          </cell>
          <cell r="G78">
            <v>8.1300000000000008</v>
          </cell>
          <cell r="H78" t="str">
            <v>+</v>
          </cell>
          <cell r="J78">
            <v>1</v>
          </cell>
          <cell r="K78">
            <v>5600</v>
          </cell>
          <cell r="L78">
            <v>43288</v>
          </cell>
        </row>
        <row r="79">
          <cell r="A79" t="str">
            <v>NASCON</v>
          </cell>
          <cell r="B79" t="str">
            <v>Reg</v>
          </cell>
          <cell r="C79">
            <v>6</v>
          </cell>
          <cell r="D79">
            <v>5.7</v>
          </cell>
          <cell r="E79">
            <v>5.94</v>
          </cell>
          <cell r="F79">
            <v>5.7</v>
          </cell>
          <cell r="G79">
            <v>5.94</v>
          </cell>
          <cell r="H79" t="str">
            <v>-</v>
          </cell>
          <cell r="I79">
            <v>0.06</v>
          </cell>
          <cell r="J79">
            <v>19</v>
          </cell>
          <cell r="K79">
            <v>354083</v>
          </cell>
          <cell r="L79">
            <v>2022433.02</v>
          </cell>
        </row>
        <row r="80">
          <cell r="A80" t="str">
            <v>NB</v>
          </cell>
          <cell r="B80" t="str">
            <v>Reg</v>
          </cell>
          <cell r="C80">
            <v>36.9</v>
          </cell>
          <cell r="D80">
            <v>36.9</v>
          </cell>
          <cell r="E80">
            <v>36.9</v>
          </cell>
          <cell r="F80">
            <v>35.799999999999997</v>
          </cell>
          <cell r="G80">
            <v>36.25</v>
          </cell>
          <cell r="H80" t="str">
            <v>-</v>
          </cell>
          <cell r="I80">
            <v>0.65</v>
          </cell>
          <cell r="J80">
            <v>102</v>
          </cell>
          <cell r="K80">
            <v>578315</v>
          </cell>
          <cell r="L80">
            <v>21078132.350000001</v>
          </cell>
        </row>
        <row r="81">
          <cell r="A81" t="str">
            <v>NBC</v>
          </cell>
          <cell r="B81" t="str">
            <v>Reg</v>
          </cell>
          <cell r="C81">
            <v>36.96</v>
          </cell>
          <cell r="D81">
            <v>35.119999999999997</v>
          </cell>
          <cell r="E81">
            <v>35.119999999999997</v>
          </cell>
          <cell r="F81">
            <v>35.119999999999997</v>
          </cell>
          <cell r="G81">
            <v>35.119999999999997</v>
          </cell>
          <cell r="H81" t="str">
            <v>-</v>
          </cell>
          <cell r="I81">
            <v>1.84</v>
          </cell>
          <cell r="J81">
            <v>13</v>
          </cell>
          <cell r="K81">
            <v>93467</v>
          </cell>
          <cell r="L81">
            <v>3282561.04</v>
          </cell>
        </row>
        <row r="82">
          <cell r="A82" t="str">
            <v>NEIMETH</v>
          </cell>
          <cell r="B82" t="str">
            <v>Reg</v>
          </cell>
          <cell r="C82">
            <v>4.25</v>
          </cell>
          <cell r="D82">
            <v>4.04</v>
          </cell>
          <cell r="E82">
            <v>4.04</v>
          </cell>
          <cell r="F82">
            <v>4.04</v>
          </cell>
          <cell r="G82">
            <v>4.25</v>
          </cell>
          <cell r="H82" t="str">
            <v>+</v>
          </cell>
          <cell r="J82">
            <v>4</v>
          </cell>
          <cell r="K82">
            <v>21111</v>
          </cell>
          <cell r="L82">
            <v>85288.44</v>
          </cell>
        </row>
        <row r="83">
          <cell r="A83" t="str">
            <v>NEM</v>
          </cell>
          <cell r="B83" t="str">
            <v>Reg</v>
          </cell>
          <cell r="C83">
            <v>1.53</v>
          </cell>
          <cell r="D83">
            <v>1.46</v>
          </cell>
          <cell r="E83">
            <v>1.46</v>
          </cell>
          <cell r="F83">
            <v>1.46</v>
          </cell>
          <cell r="G83">
            <v>1.46</v>
          </cell>
          <cell r="H83" t="str">
            <v>-</v>
          </cell>
          <cell r="I83">
            <v>7.0000000000000007E-2</v>
          </cell>
          <cell r="J83">
            <v>55</v>
          </cell>
          <cell r="K83">
            <v>1692189</v>
          </cell>
          <cell r="L83">
            <v>2470595.94</v>
          </cell>
        </row>
        <row r="84">
          <cell r="A84" t="str">
            <v>NESTLE</v>
          </cell>
          <cell r="B84" t="str">
            <v>Reg</v>
          </cell>
          <cell r="C84">
            <v>201.51</v>
          </cell>
          <cell r="D84">
            <v>191.44</v>
          </cell>
          <cell r="E84">
            <v>191.44</v>
          </cell>
          <cell r="F84">
            <v>191.44</v>
          </cell>
          <cell r="G84">
            <v>201.51</v>
          </cell>
          <cell r="H84" t="str">
            <v>+</v>
          </cell>
          <cell r="J84">
            <v>12</v>
          </cell>
          <cell r="K84">
            <v>2836</v>
          </cell>
          <cell r="L84">
            <v>542923.84</v>
          </cell>
        </row>
        <row r="85">
          <cell r="A85" t="str">
            <v>NEWPAK</v>
          </cell>
          <cell r="B85" t="str">
            <v>Reg</v>
          </cell>
          <cell r="C85">
            <v>1.1000000000000001</v>
          </cell>
          <cell r="D85">
            <v>1.05</v>
          </cell>
          <cell r="E85">
            <v>1.05</v>
          </cell>
          <cell r="F85">
            <v>1.05</v>
          </cell>
          <cell r="G85">
            <v>1.1000000000000001</v>
          </cell>
          <cell r="H85" t="str">
            <v>+</v>
          </cell>
          <cell r="J85">
            <v>1</v>
          </cell>
          <cell r="K85">
            <v>500</v>
          </cell>
          <cell r="L85">
            <v>525</v>
          </cell>
        </row>
        <row r="86">
          <cell r="A86" t="str">
            <v>NIG-GERMAN</v>
          </cell>
          <cell r="B86" t="str">
            <v>Reg</v>
          </cell>
          <cell r="C86">
            <v>19.420000000000002</v>
          </cell>
          <cell r="D86">
            <v>19.420000000000002</v>
          </cell>
          <cell r="E86">
            <v>19.420000000000002</v>
          </cell>
          <cell r="F86">
            <v>19.420000000000002</v>
          </cell>
          <cell r="G86">
            <v>19.420000000000002</v>
          </cell>
          <cell r="H86" t="str">
            <v>+</v>
          </cell>
          <cell r="J86">
            <v>4</v>
          </cell>
          <cell r="K86">
            <v>30500</v>
          </cell>
          <cell r="L86">
            <v>592310</v>
          </cell>
        </row>
        <row r="87">
          <cell r="A87" t="str">
            <v>NIGERINS</v>
          </cell>
          <cell r="B87" t="str">
            <v>Reg</v>
          </cell>
          <cell r="C87">
            <v>4.17</v>
          </cell>
          <cell r="D87">
            <v>3.97</v>
          </cell>
          <cell r="E87">
            <v>3.97</v>
          </cell>
          <cell r="F87">
            <v>3.97</v>
          </cell>
          <cell r="G87">
            <v>4.17</v>
          </cell>
          <cell r="H87" t="str">
            <v>+</v>
          </cell>
          <cell r="J87">
            <v>2</v>
          </cell>
          <cell r="K87">
            <v>15000</v>
          </cell>
          <cell r="L87">
            <v>59550</v>
          </cell>
        </row>
        <row r="88">
          <cell r="A88" t="str">
            <v>NIWICABLE</v>
          </cell>
          <cell r="B88" t="str">
            <v>Reg</v>
          </cell>
          <cell r="C88">
            <v>3.29</v>
          </cell>
          <cell r="D88">
            <v>3.13</v>
          </cell>
          <cell r="E88">
            <v>3.45</v>
          </cell>
          <cell r="F88">
            <v>3.13</v>
          </cell>
          <cell r="G88">
            <v>3.29</v>
          </cell>
          <cell r="H88" t="str">
            <v>+</v>
          </cell>
          <cell r="J88">
            <v>4</v>
          </cell>
          <cell r="K88">
            <v>9200</v>
          </cell>
          <cell r="L88">
            <v>30876</v>
          </cell>
        </row>
        <row r="89">
          <cell r="A89" t="str">
            <v>OANDO</v>
          </cell>
          <cell r="B89" t="str">
            <v>Reg</v>
          </cell>
          <cell r="C89">
            <v>87.51</v>
          </cell>
          <cell r="D89">
            <v>83.14</v>
          </cell>
          <cell r="E89">
            <v>83.14</v>
          </cell>
          <cell r="F89">
            <v>83.14</v>
          </cell>
          <cell r="G89">
            <v>83.14</v>
          </cell>
          <cell r="H89" t="str">
            <v>-</v>
          </cell>
          <cell r="I89">
            <v>4.37</v>
          </cell>
          <cell r="J89">
            <v>33</v>
          </cell>
          <cell r="K89">
            <v>643126</v>
          </cell>
          <cell r="L89">
            <v>53469495.640000001</v>
          </cell>
        </row>
        <row r="90">
          <cell r="A90" t="str">
            <v>OASISINS</v>
          </cell>
          <cell r="B90" t="str">
            <v>Reg</v>
          </cell>
          <cell r="C90">
            <v>5.43</v>
          </cell>
          <cell r="D90">
            <v>5.43</v>
          </cell>
          <cell r="E90">
            <v>5.43</v>
          </cell>
          <cell r="F90">
            <v>5.43</v>
          </cell>
          <cell r="G90">
            <v>5.43</v>
          </cell>
          <cell r="H90" t="str">
            <v>+</v>
          </cell>
          <cell r="J90">
            <v>2</v>
          </cell>
          <cell r="K90">
            <v>27000</v>
          </cell>
          <cell r="L90">
            <v>146610</v>
          </cell>
        </row>
        <row r="91">
          <cell r="A91" t="str">
            <v>OCEANIC</v>
          </cell>
          <cell r="B91" t="str">
            <v>Reg</v>
          </cell>
          <cell r="C91">
            <v>13</v>
          </cell>
          <cell r="D91">
            <v>13.01</v>
          </cell>
          <cell r="E91">
            <v>13.65</v>
          </cell>
          <cell r="F91">
            <v>12.95</v>
          </cell>
          <cell r="G91">
            <v>13.12</v>
          </cell>
          <cell r="H91" t="str">
            <v>+</v>
          </cell>
          <cell r="I91">
            <v>0.12</v>
          </cell>
          <cell r="J91">
            <v>417</v>
          </cell>
          <cell r="K91">
            <v>6031014</v>
          </cell>
          <cell r="L91">
            <v>79434876.189999998</v>
          </cell>
        </row>
        <row r="92">
          <cell r="A92" t="str">
            <v>OKITIPUPA</v>
          </cell>
          <cell r="B92" t="str">
            <v>Reg</v>
          </cell>
          <cell r="C92">
            <v>6.87</v>
          </cell>
          <cell r="D92">
            <v>7.21</v>
          </cell>
          <cell r="E92">
            <v>7.21</v>
          </cell>
          <cell r="F92">
            <v>7.21</v>
          </cell>
          <cell r="G92">
            <v>6.87</v>
          </cell>
          <cell r="H92" t="str">
            <v>+</v>
          </cell>
          <cell r="J92">
            <v>1</v>
          </cell>
          <cell r="K92">
            <v>400</v>
          </cell>
          <cell r="L92">
            <v>2884</v>
          </cell>
        </row>
        <row r="93">
          <cell r="A93" t="str">
            <v>OMATEK</v>
          </cell>
          <cell r="B93" t="str">
            <v>Reg</v>
          </cell>
          <cell r="C93">
            <v>1.99</v>
          </cell>
          <cell r="D93">
            <v>2.08</v>
          </cell>
          <cell r="E93">
            <v>2.08</v>
          </cell>
          <cell r="F93">
            <v>2.08</v>
          </cell>
          <cell r="G93">
            <v>2.08</v>
          </cell>
          <cell r="H93" t="str">
            <v>+</v>
          </cell>
          <cell r="I93">
            <v>0.09</v>
          </cell>
          <cell r="J93">
            <v>4</v>
          </cell>
          <cell r="K93">
            <v>3048000</v>
          </cell>
          <cell r="L93">
            <v>6339840</v>
          </cell>
        </row>
        <row r="94">
          <cell r="A94" t="str">
            <v>PLATINUM</v>
          </cell>
          <cell r="B94" t="str">
            <v>Reg</v>
          </cell>
          <cell r="C94">
            <v>9.2200000000000006</v>
          </cell>
          <cell r="D94">
            <v>8.8000000000000007</v>
          </cell>
          <cell r="E94">
            <v>9.1999999999999993</v>
          </cell>
          <cell r="F94">
            <v>8.77</v>
          </cell>
          <cell r="G94">
            <v>9.01</v>
          </cell>
          <cell r="H94" t="str">
            <v>-</v>
          </cell>
          <cell r="I94">
            <v>0.21</v>
          </cell>
          <cell r="J94">
            <v>341</v>
          </cell>
          <cell r="K94">
            <v>5142971</v>
          </cell>
          <cell r="L94">
            <v>45609500.18</v>
          </cell>
        </row>
        <row r="95">
          <cell r="A95" t="str">
            <v>PRESCO</v>
          </cell>
          <cell r="B95" t="str">
            <v>Reg</v>
          </cell>
          <cell r="C95">
            <v>13.05</v>
          </cell>
          <cell r="D95">
            <v>12.4</v>
          </cell>
          <cell r="E95">
            <v>12.4</v>
          </cell>
          <cell r="F95">
            <v>12.4</v>
          </cell>
          <cell r="G95">
            <v>13.05</v>
          </cell>
          <cell r="H95" t="str">
            <v>+</v>
          </cell>
          <cell r="J95">
            <v>2</v>
          </cell>
          <cell r="K95">
            <v>4731</v>
          </cell>
          <cell r="L95">
            <v>58664.4</v>
          </cell>
        </row>
        <row r="96">
          <cell r="A96" t="str">
            <v>PRESTIGE</v>
          </cell>
          <cell r="B96" t="str">
            <v>Reg</v>
          </cell>
          <cell r="C96">
            <v>7.65</v>
          </cell>
          <cell r="D96">
            <v>7.27</v>
          </cell>
          <cell r="E96">
            <v>7.27</v>
          </cell>
          <cell r="F96">
            <v>7.27</v>
          </cell>
          <cell r="G96">
            <v>7.65</v>
          </cell>
          <cell r="H96" t="str">
            <v>+</v>
          </cell>
          <cell r="J96">
            <v>4</v>
          </cell>
          <cell r="K96">
            <v>2330</v>
          </cell>
          <cell r="L96">
            <v>16939.099999999999</v>
          </cell>
        </row>
        <row r="97">
          <cell r="A97" t="str">
            <v>PZ</v>
          </cell>
          <cell r="B97" t="str">
            <v>Reg</v>
          </cell>
          <cell r="C97">
            <v>14.65</v>
          </cell>
          <cell r="D97">
            <v>14.6</v>
          </cell>
          <cell r="E97">
            <v>14.65</v>
          </cell>
          <cell r="F97">
            <v>13.92</v>
          </cell>
          <cell r="G97">
            <v>13.92</v>
          </cell>
          <cell r="H97" t="str">
            <v>-</v>
          </cell>
          <cell r="I97">
            <v>0.73</v>
          </cell>
          <cell r="J97">
            <v>71</v>
          </cell>
          <cell r="K97">
            <v>1495112</v>
          </cell>
          <cell r="L97">
            <v>20921911.440000001</v>
          </cell>
        </row>
        <row r="98">
          <cell r="A98" t="str">
            <v>REDSTAREX</v>
          </cell>
          <cell r="B98" t="str">
            <v>Reg</v>
          </cell>
          <cell r="C98">
            <v>3.57</v>
          </cell>
          <cell r="D98">
            <v>3.4</v>
          </cell>
          <cell r="E98">
            <v>3.4</v>
          </cell>
          <cell r="F98">
            <v>3.4</v>
          </cell>
          <cell r="G98">
            <v>3.4</v>
          </cell>
          <cell r="H98" t="str">
            <v>-</v>
          </cell>
          <cell r="I98">
            <v>0.17</v>
          </cell>
          <cell r="J98">
            <v>5</v>
          </cell>
          <cell r="K98">
            <v>65300</v>
          </cell>
          <cell r="L98">
            <v>222020</v>
          </cell>
        </row>
        <row r="99">
          <cell r="A99" t="str">
            <v>REGALINS</v>
          </cell>
          <cell r="B99" t="str">
            <v>Reg</v>
          </cell>
          <cell r="C99">
            <v>1</v>
          </cell>
          <cell r="D99">
            <v>0.95</v>
          </cell>
          <cell r="E99">
            <v>0.95</v>
          </cell>
          <cell r="F99">
            <v>0.95</v>
          </cell>
          <cell r="G99">
            <v>1</v>
          </cell>
          <cell r="H99" t="str">
            <v>+</v>
          </cell>
          <cell r="J99">
            <v>3</v>
          </cell>
          <cell r="K99">
            <v>17800</v>
          </cell>
          <cell r="L99">
            <v>16910</v>
          </cell>
        </row>
        <row r="100">
          <cell r="A100" t="str">
            <v>RTBRISCOE</v>
          </cell>
          <cell r="B100" t="str">
            <v>Reg</v>
          </cell>
          <cell r="C100">
            <v>18</v>
          </cell>
          <cell r="D100">
            <v>17.100000000000001</v>
          </cell>
          <cell r="E100">
            <v>17.100000000000001</v>
          </cell>
          <cell r="F100">
            <v>17.100000000000001</v>
          </cell>
          <cell r="G100">
            <v>18</v>
          </cell>
          <cell r="H100" t="str">
            <v>+</v>
          </cell>
          <cell r="J100">
            <v>9</v>
          </cell>
          <cell r="K100">
            <v>25504</v>
          </cell>
          <cell r="L100">
            <v>436118.4</v>
          </cell>
        </row>
        <row r="101">
          <cell r="A101" t="str">
            <v>SKYEBANK</v>
          </cell>
          <cell r="B101" t="str">
            <v>Reg</v>
          </cell>
          <cell r="C101">
            <v>7.95</v>
          </cell>
          <cell r="D101">
            <v>7.95</v>
          </cell>
          <cell r="E101">
            <v>8</v>
          </cell>
          <cell r="F101">
            <v>7.8</v>
          </cell>
          <cell r="G101">
            <v>7.9</v>
          </cell>
          <cell r="H101" t="str">
            <v>-</v>
          </cell>
          <cell r="I101">
            <v>0.05</v>
          </cell>
          <cell r="J101">
            <v>119</v>
          </cell>
          <cell r="K101">
            <v>2469619</v>
          </cell>
          <cell r="L101">
            <v>19524291.07</v>
          </cell>
        </row>
        <row r="102">
          <cell r="A102" t="str">
            <v>SOVRENINS</v>
          </cell>
          <cell r="B102" t="str">
            <v>Reg</v>
          </cell>
          <cell r="C102">
            <v>1.24</v>
          </cell>
          <cell r="D102">
            <v>1.18</v>
          </cell>
          <cell r="E102">
            <v>1.18</v>
          </cell>
          <cell r="F102">
            <v>1.18</v>
          </cell>
          <cell r="G102">
            <v>1.18</v>
          </cell>
          <cell r="H102" t="str">
            <v>-</v>
          </cell>
          <cell r="I102">
            <v>0.06</v>
          </cell>
          <cell r="J102">
            <v>18</v>
          </cell>
          <cell r="K102">
            <v>1746356</v>
          </cell>
          <cell r="L102">
            <v>2060700.08</v>
          </cell>
        </row>
        <row r="103">
          <cell r="A103" t="str">
            <v>SPRINGBANK</v>
          </cell>
          <cell r="B103" t="str">
            <v>Reg</v>
          </cell>
          <cell r="C103">
            <v>5.59</v>
          </cell>
          <cell r="D103">
            <v>5.59</v>
          </cell>
          <cell r="E103">
            <v>5.59</v>
          </cell>
          <cell r="F103">
            <v>5.59</v>
          </cell>
          <cell r="G103">
            <v>5.59</v>
          </cell>
          <cell r="H103" t="str">
            <v>+</v>
          </cell>
          <cell r="J103">
            <v>72</v>
          </cell>
          <cell r="K103">
            <v>21681872</v>
          </cell>
          <cell r="L103">
            <v>121201664.48</v>
          </cell>
        </row>
        <row r="104">
          <cell r="A104" t="str">
            <v>STARCOMMS</v>
          </cell>
          <cell r="B104" t="str">
            <v>Reg</v>
          </cell>
          <cell r="C104">
            <v>4.24</v>
          </cell>
          <cell r="D104">
            <v>4.03</v>
          </cell>
          <cell r="E104">
            <v>4.45</v>
          </cell>
          <cell r="F104">
            <v>4.03</v>
          </cell>
          <cell r="G104">
            <v>4.45</v>
          </cell>
          <cell r="H104" t="str">
            <v>+</v>
          </cell>
          <cell r="I104">
            <v>0.21</v>
          </cell>
          <cell r="J104">
            <v>71</v>
          </cell>
          <cell r="K104">
            <v>14668119</v>
          </cell>
          <cell r="L104">
            <v>62691105.700000003</v>
          </cell>
        </row>
        <row r="105">
          <cell r="A105" t="str">
            <v>STDINSURE</v>
          </cell>
          <cell r="B105" t="str">
            <v>Reg</v>
          </cell>
          <cell r="C105">
            <v>1.8</v>
          </cell>
          <cell r="D105">
            <v>1.72</v>
          </cell>
          <cell r="E105">
            <v>1.8</v>
          </cell>
          <cell r="F105">
            <v>1.72</v>
          </cell>
          <cell r="G105">
            <v>1.8</v>
          </cell>
          <cell r="H105" t="str">
            <v>+</v>
          </cell>
          <cell r="J105">
            <v>19</v>
          </cell>
          <cell r="K105">
            <v>300442</v>
          </cell>
          <cell r="L105">
            <v>538301.69999999995</v>
          </cell>
        </row>
        <row r="106">
          <cell r="A106" t="str">
            <v>STERLNBANK</v>
          </cell>
          <cell r="B106" t="str">
            <v>Reg</v>
          </cell>
          <cell r="C106">
            <v>3.42</v>
          </cell>
          <cell r="D106">
            <v>3.25</v>
          </cell>
          <cell r="E106">
            <v>3.25</v>
          </cell>
          <cell r="F106">
            <v>3.25</v>
          </cell>
          <cell r="G106">
            <v>3.25</v>
          </cell>
          <cell r="H106" t="str">
            <v>-</v>
          </cell>
          <cell r="I106">
            <v>0.17</v>
          </cell>
          <cell r="J106">
            <v>23</v>
          </cell>
          <cell r="K106">
            <v>2744722</v>
          </cell>
          <cell r="L106">
            <v>8920346.5</v>
          </cell>
        </row>
        <row r="107">
          <cell r="A107" t="str">
            <v>TANTALIZER</v>
          </cell>
          <cell r="B107" t="str">
            <v>Reg</v>
          </cell>
          <cell r="C107">
            <v>2.2000000000000002</v>
          </cell>
          <cell r="D107">
            <v>2.2000000000000002</v>
          </cell>
          <cell r="E107">
            <v>2.31</v>
          </cell>
          <cell r="F107">
            <v>2.2000000000000002</v>
          </cell>
          <cell r="G107">
            <v>2.31</v>
          </cell>
          <cell r="H107" t="str">
            <v>+</v>
          </cell>
          <cell r="I107">
            <v>0.11</v>
          </cell>
          <cell r="J107">
            <v>35</v>
          </cell>
          <cell r="K107">
            <v>394336</v>
          </cell>
          <cell r="L107">
            <v>887713.52</v>
          </cell>
        </row>
        <row r="108">
          <cell r="A108" t="str">
            <v>THOMASWY</v>
          </cell>
          <cell r="B108" t="str">
            <v>Reg</v>
          </cell>
          <cell r="C108">
            <v>3.71</v>
          </cell>
          <cell r="D108">
            <v>3.53</v>
          </cell>
          <cell r="E108">
            <v>3.53</v>
          </cell>
          <cell r="F108">
            <v>3.53</v>
          </cell>
          <cell r="G108">
            <v>3.71</v>
          </cell>
          <cell r="H108" t="str">
            <v>+</v>
          </cell>
          <cell r="J108">
            <v>1</v>
          </cell>
          <cell r="K108">
            <v>2</v>
          </cell>
          <cell r="L108">
            <v>7.06</v>
          </cell>
        </row>
        <row r="109">
          <cell r="A109" t="str">
            <v>TOTAL</v>
          </cell>
          <cell r="B109" t="str">
            <v>Reg</v>
          </cell>
          <cell r="C109">
            <v>225.69</v>
          </cell>
          <cell r="D109">
            <v>214.41</v>
          </cell>
          <cell r="E109">
            <v>214.41</v>
          </cell>
          <cell r="F109">
            <v>214.41</v>
          </cell>
          <cell r="G109">
            <v>225.69</v>
          </cell>
          <cell r="H109" t="str">
            <v>+</v>
          </cell>
          <cell r="J109">
            <v>2</v>
          </cell>
          <cell r="K109">
            <v>4000</v>
          </cell>
          <cell r="L109">
            <v>857640</v>
          </cell>
        </row>
        <row r="110">
          <cell r="A110" t="str">
            <v>TRANSCORP</v>
          </cell>
          <cell r="B110" t="str">
            <v>Reg</v>
          </cell>
          <cell r="C110">
            <v>1.39</v>
          </cell>
          <cell r="D110">
            <v>1.33</v>
          </cell>
          <cell r="E110">
            <v>1.42</v>
          </cell>
          <cell r="F110">
            <v>1.33</v>
          </cell>
          <cell r="G110">
            <v>1.42</v>
          </cell>
          <cell r="H110" t="str">
            <v>+</v>
          </cell>
          <cell r="I110">
            <v>0.03</v>
          </cell>
          <cell r="J110">
            <v>71</v>
          </cell>
          <cell r="K110">
            <v>4790449</v>
          </cell>
          <cell r="L110">
            <v>6372504.9800000004</v>
          </cell>
        </row>
        <row r="111">
          <cell r="A111" t="str">
            <v>TRIPPLEG</v>
          </cell>
          <cell r="B111" t="str">
            <v>Reg</v>
          </cell>
          <cell r="C111">
            <v>8.17</v>
          </cell>
          <cell r="D111">
            <v>8.17</v>
          </cell>
          <cell r="E111">
            <v>8.17</v>
          </cell>
          <cell r="F111">
            <v>8.17</v>
          </cell>
          <cell r="G111">
            <v>8.17</v>
          </cell>
          <cell r="H111" t="str">
            <v>+</v>
          </cell>
          <cell r="J111">
            <v>3</v>
          </cell>
          <cell r="K111">
            <v>58265</v>
          </cell>
          <cell r="L111">
            <v>476025.05</v>
          </cell>
        </row>
        <row r="112">
          <cell r="A112" t="str">
            <v>TROPICPET</v>
          </cell>
          <cell r="B112" t="str">
            <v>Reg</v>
          </cell>
          <cell r="C112">
            <v>0.44</v>
          </cell>
          <cell r="D112">
            <v>0.42</v>
          </cell>
          <cell r="E112">
            <v>0.42</v>
          </cell>
          <cell r="F112">
            <v>0.42</v>
          </cell>
          <cell r="G112">
            <v>0.44</v>
          </cell>
          <cell r="H112" t="str">
            <v>+</v>
          </cell>
          <cell r="J112">
            <v>1</v>
          </cell>
          <cell r="K112">
            <v>1000</v>
          </cell>
          <cell r="L112">
            <v>420</v>
          </cell>
        </row>
        <row r="113">
          <cell r="A113" t="str">
            <v>UAC-PROP</v>
          </cell>
          <cell r="B113" t="str">
            <v>Reg</v>
          </cell>
          <cell r="C113">
            <v>26.8</v>
          </cell>
          <cell r="D113">
            <v>25.46</v>
          </cell>
          <cell r="E113">
            <v>25.46</v>
          </cell>
          <cell r="F113">
            <v>25.46</v>
          </cell>
          <cell r="G113">
            <v>25.46</v>
          </cell>
          <cell r="H113" t="str">
            <v>-</v>
          </cell>
          <cell r="I113">
            <v>1.34</v>
          </cell>
          <cell r="J113">
            <v>9</v>
          </cell>
          <cell r="K113">
            <v>64979</v>
          </cell>
          <cell r="L113">
            <v>1654365.34</v>
          </cell>
        </row>
        <row r="114">
          <cell r="A114" t="str">
            <v>UACN</v>
          </cell>
          <cell r="B114" t="str">
            <v>Reg</v>
          </cell>
          <cell r="C114">
            <v>32</v>
          </cell>
          <cell r="D114">
            <v>30.96</v>
          </cell>
          <cell r="E114">
            <v>33</v>
          </cell>
          <cell r="F114">
            <v>30.96</v>
          </cell>
          <cell r="G114">
            <v>31.35</v>
          </cell>
          <cell r="H114" t="str">
            <v>-</v>
          </cell>
          <cell r="I114">
            <v>0.65</v>
          </cell>
          <cell r="J114">
            <v>60</v>
          </cell>
          <cell r="K114">
            <v>363700</v>
          </cell>
          <cell r="L114">
            <v>11568260.449999999</v>
          </cell>
        </row>
        <row r="115">
          <cell r="A115" t="str">
            <v>UBA</v>
          </cell>
          <cell r="B115" t="str">
            <v>Reg</v>
          </cell>
          <cell r="C115">
            <v>16</v>
          </cell>
          <cell r="D115">
            <v>16.2</v>
          </cell>
          <cell r="E115">
            <v>16.8</v>
          </cell>
          <cell r="F115">
            <v>16</v>
          </cell>
          <cell r="G115">
            <v>16.8</v>
          </cell>
          <cell r="H115" t="str">
            <v>+</v>
          </cell>
          <cell r="I115">
            <v>0.8</v>
          </cell>
          <cell r="J115">
            <v>586</v>
          </cell>
          <cell r="K115">
            <v>24756968</v>
          </cell>
          <cell r="L115">
            <v>414726174.13</v>
          </cell>
        </row>
        <row r="116">
          <cell r="A116" t="str">
            <v>UBN</v>
          </cell>
          <cell r="B116" t="str">
            <v>Reg</v>
          </cell>
          <cell r="C116">
            <v>18.309999999999999</v>
          </cell>
          <cell r="D116">
            <v>17.45</v>
          </cell>
          <cell r="E116">
            <v>18.5</v>
          </cell>
          <cell r="F116">
            <v>17.399999999999999</v>
          </cell>
          <cell r="G116">
            <v>18</v>
          </cell>
          <cell r="H116" t="str">
            <v>-</v>
          </cell>
          <cell r="I116">
            <v>0.31</v>
          </cell>
          <cell r="J116">
            <v>320</v>
          </cell>
          <cell r="K116">
            <v>2271185</v>
          </cell>
          <cell r="L116">
            <v>40587214.729999997</v>
          </cell>
        </row>
        <row r="117">
          <cell r="A117" t="str">
            <v>UNHOMES</v>
          </cell>
          <cell r="B117" t="str">
            <v>Reg</v>
          </cell>
          <cell r="C117">
            <v>3.4</v>
          </cell>
          <cell r="D117">
            <v>3.31</v>
          </cell>
          <cell r="E117">
            <v>3.5</v>
          </cell>
          <cell r="F117">
            <v>3.3</v>
          </cell>
          <cell r="G117">
            <v>3.42</v>
          </cell>
          <cell r="H117" t="str">
            <v>+</v>
          </cell>
          <cell r="I117">
            <v>0.02</v>
          </cell>
          <cell r="J117">
            <v>42</v>
          </cell>
          <cell r="K117">
            <v>1435791</v>
          </cell>
          <cell r="L117">
            <v>4881387.8</v>
          </cell>
        </row>
        <row r="118">
          <cell r="A118" t="str">
            <v>UNIC</v>
          </cell>
          <cell r="B118" t="str">
            <v>Reg</v>
          </cell>
          <cell r="C118">
            <v>1.82</v>
          </cell>
          <cell r="D118">
            <v>1.73</v>
          </cell>
          <cell r="E118">
            <v>1.73</v>
          </cell>
          <cell r="F118">
            <v>1.73</v>
          </cell>
          <cell r="G118">
            <v>1.73</v>
          </cell>
          <cell r="H118" t="str">
            <v>-</v>
          </cell>
          <cell r="I118">
            <v>0.09</v>
          </cell>
          <cell r="J118">
            <v>13</v>
          </cell>
          <cell r="K118">
            <v>194134</v>
          </cell>
          <cell r="L118">
            <v>335851.82</v>
          </cell>
        </row>
        <row r="119">
          <cell r="A119" t="str">
            <v>UNILEVER</v>
          </cell>
          <cell r="B119" t="str">
            <v>Reg</v>
          </cell>
          <cell r="C119">
            <v>13</v>
          </cell>
          <cell r="D119">
            <v>13</v>
          </cell>
          <cell r="E119">
            <v>13.64</v>
          </cell>
          <cell r="F119">
            <v>12.6</v>
          </cell>
          <cell r="G119">
            <v>13.04</v>
          </cell>
          <cell r="H119" t="str">
            <v>+</v>
          </cell>
          <cell r="I119">
            <v>0.04</v>
          </cell>
          <cell r="J119">
            <v>40</v>
          </cell>
          <cell r="K119">
            <v>371745</v>
          </cell>
          <cell r="L119">
            <v>4864985.17</v>
          </cell>
        </row>
        <row r="120">
          <cell r="A120" t="str">
            <v>UNIONDAC</v>
          </cell>
          <cell r="B120" t="str">
            <v>Reg</v>
          </cell>
          <cell r="C120">
            <v>2.21</v>
          </cell>
          <cell r="D120">
            <v>2.1</v>
          </cell>
          <cell r="E120">
            <v>2.1</v>
          </cell>
          <cell r="F120">
            <v>2.1</v>
          </cell>
          <cell r="G120">
            <v>2.1</v>
          </cell>
          <cell r="H120" t="str">
            <v>-</v>
          </cell>
          <cell r="I120">
            <v>0.11</v>
          </cell>
          <cell r="J120">
            <v>2</v>
          </cell>
          <cell r="K120">
            <v>101230</v>
          </cell>
          <cell r="L120">
            <v>212583</v>
          </cell>
        </row>
        <row r="121">
          <cell r="A121" t="str">
            <v>UNIONDICON</v>
          </cell>
          <cell r="B121" t="str">
            <v>Reg</v>
          </cell>
          <cell r="C121">
            <v>9.27</v>
          </cell>
          <cell r="D121">
            <v>9.27</v>
          </cell>
          <cell r="E121">
            <v>9.27</v>
          </cell>
          <cell r="F121">
            <v>9.27</v>
          </cell>
          <cell r="G121">
            <v>9.27</v>
          </cell>
          <cell r="H121" t="str">
            <v>+</v>
          </cell>
          <cell r="J121">
            <v>2</v>
          </cell>
          <cell r="K121">
            <v>2800</v>
          </cell>
          <cell r="L121">
            <v>25956</v>
          </cell>
        </row>
        <row r="122">
          <cell r="A122" t="str">
            <v>UNITYBNK</v>
          </cell>
          <cell r="B122" t="str">
            <v>Reg</v>
          </cell>
          <cell r="C122">
            <v>3.25</v>
          </cell>
          <cell r="D122">
            <v>3.09</v>
          </cell>
          <cell r="E122">
            <v>3.37</v>
          </cell>
          <cell r="F122">
            <v>3.09</v>
          </cell>
          <cell r="G122">
            <v>3.37</v>
          </cell>
          <cell r="H122" t="str">
            <v>+</v>
          </cell>
          <cell r="I122">
            <v>0.12</v>
          </cell>
          <cell r="J122">
            <v>56</v>
          </cell>
          <cell r="K122">
            <v>3800037</v>
          </cell>
          <cell r="L122">
            <v>11752955.529999999</v>
          </cell>
        </row>
        <row r="123">
          <cell r="A123" t="str">
            <v>UNIVINSURE</v>
          </cell>
          <cell r="B123" t="str">
            <v>Reg</v>
          </cell>
          <cell r="C123">
            <v>0.9</v>
          </cell>
          <cell r="D123">
            <v>0.94</v>
          </cell>
          <cell r="E123">
            <v>0.94</v>
          </cell>
          <cell r="F123">
            <v>0.86</v>
          </cell>
          <cell r="G123">
            <v>0.93</v>
          </cell>
          <cell r="H123" t="str">
            <v>+</v>
          </cell>
          <cell r="I123">
            <v>0.03</v>
          </cell>
          <cell r="J123">
            <v>67</v>
          </cell>
          <cell r="K123">
            <v>3268751</v>
          </cell>
          <cell r="L123">
            <v>2946634.37</v>
          </cell>
        </row>
        <row r="124">
          <cell r="A124" t="str">
            <v>UPL</v>
          </cell>
          <cell r="B124" t="str">
            <v>Reg</v>
          </cell>
          <cell r="C124">
            <v>7.5</v>
          </cell>
          <cell r="D124">
            <v>7.87</v>
          </cell>
          <cell r="E124">
            <v>7.87</v>
          </cell>
          <cell r="F124">
            <v>7.87</v>
          </cell>
          <cell r="G124">
            <v>7.5</v>
          </cell>
          <cell r="H124" t="str">
            <v>+</v>
          </cell>
          <cell r="J124">
            <v>3</v>
          </cell>
          <cell r="K124">
            <v>11000</v>
          </cell>
          <cell r="L124">
            <v>86570</v>
          </cell>
        </row>
        <row r="125">
          <cell r="A125" t="str">
            <v>UTC</v>
          </cell>
          <cell r="B125" t="str">
            <v>Reg</v>
          </cell>
          <cell r="C125">
            <v>4.49</v>
          </cell>
          <cell r="D125">
            <v>4.49</v>
          </cell>
          <cell r="E125">
            <v>4.49</v>
          </cell>
          <cell r="F125">
            <v>4.49</v>
          </cell>
          <cell r="G125">
            <v>4.49</v>
          </cell>
          <cell r="H125" t="str">
            <v>+</v>
          </cell>
          <cell r="J125">
            <v>8</v>
          </cell>
          <cell r="K125">
            <v>136000</v>
          </cell>
          <cell r="L125">
            <v>610640</v>
          </cell>
        </row>
        <row r="126">
          <cell r="A126" t="str">
            <v>VITAFOAM</v>
          </cell>
          <cell r="B126" t="str">
            <v>Reg</v>
          </cell>
          <cell r="C126">
            <v>6.38</v>
          </cell>
          <cell r="D126">
            <v>6.07</v>
          </cell>
          <cell r="E126">
            <v>6.1</v>
          </cell>
          <cell r="F126">
            <v>6.07</v>
          </cell>
          <cell r="G126">
            <v>6.07</v>
          </cell>
          <cell r="H126" t="str">
            <v>-</v>
          </cell>
          <cell r="I126">
            <v>0.31</v>
          </cell>
          <cell r="J126">
            <v>21</v>
          </cell>
          <cell r="K126">
            <v>99132</v>
          </cell>
          <cell r="L126">
            <v>602326.24</v>
          </cell>
        </row>
        <row r="127">
          <cell r="A127" t="str">
            <v>WAPCO</v>
          </cell>
          <cell r="B127" t="str">
            <v>Reg</v>
          </cell>
          <cell r="C127">
            <v>25.52</v>
          </cell>
          <cell r="D127">
            <v>25.52</v>
          </cell>
          <cell r="E127">
            <v>26.69</v>
          </cell>
          <cell r="F127">
            <v>25.52</v>
          </cell>
          <cell r="G127">
            <v>26.69</v>
          </cell>
          <cell r="H127" t="str">
            <v>+</v>
          </cell>
          <cell r="I127">
            <v>1.17</v>
          </cell>
          <cell r="J127">
            <v>27</v>
          </cell>
          <cell r="K127">
            <v>67355</v>
          </cell>
          <cell r="L127">
            <v>1787984.15</v>
          </cell>
        </row>
        <row r="128">
          <cell r="A128" t="str">
            <v>WAPIC</v>
          </cell>
          <cell r="B128" t="str">
            <v>Reg</v>
          </cell>
          <cell r="C128">
            <v>4.47</v>
          </cell>
          <cell r="D128">
            <v>4.25</v>
          </cell>
          <cell r="E128">
            <v>4.25</v>
          </cell>
          <cell r="F128">
            <v>4.25</v>
          </cell>
          <cell r="G128">
            <v>4.25</v>
          </cell>
          <cell r="H128" t="str">
            <v>-</v>
          </cell>
          <cell r="I128">
            <v>0.22</v>
          </cell>
          <cell r="J128">
            <v>34</v>
          </cell>
          <cell r="K128">
            <v>203383</v>
          </cell>
          <cell r="L128">
            <v>864377.75</v>
          </cell>
        </row>
        <row r="129">
          <cell r="A129" t="str">
            <v>WEMABANK</v>
          </cell>
          <cell r="B129" t="str">
            <v>Reg</v>
          </cell>
          <cell r="C129">
            <v>14.29</v>
          </cell>
          <cell r="D129">
            <v>14.29</v>
          </cell>
          <cell r="E129">
            <v>14.29</v>
          </cell>
          <cell r="F129">
            <v>14.29</v>
          </cell>
          <cell r="G129">
            <v>14.29</v>
          </cell>
          <cell r="H129" t="str">
            <v>+</v>
          </cell>
          <cell r="J129">
            <v>6</v>
          </cell>
          <cell r="K129">
            <v>903950</v>
          </cell>
          <cell r="L129">
            <v>12917445.5</v>
          </cell>
        </row>
        <row r="130">
          <cell r="A130" t="str">
            <v>ZENITHBANK</v>
          </cell>
          <cell r="B130" t="str">
            <v>Reg</v>
          </cell>
          <cell r="C130">
            <v>23</v>
          </cell>
          <cell r="D130">
            <v>21.9</v>
          </cell>
          <cell r="E130">
            <v>23</v>
          </cell>
          <cell r="F130">
            <v>21.85</v>
          </cell>
          <cell r="G130">
            <v>22.96</v>
          </cell>
          <cell r="H130" t="str">
            <v>-</v>
          </cell>
          <cell r="I130">
            <v>0.04</v>
          </cell>
          <cell r="J130">
            <v>289</v>
          </cell>
          <cell r="K130">
            <v>4542577</v>
          </cell>
          <cell r="L130">
            <v>101181796.63</v>
          </cell>
        </row>
      </sheetData>
      <sheetData sheetId="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hyperlink" Target="../../../../../../_vti_history/1093632/yetundes%20files/Daily%20Clients%20Reports/New%20Folder/2014/June%202014" TargetMode="External"/><Relationship Id="rId1" Type="http://schemas.openxmlformats.org/officeDocument/2006/relationships/hyperlink" Target="../../../../../../_vti_history/Stock%20Exchange%20Info/stock%20price23.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VR421"/>
  <sheetViews>
    <sheetView showGridLines="0" tabSelected="1" zoomScaleNormal="100" zoomScaleSheetLayoutView="100" workbookViewId="0">
      <pane xSplit="2" ySplit="2" topLeftCell="C3" activePane="bottomRight" state="frozen"/>
      <selection pane="topRight" activeCell="C26" sqref="C26"/>
      <selection pane="bottomLeft" activeCell="C26" sqref="C26"/>
      <selection pane="bottomRight" activeCell="EP398" sqref="EP398"/>
    </sheetView>
  </sheetViews>
  <sheetFormatPr defaultColWidth="0" defaultRowHeight="0" customHeight="1" zeroHeight="1" x14ac:dyDescent="0.25"/>
  <cols>
    <col min="1" max="1" width="23.5703125" style="11" customWidth="1"/>
    <col min="2" max="2" width="49.28515625" style="11" bestFit="1" customWidth="1"/>
    <col min="3" max="3" width="51.5703125" style="20" bestFit="1" customWidth="1"/>
    <col min="4" max="5" width="13.85546875" style="29" bestFit="1" customWidth="1"/>
    <col min="6" max="6" width="12.42578125" style="30" bestFit="1" customWidth="1"/>
    <col min="7" max="7" width="14.5703125" style="31" bestFit="1" customWidth="1"/>
    <col min="8" max="8" width="17.140625" style="23" customWidth="1"/>
    <col min="9" max="9" width="9" style="23" bestFit="1" customWidth="1"/>
    <col min="10" max="253" width="9.140625" style="11" customWidth="1"/>
    <col min="254" max="254" width="38.5703125" style="11" customWidth="1"/>
    <col min="255" max="255" width="11.5703125" style="11" customWidth="1"/>
    <col min="256" max="256" width="23.42578125" style="11" customWidth="1"/>
    <col min="257" max="257" width="45.5703125" style="11" customWidth="1"/>
    <col min="258" max="258" width="35.85546875" style="11" bestFit="1" customWidth="1"/>
    <col min="259" max="260" width="12" style="11" customWidth="1"/>
    <col min="261" max="261" width="12.42578125" style="11" customWidth="1"/>
    <col min="262" max="262" width="14" style="11" bestFit="1" customWidth="1"/>
    <col min="263" max="263" width="17.140625" style="11" customWidth="1"/>
    <col min="264" max="264" width="11.5703125" style="11" hidden="1" customWidth="1"/>
    <col min="265" max="265" width="10.5703125" style="11" customWidth="1"/>
    <col min="266" max="511" width="11.5703125" style="11" hidden="1"/>
    <col min="512" max="512" width="23.42578125" style="11" customWidth="1"/>
    <col min="513" max="513" width="45.5703125" style="11" customWidth="1"/>
    <col min="514" max="514" width="35.85546875" style="11" bestFit="1" customWidth="1"/>
    <col min="515" max="516" width="12" style="11" customWidth="1"/>
    <col min="517" max="517" width="12.42578125" style="11" customWidth="1"/>
    <col min="518" max="518" width="14" style="11" bestFit="1" customWidth="1"/>
    <col min="519" max="519" width="17.140625" style="11" customWidth="1"/>
    <col min="520" max="520" width="11.5703125" style="11" hidden="1" customWidth="1"/>
    <col min="521" max="521" width="10.5703125" style="11" customWidth="1"/>
    <col min="522" max="767" width="11.5703125" style="11" hidden="1"/>
    <col min="768" max="768" width="23.42578125" style="11" customWidth="1"/>
    <col min="769" max="769" width="45.5703125" style="11" customWidth="1"/>
    <col min="770" max="770" width="35.85546875" style="11" bestFit="1" customWidth="1"/>
    <col min="771" max="772" width="12" style="11" customWidth="1"/>
    <col min="773" max="773" width="12.42578125" style="11" customWidth="1"/>
    <col min="774" max="774" width="14" style="11" bestFit="1" customWidth="1"/>
    <col min="775" max="775" width="17.140625" style="11" customWidth="1"/>
    <col min="776" max="776" width="11.5703125" style="11" hidden="1" customWidth="1"/>
    <col min="777" max="777" width="10.5703125" style="11" customWidth="1"/>
    <col min="778" max="1023" width="11.5703125" style="11" hidden="1"/>
    <col min="1024" max="1024" width="23.42578125" style="11" customWidth="1"/>
    <col min="1025" max="1025" width="45.5703125" style="11" customWidth="1"/>
    <col min="1026" max="1026" width="35.85546875" style="11" bestFit="1" customWidth="1"/>
    <col min="1027" max="1028" width="12" style="11" customWidth="1"/>
    <col min="1029" max="1029" width="12.42578125" style="11" customWidth="1"/>
    <col min="1030" max="1030" width="14" style="11" bestFit="1" customWidth="1"/>
    <col min="1031" max="1031" width="17.140625" style="11" customWidth="1"/>
    <col min="1032" max="1032" width="11.5703125" style="11" hidden="1" customWidth="1"/>
    <col min="1033" max="1033" width="10.5703125" style="11" customWidth="1"/>
    <col min="1034" max="1279" width="11.5703125" style="11" hidden="1"/>
    <col min="1280" max="1280" width="23.42578125" style="11" customWidth="1"/>
    <col min="1281" max="1281" width="45.5703125" style="11" customWidth="1"/>
    <col min="1282" max="1282" width="35.85546875" style="11" bestFit="1" customWidth="1"/>
    <col min="1283" max="1284" width="12" style="11" customWidth="1"/>
    <col min="1285" max="1285" width="12.42578125" style="11" customWidth="1"/>
    <col min="1286" max="1286" width="14" style="11" bestFit="1" customWidth="1"/>
    <col min="1287" max="1287" width="17.140625" style="11" customWidth="1"/>
    <col min="1288" max="1288" width="11.5703125" style="11" hidden="1" customWidth="1"/>
    <col min="1289" max="1289" width="10.5703125" style="11" customWidth="1"/>
    <col min="1290" max="1535" width="11.5703125" style="11" hidden="1"/>
    <col min="1536" max="1536" width="23.42578125" style="11" customWidth="1"/>
    <col min="1537" max="1537" width="45.5703125" style="11" customWidth="1"/>
    <col min="1538" max="1538" width="35.85546875" style="11" bestFit="1" customWidth="1"/>
    <col min="1539" max="1540" width="12" style="11" customWidth="1"/>
    <col min="1541" max="1541" width="12.42578125" style="11" customWidth="1"/>
    <col min="1542" max="1542" width="14" style="11" bestFit="1" customWidth="1"/>
    <col min="1543" max="1543" width="17.140625" style="11" customWidth="1"/>
    <col min="1544" max="1544" width="11.5703125" style="11" hidden="1" customWidth="1"/>
    <col min="1545" max="1545" width="10.5703125" style="11" customWidth="1"/>
    <col min="1546" max="1791" width="11.5703125" style="11" hidden="1"/>
    <col min="1792" max="1792" width="23.42578125" style="11" customWidth="1"/>
    <col min="1793" max="1793" width="45.5703125" style="11" customWidth="1"/>
    <col min="1794" max="1794" width="35.85546875" style="11" bestFit="1" customWidth="1"/>
    <col min="1795" max="1796" width="12" style="11" customWidth="1"/>
    <col min="1797" max="1797" width="12.42578125" style="11" customWidth="1"/>
    <col min="1798" max="1798" width="14" style="11" bestFit="1" customWidth="1"/>
    <col min="1799" max="1799" width="17.140625" style="11" customWidth="1"/>
    <col min="1800" max="1800" width="11.5703125" style="11" hidden="1" customWidth="1"/>
    <col min="1801" max="1801" width="10.5703125" style="11" customWidth="1"/>
    <col min="1802" max="2047" width="11.5703125" style="11" hidden="1"/>
    <col min="2048" max="2048" width="23.42578125" style="11" customWidth="1"/>
    <col min="2049" max="2049" width="45.5703125" style="11" customWidth="1"/>
    <col min="2050" max="2050" width="35.85546875" style="11" bestFit="1" customWidth="1"/>
    <col min="2051" max="2052" width="12" style="11" customWidth="1"/>
    <col min="2053" max="2053" width="12.42578125" style="11" customWidth="1"/>
    <col min="2054" max="2054" width="14" style="11" bestFit="1" customWidth="1"/>
    <col min="2055" max="2055" width="17.140625" style="11" customWidth="1"/>
    <col min="2056" max="2056" width="11.5703125" style="11" hidden="1" customWidth="1"/>
    <col min="2057" max="2057" width="10.5703125" style="11" customWidth="1"/>
    <col min="2058" max="2303" width="11.5703125" style="11" hidden="1"/>
    <col min="2304" max="2304" width="23.42578125" style="11" customWidth="1"/>
    <col min="2305" max="2305" width="45.5703125" style="11" customWidth="1"/>
    <col min="2306" max="2306" width="35.85546875" style="11" bestFit="1" customWidth="1"/>
    <col min="2307" max="2308" width="12" style="11" customWidth="1"/>
    <col min="2309" max="2309" width="12.42578125" style="11" customWidth="1"/>
    <col min="2310" max="2310" width="14" style="11" bestFit="1" customWidth="1"/>
    <col min="2311" max="2311" width="17.140625" style="11" customWidth="1"/>
    <col min="2312" max="2312" width="11.5703125" style="11" hidden="1" customWidth="1"/>
    <col min="2313" max="2313" width="10.5703125" style="11" customWidth="1"/>
    <col min="2314" max="2559" width="11.5703125" style="11" hidden="1"/>
    <col min="2560" max="2560" width="23.42578125" style="11" customWidth="1"/>
    <col min="2561" max="2561" width="45.5703125" style="11" customWidth="1"/>
    <col min="2562" max="2562" width="35.85546875" style="11" bestFit="1" customWidth="1"/>
    <col min="2563" max="2564" width="12" style="11" customWidth="1"/>
    <col min="2565" max="2565" width="12.42578125" style="11" customWidth="1"/>
    <col min="2566" max="2566" width="14" style="11" bestFit="1" customWidth="1"/>
    <col min="2567" max="2567" width="17.140625" style="11" customWidth="1"/>
    <col min="2568" max="2568" width="11.5703125" style="11" hidden="1" customWidth="1"/>
    <col min="2569" max="2569" width="10.5703125" style="11" customWidth="1"/>
    <col min="2570" max="2815" width="11.5703125" style="11" hidden="1"/>
    <col min="2816" max="2816" width="23.42578125" style="11" customWidth="1"/>
    <col min="2817" max="2817" width="45.5703125" style="11" customWidth="1"/>
    <col min="2818" max="2818" width="35.85546875" style="11" bestFit="1" customWidth="1"/>
    <col min="2819" max="2820" width="12" style="11" customWidth="1"/>
    <col min="2821" max="2821" width="12.42578125" style="11" customWidth="1"/>
    <col min="2822" max="2822" width="14" style="11" bestFit="1" customWidth="1"/>
    <col min="2823" max="2823" width="17.140625" style="11" customWidth="1"/>
    <col min="2824" max="2824" width="11.5703125" style="11" hidden="1" customWidth="1"/>
    <col min="2825" max="2825" width="10.5703125" style="11" customWidth="1"/>
    <col min="2826" max="3071" width="11.5703125" style="11" hidden="1"/>
    <col min="3072" max="3072" width="23.42578125" style="11" customWidth="1"/>
    <col min="3073" max="3073" width="45.5703125" style="11" customWidth="1"/>
    <col min="3074" max="3074" width="35.85546875" style="11" bestFit="1" customWidth="1"/>
    <col min="3075" max="3076" width="12" style="11" customWidth="1"/>
    <col min="3077" max="3077" width="12.42578125" style="11" customWidth="1"/>
    <col min="3078" max="3078" width="14" style="11" bestFit="1" customWidth="1"/>
    <col min="3079" max="3079" width="17.140625" style="11" customWidth="1"/>
    <col min="3080" max="3080" width="11.5703125" style="11" hidden="1" customWidth="1"/>
    <col min="3081" max="3081" width="10.5703125" style="11" customWidth="1"/>
    <col min="3082" max="3327" width="11.5703125" style="11" hidden="1"/>
    <col min="3328" max="3328" width="23.42578125" style="11" customWidth="1"/>
    <col min="3329" max="3329" width="45.5703125" style="11" customWidth="1"/>
    <col min="3330" max="3330" width="35.85546875" style="11" bestFit="1" customWidth="1"/>
    <col min="3331" max="3332" width="12" style="11" customWidth="1"/>
    <col min="3333" max="3333" width="12.42578125" style="11" customWidth="1"/>
    <col min="3334" max="3334" width="14" style="11" bestFit="1" customWidth="1"/>
    <col min="3335" max="3335" width="17.140625" style="11" customWidth="1"/>
    <col min="3336" max="3336" width="11.5703125" style="11" hidden="1" customWidth="1"/>
    <col min="3337" max="3337" width="10.5703125" style="11" customWidth="1"/>
    <col min="3338" max="3583" width="11.5703125" style="11" hidden="1"/>
    <col min="3584" max="3584" width="23.42578125" style="11" customWidth="1"/>
    <col min="3585" max="3585" width="45.5703125" style="11" customWidth="1"/>
    <col min="3586" max="3586" width="35.85546875" style="11" bestFit="1" customWidth="1"/>
    <col min="3587" max="3588" width="12" style="11" customWidth="1"/>
    <col min="3589" max="3589" width="12.42578125" style="11" customWidth="1"/>
    <col min="3590" max="3590" width="14" style="11" bestFit="1" customWidth="1"/>
    <col min="3591" max="3591" width="17.140625" style="11" customWidth="1"/>
    <col min="3592" max="3592" width="11.5703125" style="11" hidden="1" customWidth="1"/>
    <col min="3593" max="3593" width="10.5703125" style="11" customWidth="1"/>
    <col min="3594" max="3839" width="11.5703125" style="11" hidden="1"/>
    <col min="3840" max="3840" width="23.42578125" style="11" customWidth="1"/>
    <col min="3841" max="3841" width="45.5703125" style="11" customWidth="1"/>
    <col min="3842" max="3842" width="35.85546875" style="11" bestFit="1" customWidth="1"/>
    <col min="3843" max="3844" width="12" style="11" customWidth="1"/>
    <col min="3845" max="3845" width="12.42578125" style="11" customWidth="1"/>
    <col min="3846" max="3846" width="14" style="11" bestFit="1" customWidth="1"/>
    <col min="3847" max="3847" width="17.140625" style="11" customWidth="1"/>
    <col min="3848" max="3848" width="11.5703125" style="11" hidden="1" customWidth="1"/>
    <col min="3849" max="3849" width="10.5703125" style="11" customWidth="1"/>
    <col min="3850" max="4095" width="11.5703125" style="11" hidden="1"/>
    <col min="4096" max="4096" width="23.42578125" style="11" customWidth="1"/>
    <col min="4097" max="4097" width="45.5703125" style="11" customWidth="1"/>
    <col min="4098" max="4098" width="35.85546875" style="11" bestFit="1" customWidth="1"/>
    <col min="4099" max="4100" width="12" style="11" customWidth="1"/>
    <col min="4101" max="4101" width="12.42578125" style="11" customWidth="1"/>
    <col min="4102" max="4102" width="14" style="11" bestFit="1" customWidth="1"/>
    <col min="4103" max="4103" width="17.140625" style="11" customWidth="1"/>
    <col min="4104" max="4104" width="11.5703125" style="11" hidden="1" customWidth="1"/>
    <col min="4105" max="4105" width="10.5703125" style="11" customWidth="1"/>
    <col min="4106" max="4351" width="11.5703125" style="11" hidden="1"/>
    <col min="4352" max="4352" width="23.42578125" style="11" customWidth="1"/>
    <col min="4353" max="4353" width="45.5703125" style="11" customWidth="1"/>
    <col min="4354" max="4354" width="35.85546875" style="11" bestFit="1" customWidth="1"/>
    <col min="4355" max="4356" width="12" style="11" customWidth="1"/>
    <col min="4357" max="4357" width="12.42578125" style="11" customWidth="1"/>
    <col min="4358" max="4358" width="14" style="11" bestFit="1" customWidth="1"/>
    <col min="4359" max="4359" width="17.140625" style="11" customWidth="1"/>
    <col min="4360" max="4360" width="11.5703125" style="11" hidden="1" customWidth="1"/>
    <col min="4361" max="4361" width="10.5703125" style="11" customWidth="1"/>
    <col min="4362" max="4607" width="11.5703125" style="11" hidden="1"/>
    <col min="4608" max="4608" width="23.42578125" style="11" customWidth="1"/>
    <col min="4609" max="4609" width="45.5703125" style="11" customWidth="1"/>
    <col min="4610" max="4610" width="35.85546875" style="11" bestFit="1" customWidth="1"/>
    <col min="4611" max="4612" width="12" style="11" customWidth="1"/>
    <col min="4613" max="4613" width="12.42578125" style="11" customWidth="1"/>
    <col min="4614" max="4614" width="14" style="11" bestFit="1" customWidth="1"/>
    <col min="4615" max="4615" width="17.140625" style="11" customWidth="1"/>
    <col min="4616" max="4616" width="11.5703125" style="11" hidden="1" customWidth="1"/>
    <col min="4617" max="4617" width="10.5703125" style="11" customWidth="1"/>
    <col min="4618" max="4863" width="11.5703125" style="11" hidden="1"/>
    <col min="4864" max="4864" width="23.42578125" style="11" customWidth="1"/>
    <col min="4865" max="4865" width="45.5703125" style="11" customWidth="1"/>
    <col min="4866" max="4866" width="35.85546875" style="11" bestFit="1" customWidth="1"/>
    <col min="4867" max="4868" width="12" style="11" customWidth="1"/>
    <col min="4869" max="4869" width="12.42578125" style="11" customWidth="1"/>
    <col min="4870" max="4870" width="14" style="11" bestFit="1" customWidth="1"/>
    <col min="4871" max="4871" width="17.140625" style="11" customWidth="1"/>
    <col min="4872" max="4872" width="11.5703125" style="11" hidden="1" customWidth="1"/>
    <col min="4873" max="4873" width="10.5703125" style="11" customWidth="1"/>
    <col min="4874" max="5119" width="11.5703125" style="11" hidden="1"/>
    <col min="5120" max="5120" width="23.42578125" style="11" customWidth="1"/>
    <col min="5121" max="5121" width="45.5703125" style="11" customWidth="1"/>
    <col min="5122" max="5122" width="35.85546875" style="11" bestFit="1" customWidth="1"/>
    <col min="5123" max="5124" width="12" style="11" customWidth="1"/>
    <col min="5125" max="5125" width="12.42578125" style="11" customWidth="1"/>
    <col min="5126" max="5126" width="14" style="11" bestFit="1" customWidth="1"/>
    <col min="5127" max="5127" width="17.140625" style="11" customWidth="1"/>
    <col min="5128" max="5128" width="11.5703125" style="11" hidden="1" customWidth="1"/>
    <col min="5129" max="5129" width="10.5703125" style="11" customWidth="1"/>
    <col min="5130" max="5375" width="11.5703125" style="11" hidden="1"/>
    <col min="5376" max="5376" width="23.42578125" style="11" customWidth="1"/>
    <col min="5377" max="5377" width="45.5703125" style="11" customWidth="1"/>
    <col min="5378" max="5378" width="35.85546875" style="11" bestFit="1" customWidth="1"/>
    <col min="5379" max="5380" width="12" style="11" customWidth="1"/>
    <col min="5381" max="5381" width="12.42578125" style="11" customWidth="1"/>
    <col min="5382" max="5382" width="14" style="11" bestFit="1" customWidth="1"/>
    <col min="5383" max="5383" width="17.140625" style="11" customWidth="1"/>
    <col min="5384" max="5384" width="11.5703125" style="11" hidden="1" customWidth="1"/>
    <col min="5385" max="5385" width="10.5703125" style="11" customWidth="1"/>
    <col min="5386" max="5631" width="11.5703125" style="11" hidden="1"/>
    <col min="5632" max="5632" width="23.42578125" style="11" customWidth="1"/>
    <col min="5633" max="5633" width="45.5703125" style="11" customWidth="1"/>
    <col min="5634" max="5634" width="35.85546875" style="11" bestFit="1" customWidth="1"/>
    <col min="5635" max="5636" width="12" style="11" customWidth="1"/>
    <col min="5637" max="5637" width="12.42578125" style="11" customWidth="1"/>
    <col min="5638" max="5638" width="14" style="11" bestFit="1" customWidth="1"/>
    <col min="5639" max="5639" width="17.140625" style="11" customWidth="1"/>
    <col min="5640" max="5640" width="11.5703125" style="11" hidden="1" customWidth="1"/>
    <col min="5641" max="5641" width="10.5703125" style="11" customWidth="1"/>
    <col min="5642" max="5887" width="11.5703125" style="11" hidden="1"/>
    <col min="5888" max="5888" width="23.42578125" style="11" customWidth="1"/>
    <col min="5889" max="5889" width="45.5703125" style="11" customWidth="1"/>
    <col min="5890" max="5890" width="35.85546875" style="11" bestFit="1" customWidth="1"/>
    <col min="5891" max="5892" width="12" style="11" customWidth="1"/>
    <col min="5893" max="5893" width="12.42578125" style="11" customWidth="1"/>
    <col min="5894" max="5894" width="14" style="11" bestFit="1" customWidth="1"/>
    <col min="5895" max="5895" width="17.140625" style="11" customWidth="1"/>
    <col min="5896" max="5896" width="11.5703125" style="11" hidden="1" customWidth="1"/>
    <col min="5897" max="5897" width="10.5703125" style="11" customWidth="1"/>
    <col min="5898" max="6143" width="11.5703125" style="11" hidden="1"/>
    <col min="6144" max="6144" width="23.42578125" style="11" customWidth="1"/>
    <col min="6145" max="6145" width="45.5703125" style="11" customWidth="1"/>
    <col min="6146" max="6146" width="35.85546875" style="11" bestFit="1" customWidth="1"/>
    <col min="6147" max="6148" width="12" style="11" customWidth="1"/>
    <col min="6149" max="6149" width="12.42578125" style="11" customWidth="1"/>
    <col min="6150" max="6150" width="14" style="11" bestFit="1" customWidth="1"/>
    <col min="6151" max="6151" width="17.140625" style="11" customWidth="1"/>
    <col min="6152" max="6152" width="11.5703125" style="11" hidden="1" customWidth="1"/>
    <col min="6153" max="6153" width="10.5703125" style="11" customWidth="1"/>
    <col min="6154" max="6399" width="11.5703125" style="11" hidden="1"/>
    <col min="6400" max="6400" width="23.42578125" style="11" customWidth="1"/>
    <col min="6401" max="6401" width="45.5703125" style="11" customWidth="1"/>
    <col min="6402" max="6402" width="35.85546875" style="11" bestFit="1" customWidth="1"/>
    <col min="6403" max="6404" width="12" style="11" customWidth="1"/>
    <col min="6405" max="6405" width="12.42578125" style="11" customWidth="1"/>
    <col min="6406" max="6406" width="14" style="11" bestFit="1" customWidth="1"/>
    <col min="6407" max="6407" width="17.140625" style="11" customWidth="1"/>
    <col min="6408" max="6408" width="11.5703125" style="11" hidden="1" customWidth="1"/>
    <col min="6409" max="6409" width="10.5703125" style="11" customWidth="1"/>
    <col min="6410" max="6655" width="11.5703125" style="11" hidden="1"/>
    <col min="6656" max="6656" width="23.42578125" style="11" customWidth="1"/>
    <col min="6657" max="6657" width="45.5703125" style="11" customWidth="1"/>
    <col min="6658" max="6658" width="35.85546875" style="11" bestFit="1" customWidth="1"/>
    <col min="6659" max="6660" width="12" style="11" customWidth="1"/>
    <col min="6661" max="6661" width="12.42578125" style="11" customWidth="1"/>
    <col min="6662" max="6662" width="14" style="11" bestFit="1" customWidth="1"/>
    <col min="6663" max="6663" width="17.140625" style="11" customWidth="1"/>
    <col min="6664" max="6664" width="11.5703125" style="11" hidden="1" customWidth="1"/>
    <col min="6665" max="6665" width="10.5703125" style="11" customWidth="1"/>
    <col min="6666" max="6911" width="11.5703125" style="11" hidden="1"/>
    <col min="6912" max="6912" width="23.42578125" style="11" customWidth="1"/>
    <col min="6913" max="6913" width="45.5703125" style="11" customWidth="1"/>
    <col min="6914" max="6914" width="35.85546875" style="11" bestFit="1" customWidth="1"/>
    <col min="6915" max="6916" width="12" style="11" customWidth="1"/>
    <col min="6917" max="6917" width="12.42578125" style="11" customWidth="1"/>
    <col min="6918" max="6918" width="14" style="11" bestFit="1" customWidth="1"/>
    <col min="6919" max="6919" width="17.140625" style="11" customWidth="1"/>
    <col min="6920" max="6920" width="11.5703125" style="11" hidden="1" customWidth="1"/>
    <col min="6921" max="6921" width="10.5703125" style="11" customWidth="1"/>
    <col min="6922" max="7167" width="11.5703125" style="11" hidden="1"/>
    <col min="7168" max="7168" width="23.42578125" style="11" customWidth="1"/>
    <col min="7169" max="7169" width="45.5703125" style="11" customWidth="1"/>
    <col min="7170" max="7170" width="35.85546875" style="11" bestFit="1" customWidth="1"/>
    <col min="7171" max="7172" width="12" style="11" customWidth="1"/>
    <col min="7173" max="7173" width="12.42578125" style="11" customWidth="1"/>
    <col min="7174" max="7174" width="14" style="11" bestFit="1" customWidth="1"/>
    <col min="7175" max="7175" width="17.140625" style="11" customWidth="1"/>
    <col min="7176" max="7176" width="11.5703125" style="11" hidden="1" customWidth="1"/>
    <col min="7177" max="7177" width="10.5703125" style="11" customWidth="1"/>
    <col min="7178" max="7423" width="11.5703125" style="11" hidden="1"/>
    <col min="7424" max="7424" width="23.42578125" style="11" customWidth="1"/>
    <col min="7425" max="7425" width="45.5703125" style="11" customWidth="1"/>
    <col min="7426" max="7426" width="35.85546875" style="11" bestFit="1" customWidth="1"/>
    <col min="7427" max="7428" width="12" style="11" customWidth="1"/>
    <col min="7429" max="7429" width="12.42578125" style="11" customWidth="1"/>
    <col min="7430" max="7430" width="14" style="11" bestFit="1" customWidth="1"/>
    <col min="7431" max="7431" width="17.140625" style="11" customWidth="1"/>
    <col min="7432" max="7432" width="11.5703125" style="11" hidden="1" customWidth="1"/>
    <col min="7433" max="7433" width="10.5703125" style="11" customWidth="1"/>
    <col min="7434" max="7679" width="11.5703125" style="11" hidden="1"/>
    <col min="7680" max="7680" width="23.42578125" style="11" customWidth="1"/>
    <col min="7681" max="7681" width="45.5703125" style="11" customWidth="1"/>
    <col min="7682" max="7682" width="35.85546875" style="11" bestFit="1" customWidth="1"/>
    <col min="7683" max="7684" width="12" style="11" customWidth="1"/>
    <col min="7685" max="7685" width="12.42578125" style="11" customWidth="1"/>
    <col min="7686" max="7686" width="14" style="11" bestFit="1" customWidth="1"/>
    <col min="7687" max="7687" width="17.140625" style="11" customWidth="1"/>
    <col min="7688" max="7688" width="11.5703125" style="11" hidden="1" customWidth="1"/>
    <col min="7689" max="7689" width="10.5703125" style="11" customWidth="1"/>
    <col min="7690" max="7935" width="11.5703125" style="11" hidden="1"/>
    <col min="7936" max="7936" width="23.42578125" style="11" customWidth="1"/>
    <col min="7937" max="7937" width="45.5703125" style="11" customWidth="1"/>
    <col min="7938" max="7938" width="35.85546875" style="11" bestFit="1" customWidth="1"/>
    <col min="7939" max="7940" width="12" style="11" customWidth="1"/>
    <col min="7941" max="7941" width="12.42578125" style="11" customWidth="1"/>
    <col min="7942" max="7942" width="14" style="11" bestFit="1" customWidth="1"/>
    <col min="7943" max="7943" width="17.140625" style="11" customWidth="1"/>
    <col min="7944" max="7944" width="11.5703125" style="11" hidden="1" customWidth="1"/>
    <col min="7945" max="7945" width="10.5703125" style="11" customWidth="1"/>
    <col min="7946" max="8191" width="11.5703125" style="11" hidden="1"/>
    <col min="8192" max="8192" width="23.42578125" style="11" customWidth="1"/>
    <col min="8193" max="8193" width="45.5703125" style="11" customWidth="1"/>
    <col min="8194" max="8194" width="35.85546875" style="11" bestFit="1" customWidth="1"/>
    <col min="8195" max="8196" width="12" style="11" customWidth="1"/>
    <col min="8197" max="8197" width="12.42578125" style="11" customWidth="1"/>
    <col min="8198" max="8198" width="14" style="11" bestFit="1" customWidth="1"/>
    <col min="8199" max="8199" width="17.140625" style="11" customWidth="1"/>
    <col min="8200" max="8200" width="11.5703125" style="11" hidden="1" customWidth="1"/>
    <col min="8201" max="8201" width="10.5703125" style="11" customWidth="1"/>
    <col min="8202" max="8447" width="11.5703125" style="11" hidden="1"/>
    <col min="8448" max="8448" width="23.42578125" style="11" customWidth="1"/>
    <col min="8449" max="8449" width="45.5703125" style="11" customWidth="1"/>
    <col min="8450" max="8450" width="35.85546875" style="11" bestFit="1" customWidth="1"/>
    <col min="8451" max="8452" width="12" style="11" customWidth="1"/>
    <col min="8453" max="8453" width="12.42578125" style="11" customWidth="1"/>
    <col min="8454" max="8454" width="14" style="11" bestFit="1" customWidth="1"/>
    <col min="8455" max="8455" width="17.140625" style="11" customWidth="1"/>
    <col min="8456" max="8456" width="11.5703125" style="11" hidden="1" customWidth="1"/>
    <col min="8457" max="8457" width="10.5703125" style="11" customWidth="1"/>
    <col min="8458" max="8703" width="11.5703125" style="11" hidden="1"/>
    <col min="8704" max="8704" width="23.42578125" style="11" customWidth="1"/>
    <col min="8705" max="8705" width="45.5703125" style="11" customWidth="1"/>
    <col min="8706" max="8706" width="35.85546875" style="11" bestFit="1" customWidth="1"/>
    <col min="8707" max="8708" width="12" style="11" customWidth="1"/>
    <col min="8709" max="8709" width="12.42578125" style="11" customWidth="1"/>
    <col min="8710" max="8710" width="14" style="11" bestFit="1" customWidth="1"/>
    <col min="8711" max="8711" width="17.140625" style="11" customWidth="1"/>
    <col min="8712" max="8712" width="11.5703125" style="11" hidden="1" customWidth="1"/>
    <col min="8713" max="8713" width="10.5703125" style="11" customWidth="1"/>
    <col min="8714" max="8959" width="11.5703125" style="11" hidden="1"/>
    <col min="8960" max="8960" width="23.42578125" style="11" customWidth="1"/>
    <col min="8961" max="8961" width="45.5703125" style="11" customWidth="1"/>
    <col min="8962" max="8962" width="35.85546875" style="11" bestFit="1" customWidth="1"/>
    <col min="8963" max="8964" width="12" style="11" customWidth="1"/>
    <col min="8965" max="8965" width="12.42578125" style="11" customWidth="1"/>
    <col min="8966" max="8966" width="14" style="11" bestFit="1" customWidth="1"/>
    <col min="8967" max="8967" width="17.140625" style="11" customWidth="1"/>
    <col min="8968" max="8968" width="11.5703125" style="11" hidden="1" customWidth="1"/>
    <col min="8969" max="8969" width="10.5703125" style="11" customWidth="1"/>
    <col min="8970" max="9215" width="11.5703125" style="11" hidden="1"/>
    <col min="9216" max="9216" width="23.42578125" style="11" customWidth="1"/>
    <col min="9217" max="9217" width="45.5703125" style="11" customWidth="1"/>
    <col min="9218" max="9218" width="35.85546875" style="11" bestFit="1" customWidth="1"/>
    <col min="9219" max="9220" width="12" style="11" customWidth="1"/>
    <col min="9221" max="9221" width="12.42578125" style="11" customWidth="1"/>
    <col min="9222" max="9222" width="14" style="11" bestFit="1" customWidth="1"/>
    <col min="9223" max="9223" width="17.140625" style="11" customWidth="1"/>
    <col min="9224" max="9224" width="11.5703125" style="11" hidden="1" customWidth="1"/>
    <col min="9225" max="9225" width="10.5703125" style="11" customWidth="1"/>
    <col min="9226" max="9471" width="11.5703125" style="11" hidden="1"/>
    <col min="9472" max="9472" width="23.42578125" style="11" customWidth="1"/>
    <col min="9473" max="9473" width="45.5703125" style="11" customWidth="1"/>
    <col min="9474" max="9474" width="35.85546875" style="11" bestFit="1" customWidth="1"/>
    <col min="9475" max="9476" width="12" style="11" customWidth="1"/>
    <col min="9477" max="9477" width="12.42578125" style="11" customWidth="1"/>
    <col min="9478" max="9478" width="14" style="11" bestFit="1" customWidth="1"/>
    <col min="9479" max="9479" width="17.140625" style="11" customWidth="1"/>
    <col min="9480" max="9480" width="11.5703125" style="11" hidden="1" customWidth="1"/>
    <col min="9481" max="9481" width="10.5703125" style="11" customWidth="1"/>
    <col min="9482" max="9727" width="11.5703125" style="11" hidden="1"/>
    <col min="9728" max="9728" width="23.42578125" style="11" customWidth="1"/>
    <col min="9729" max="9729" width="45.5703125" style="11" customWidth="1"/>
    <col min="9730" max="9730" width="35.85546875" style="11" bestFit="1" customWidth="1"/>
    <col min="9731" max="9732" width="12" style="11" customWidth="1"/>
    <col min="9733" max="9733" width="12.42578125" style="11" customWidth="1"/>
    <col min="9734" max="9734" width="14" style="11" bestFit="1" customWidth="1"/>
    <col min="9735" max="9735" width="17.140625" style="11" customWidth="1"/>
    <col min="9736" max="9736" width="11.5703125" style="11" hidden="1" customWidth="1"/>
    <col min="9737" max="9737" width="10.5703125" style="11" customWidth="1"/>
    <col min="9738" max="9983" width="11.5703125" style="11" hidden="1"/>
    <col min="9984" max="9984" width="23.42578125" style="11" customWidth="1"/>
    <col min="9985" max="9985" width="45.5703125" style="11" customWidth="1"/>
    <col min="9986" max="9986" width="35.85546875" style="11" bestFit="1" customWidth="1"/>
    <col min="9987" max="9988" width="12" style="11" customWidth="1"/>
    <col min="9989" max="9989" width="12.42578125" style="11" customWidth="1"/>
    <col min="9990" max="9990" width="14" style="11" bestFit="1" customWidth="1"/>
    <col min="9991" max="9991" width="17.140625" style="11" customWidth="1"/>
    <col min="9992" max="9992" width="11.5703125" style="11" hidden="1" customWidth="1"/>
    <col min="9993" max="9993" width="10.5703125" style="11" customWidth="1"/>
    <col min="9994" max="10239" width="11.5703125" style="11" hidden="1"/>
    <col min="10240" max="10240" width="23.42578125" style="11" customWidth="1"/>
    <col min="10241" max="10241" width="45.5703125" style="11" customWidth="1"/>
    <col min="10242" max="10242" width="35.85546875" style="11" bestFit="1" customWidth="1"/>
    <col min="10243" max="10244" width="12" style="11" customWidth="1"/>
    <col min="10245" max="10245" width="12.42578125" style="11" customWidth="1"/>
    <col min="10246" max="10246" width="14" style="11" bestFit="1" customWidth="1"/>
    <col min="10247" max="10247" width="17.140625" style="11" customWidth="1"/>
    <col min="10248" max="10248" width="11.5703125" style="11" hidden="1" customWidth="1"/>
    <col min="10249" max="10249" width="10.5703125" style="11" customWidth="1"/>
    <col min="10250" max="10495" width="11.5703125" style="11" hidden="1"/>
    <col min="10496" max="10496" width="23.42578125" style="11" customWidth="1"/>
    <col min="10497" max="10497" width="45.5703125" style="11" customWidth="1"/>
    <col min="10498" max="10498" width="35.85546875" style="11" bestFit="1" customWidth="1"/>
    <col min="10499" max="10500" width="12" style="11" customWidth="1"/>
    <col min="10501" max="10501" width="12.42578125" style="11" customWidth="1"/>
    <col min="10502" max="10502" width="14" style="11" bestFit="1" customWidth="1"/>
    <col min="10503" max="10503" width="17.140625" style="11" customWidth="1"/>
    <col min="10504" max="10504" width="11.5703125" style="11" hidden="1" customWidth="1"/>
    <col min="10505" max="10505" width="10.5703125" style="11" customWidth="1"/>
    <col min="10506" max="10751" width="11.5703125" style="11" hidden="1"/>
    <col min="10752" max="10752" width="23.42578125" style="11" customWidth="1"/>
    <col min="10753" max="10753" width="45.5703125" style="11" customWidth="1"/>
    <col min="10754" max="10754" width="35.85546875" style="11" bestFit="1" customWidth="1"/>
    <col min="10755" max="10756" width="12" style="11" customWidth="1"/>
    <col min="10757" max="10757" width="12.42578125" style="11" customWidth="1"/>
    <col min="10758" max="10758" width="14" style="11" bestFit="1" customWidth="1"/>
    <col min="10759" max="10759" width="17.140625" style="11" customWidth="1"/>
    <col min="10760" max="10760" width="11.5703125" style="11" hidden="1" customWidth="1"/>
    <col min="10761" max="10761" width="10.5703125" style="11" customWidth="1"/>
    <col min="10762" max="11007" width="11.5703125" style="11" hidden="1"/>
    <col min="11008" max="11008" width="23.42578125" style="11" customWidth="1"/>
    <col min="11009" max="11009" width="45.5703125" style="11" customWidth="1"/>
    <col min="11010" max="11010" width="35.85546875" style="11" bestFit="1" customWidth="1"/>
    <col min="11011" max="11012" width="12" style="11" customWidth="1"/>
    <col min="11013" max="11013" width="12.42578125" style="11" customWidth="1"/>
    <col min="11014" max="11014" width="14" style="11" bestFit="1" customWidth="1"/>
    <col min="11015" max="11015" width="17.140625" style="11" customWidth="1"/>
    <col min="11016" max="11016" width="11.5703125" style="11" hidden="1" customWidth="1"/>
    <col min="11017" max="11017" width="10.5703125" style="11" customWidth="1"/>
    <col min="11018" max="11263" width="11.5703125" style="11" hidden="1"/>
    <col min="11264" max="11264" width="23.42578125" style="11" customWidth="1"/>
    <col min="11265" max="11265" width="45.5703125" style="11" customWidth="1"/>
    <col min="11266" max="11266" width="35.85546875" style="11" bestFit="1" customWidth="1"/>
    <col min="11267" max="11268" width="12" style="11" customWidth="1"/>
    <col min="11269" max="11269" width="12.42578125" style="11" customWidth="1"/>
    <col min="11270" max="11270" width="14" style="11" bestFit="1" customWidth="1"/>
    <col min="11271" max="11271" width="17.140625" style="11" customWidth="1"/>
    <col min="11272" max="11272" width="11.5703125" style="11" hidden="1" customWidth="1"/>
    <col min="11273" max="11273" width="10.5703125" style="11" customWidth="1"/>
    <col min="11274" max="11519" width="11.5703125" style="11" hidden="1"/>
    <col min="11520" max="11520" width="23.42578125" style="11" customWidth="1"/>
    <col min="11521" max="11521" width="45.5703125" style="11" customWidth="1"/>
    <col min="11522" max="11522" width="35.85546875" style="11" bestFit="1" customWidth="1"/>
    <col min="11523" max="11524" width="12" style="11" customWidth="1"/>
    <col min="11525" max="11525" width="12.42578125" style="11" customWidth="1"/>
    <col min="11526" max="11526" width="14" style="11" bestFit="1" customWidth="1"/>
    <col min="11527" max="11527" width="17.140625" style="11" customWidth="1"/>
    <col min="11528" max="11528" width="11.5703125" style="11" hidden="1" customWidth="1"/>
    <col min="11529" max="11529" width="10.5703125" style="11" customWidth="1"/>
    <col min="11530" max="11775" width="11.5703125" style="11" hidden="1"/>
    <col min="11776" max="11776" width="23.42578125" style="11" customWidth="1"/>
    <col min="11777" max="11777" width="45.5703125" style="11" customWidth="1"/>
    <col min="11778" max="11778" width="35.85546875" style="11" bestFit="1" customWidth="1"/>
    <col min="11779" max="11780" width="12" style="11" customWidth="1"/>
    <col min="11781" max="11781" width="12.42578125" style="11" customWidth="1"/>
    <col min="11782" max="11782" width="14" style="11" bestFit="1" customWidth="1"/>
    <col min="11783" max="11783" width="17.140625" style="11" customWidth="1"/>
    <col min="11784" max="11784" width="11.5703125" style="11" hidden="1" customWidth="1"/>
    <col min="11785" max="11785" width="10.5703125" style="11" customWidth="1"/>
    <col min="11786" max="12031" width="11.5703125" style="11" hidden="1"/>
    <col min="12032" max="12032" width="23.42578125" style="11" customWidth="1"/>
    <col min="12033" max="12033" width="45.5703125" style="11" customWidth="1"/>
    <col min="12034" max="12034" width="35.85546875" style="11" bestFit="1" customWidth="1"/>
    <col min="12035" max="12036" width="12" style="11" customWidth="1"/>
    <col min="12037" max="12037" width="12.42578125" style="11" customWidth="1"/>
    <col min="12038" max="12038" width="14" style="11" bestFit="1" customWidth="1"/>
    <col min="12039" max="12039" width="17.140625" style="11" customWidth="1"/>
    <col min="12040" max="12040" width="11.5703125" style="11" hidden="1" customWidth="1"/>
    <col min="12041" max="12041" width="10.5703125" style="11" customWidth="1"/>
    <col min="12042" max="12287" width="11.5703125" style="11" hidden="1"/>
    <col min="12288" max="12288" width="23.42578125" style="11" customWidth="1"/>
    <col min="12289" max="12289" width="45.5703125" style="11" customWidth="1"/>
    <col min="12290" max="12290" width="35.85546875" style="11" bestFit="1" customWidth="1"/>
    <col min="12291" max="12292" width="12" style="11" customWidth="1"/>
    <col min="12293" max="12293" width="12.42578125" style="11" customWidth="1"/>
    <col min="12294" max="12294" width="14" style="11" bestFit="1" customWidth="1"/>
    <col min="12295" max="12295" width="17.140625" style="11" customWidth="1"/>
    <col min="12296" max="12296" width="11.5703125" style="11" hidden="1" customWidth="1"/>
    <col min="12297" max="12297" width="10.5703125" style="11" customWidth="1"/>
    <col min="12298" max="12543" width="11.5703125" style="11" hidden="1"/>
    <col min="12544" max="12544" width="23.42578125" style="11" customWidth="1"/>
    <col min="12545" max="12545" width="45.5703125" style="11" customWidth="1"/>
    <col min="12546" max="12546" width="35.85546875" style="11" bestFit="1" customWidth="1"/>
    <col min="12547" max="12548" width="12" style="11" customWidth="1"/>
    <col min="12549" max="12549" width="12.42578125" style="11" customWidth="1"/>
    <col min="12550" max="12550" width="14" style="11" bestFit="1" customWidth="1"/>
    <col min="12551" max="12551" width="17.140625" style="11" customWidth="1"/>
    <col min="12552" max="12552" width="11.5703125" style="11" hidden="1" customWidth="1"/>
    <col min="12553" max="12553" width="10.5703125" style="11" customWidth="1"/>
    <col min="12554" max="12799" width="11.5703125" style="11" hidden="1"/>
    <col min="12800" max="12800" width="23.42578125" style="11" customWidth="1"/>
    <col min="12801" max="12801" width="45.5703125" style="11" customWidth="1"/>
    <col min="12802" max="12802" width="35.85546875" style="11" bestFit="1" customWidth="1"/>
    <col min="12803" max="12804" width="12" style="11" customWidth="1"/>
    <col min="12805" max="12805" width="12.42578125" style="11" customWidth="1"/>
    <col min="12806" max="12806" width="14" style="11" bestFit="1" customWidth="1"/>
    <col min="12807" max="12807" width="17.140625" style="11" customWidth="1"/>
    <col min="12808" max="12808" width="11.5703125" style="11" hidden="1" customWidth="1"/>
    <col min="12809" max="12809" width="10.5703125" style="11" customWidth="1"/>
    <col min="12810" max="13055" width="11.5703125" style="11" hidden="1"/>
    <col min="13056" max="13056" width="23.42578125" style="11" customWidth="1"/>
    <col min="13057" max="13057" width="45.5703125" style="11" customWidth="1"/>
    <col min="13058" max="13058" width="35.85546875" style="11" bestFit="1" customWidth="1"/>
    <col min="13059" max="13060" width="12" style="11" customWidth="1"/>
    <col min="13061" max="13061" width="12.42578125" style="11" customWidth="1"/>
    <col min="13062" max="13062" width="14" style="11" bestFit="1" customWidth="1"/>
    <col min="13063" max="13063" width="17.140625" style="11" customWidth="1"/>
    <col min="13064" max="13064" width="11.5703125" style="11" hidden="1" customWidth="1"/>
    <col min="13065" max="13065" width="10.5703125" style="11" customWidth="1"/>
    <col min="13066" max="13311" width="11.5703125" style="11" hidden="1"/>
    <col min="13312" max="13312" width="23.42578125" style="11" customWidth="1"/>
    <col min="13313" max="13313" width="45.5703125" style="11" customWidth="1"/>
    <col min="13314" max="13314" width="35.85546875" style="11" bestFit="1" customWidth="1"/>
    <col min="13315" max="13316" width="12" style="11" customWidth="1"/>
    <col min="13317" max="13317" width="12.42578125" style="11" customWidth="1"/>
    <col min="13318" max="13318" width="14" style="11" bestFit="1" customWidth="1"/>
    <col min="13319" max="13319" width="17.140625" style="11" customWidth="1"/>
    <col min="13320" max="13320" width="11.5703125" style="11" hidden="1" customWidth="1"/>
    <col min="13321" max="13321" width="10.5703125" style="11" customWidth="1"/>
    <col min="13322" max="13567" width="11.5703125" style="11" hidden="1"/>
    <col min="13568" max="13568" width="23.42578125" style="11" customWidth="1"/>
    <col min="13569" max="13569" width="45.5703125" style="11" customWidth="1"/>
    <col min="13570" max="13570" width="35.85546875" style="11" bestFit="1" customWidth="1"/>
    <col min="13571" max="13572" width="12" style="11" customWidth="1"/>
    <col min="13573" max="13573" width="12.42578125" style="11" customWidth="1"/>
    <col min="13574" max="13574" width="14" style="11" bestFit="1" customWidth="1"/>
    <col min="13575" max="13575" width="17.140625" style="11" customWidth="1"/>
    <col min="13576" max="13576" width="11.5703125" style="11" hidden="1" customWidth="1"/>
    <col min="13577" max="13577" width="10.5703125" style="11" customWidth="1"/>
    <col min="13578" max="13823" width="11.5703125" style="11" hidden="1"/>
    <col min="13824" max="13824" width="23.42578125" style="11" customWidth="1"/>
    <col min="13825" max="13825" width="45.5703125" style="11" customWidth="1"/>
    <col min="13826" max="13826" width="35.85546875" style="11" bestFit="1" customWidth="1"/>
    <col min="13827" max="13828" width="12" style="11" customWidth="1"/>
    <col min="13829" max="13829" width="12.42578125" style="11" customWidth="1"/>
    <col min="13830" max="13830" width="14" style="11" bestFit="1" customWidth="1"/>
    <col min="13831" max="13831" width="17.140625" style="11" customWidth="1"/>
    <col min="13832" max="13832" width="11.5703125" style="11" hidden="1" customWidth="1"/>
    <col min="13833" max="13833" width="10.5703125" style="11" customWidth="1"/>
    <col min="13834" max="14079" width="11.5703125" style="11" hidden="1"/>
    <col min="14080" max="14080" width="23.42578125" style="11" customWidth="1"/>
    <col min="14081" max="14081" width="45.5703125" style="11" customWidth="1"/>
    <col min="14082" max="14082" width="35.85546875" style="11" bestFit="1" customWidth="1"/>
    <col min="14083" max="14084" width="12" style="11" customWidth="1"/>
    <col min="14085" max="14085" width="12.42578125" style="11" customWidth="1"/>
    <col min="14086" max="14086" width="14" style="11" bestFit="1" customWidth="1"/>
    <col min="14087" max="14087" width="17.140625" style="11" customWidth="1"/>
    <col min="14088" max="14088" width="11.5703125" style="11" hidden="1" customWidth="1"/>
    <col min="14089" max="14089" width="10.5703125" style="11" customWidth="1"/>
    <col min="14090" max="14335" width="11.5703125" style="11" hidden="1"/>
    <col min="14336" max="14336" width="23.42578125" style="11" customWidth="1"/>
    <col min="14337" max="14337" width="45.5703125" style="11" customWidth="1"/>
    <col min="14338" max="14338" width="35.85546875" style="11" bestFit="1" customWidth="1"/>
    <col min="14339" max="14340" width="12" style="11" customWidth="1"/>
    <col min="14341" max="14341" width="12.42578125" style="11" customWidth="1"/>
    <col min="14342" max="14342" width="14" style="11" bestFit="1" customWidth="1"/>
    <col min="14343" max="14343" width="17.140625" style="11" customWidth="1"/>
    <col min="14344" max="14344" width="11.5703125" style="11" hidden="1" customWidth="1"/>
    <col min="14345" max="14345" width="10.5703125" style="11" customWidth="1"/>
    <col min="14346" max="14591" width="11.5703125" style="11" hidden="1"/>
    <col min="14592" max="14592" width="23.42578125" style="11" customWidth="1"/>
    <col min="14593" max="14593" width="45.5703125" style="11" customWidth="1"/>
    <col min="14594" max="14594" width="35.85546875" style="11" bestFit="1" customWidth="1"/>
    <col min="14595" max="14596" width="12" style="11" customWidth="1"/>
    <col min="14597" max="14597" width="12.42578125" style="11" customWidth="1"/>
    <col min="14598" max="14598" width="14" style="11" bestFit="1" customWidth="1"/>
    <col min="14599" max="14599" width="17.140625" style="11" customWidth="1"/>
    <col min="14600" max="14600" width="11.5703125" style="11" hidden="1" customWidth="1"/>
    <col min="14601" max="14601" width="10.5703125" style="11" customWidth="1"/>
    <col min="14602" max="14847" width="11.5703125" style="11" hidden="1"/>
    <col min="14848" max="14848" width="23.42578125" style="11" customWidth="1"/>
    <col min="14849" max="14849" width="45.5703125" style="11" customWidth="1"/>
    <col min="14850" max="14850" width="35.85546875" style="11" bestFit="1" customWidth="1"/>
    <col min="14851" max="14852" width="12" style="11" customWidth="1"/>
    <col min="14853" max="14853" width="12.42578125" style="11" customWidth="1"/>
    <col min="14854" max="14854" width="14" style="11" bestFit="1" customWidth="1"/>
    <col min="14855" max="14855" width="17.140625" style="11" customWidth="1"/>
    <col min="14856" max="14856" width="11.5703125" style="11" hidden="1" customWidth="1"/>
    <col min="14857" max="14857" width="10.5703125" style="11" customWidth="1"/>
    <col min="14858" max="15103" width="11.5703125" style="11" hidden="1"/>
    <col min="15104" max="15104" width="23.42578125" style="11" customWidth="1"/>
    <col min="15105" max="15105" width="45.5703125" style="11" customWidth="1"/>
    <col min="15106" max="15106" width="35.85546875" style="11" bestFit="1" customWidth="1"/>
    <col min="15107" max="15108" width="12" style="11" customWidth="1"/>
    <col min="15109" max="15109" width="12.42578125" style="11" customWidth="1"/>
    <col min="15110" max="15110" width="14" style="11" bestFit="1" customWidth="1"/>
    <col min="15111" max="15111" width="17.140625" style="11" customWidth="1"/>
    <col min="15112" max="15112" width="11.5703125" style="11" hidden="1" customWidth="1"/>
    <col min="15113" max="15113" width="10.5703125" style="11" customWidth="1"/>
    <col min="15114" max="15359" width="11.5703125" style="11" hidden="1"/>
    <col min="15360" max="15360" width="23.42578125" style="11" customWidth="1"/>
    <col min="15361" max="15361" width="45.5703125" style="11" customWidth="1"/>
    <col min="15362" max="15362" width="35.85546875" style="11" bestFit="1" customWidth="1"/>
    <col min="15363" max="15364" width="12" style="11" customWidth="1"/>
    <col min="15365" max="15365" width="12.42578125" style="11" customWidth="1"/>
    <col min="15366" max="15366" width="14" style="11" bestFit="1" customWidth="1"/>
    <col min="15367" max="15367" width="17.140625" style="11" customWidth="1"/>
    <col min="15368" max="15368" width="11.5703125" style="11" hidden="1" customWidth="1"/>
    <col min="15369" max="15369" width="10.5703125" style="11" customWidth="1"/>
    <col min="15370" max="15615" width="11.5703125" style="11" hidden="1"/>
    <col min="15616" max="15616" width="23.42578125" style="11" customWidth="1"/>
    <col min="15617" max="15617" width="45.5703125" style="11" customWidth="1"/>
    <col min="15618" max="15618" width="35.85546875" style="11" bestFit="1" customWidth="1"/>
    <col min="15619" max="15620" width="12" style="11" customWidth="1"/>
    <col min="15621" max="15621" width="12.42578125" style="11" customWidth="1"/>
    <col min="15622" max="15622" width="14" style="11" bestFit="1" customWidth="1"/>
    <col min="15623" max="15623" width="17.140625" style="11" customWidth="1"/>
    <col min="15624" max="15624" width="11.5703125" style="11" hidden="1" customWidth="1"/>
    <col min="15625" max="15625" width="10.5703125" style="11" customWidth="1"/>
    <col min="15626" max="15871" width="11.5703125" style="11" hidden="1"/>
    <col min="15872" max="15872" width="23.42578125" style="11" customWidth="1"/>
    <col min="15873" max="15873" width="45.5703125" style="11" customWidth="1"/>
    <col min="15874" max="15874" width="35.85546875" style="11" bestFit="1" customWidth="1"/>
    <col min="15875" max="15876" width="12" style="11" customWidth="1"/>
    <col min="15877" max="15877" width="12.42578125" style="11" customWidth="1"/>
    <col min="15878" max="15878" width="14" style="11" bestFit="1" customWidth="1"/>
    <col min="15879" max="15879" width="17.140625" style="11" customWidth="1"/>
    <col min="15880" max="15880" width="11.5703125" style="11" hidden="1" customWidth="1"/>
    <col min="15881" max="15881" width="10.5703125" style="11" customWidth="1"/>
    <col min="15882" max="16127" width="11.5703125" style="11" hidden="1"/>
    <col min="16128" max="16128" width="23.42578125" style="11" customWidth="1"/>
    <col min="16129" max="16129" width="45.5703125" style="11" customWidth="1"/>
    <col min="16130" max="16130" width="35.85546875" style="11" bestFit="1" customWidth="1"/>
    <col min="16131" max="16132" width="12" style="11" customWidth="1"/>
    <col min="16133" max="16133" width="12.42578125" style="11" customWidth="1"/>
    <col min="16134" max="16134" width="14" style="11" bestFit="1" customWidth="1"/>
    <col min="16135" max="16135" width="17.140625" style="11" customWidth="1"/>
    <col min="16136" max="16136" width="11.5703125" style="11" hidden="1" customWidth="1"/>
    <col min="16137" max="16137" width="10.5703125" style="11" customWidth="1"/>
    <col min="16138" max="16138" width="0" style="11" hidden="1"/>
    <col min="16139" max="16384" width="11.5703125" style="11" hidden="1"/>
  </cols>
  <sheetData>
    <row r="1" spans="2:14" ht="15" x14ac:dyDescent="0.25">
      <c r="C1" s="11"/>
      <c r="D1" s="12"/>
      <c r="E1" s="12"/>
      <c r="F1" s="12"/>
      <c r="G1" s="12"/>
      <c r="H1" s="11"/>
      <c r="I1" s="11"/>
    </row>
    <row r="2" spans="2:14" s="18" customFormat="1" ht="20.100000000000001" customHeight="1" x14ac:dyDescent="0.25">
      <c r="B2" s="87" t="s">
        <v>0</v>
      </c>
      <c r="C2" s="13" t="s">
        <v>1</v>
      </c>
      <c r="D2" s="14">
        <v>45719</v>
      </c>
      <c r="E2" s="14">
        <v>45716</v>
      </c>
      <c r="F2" s="15" t="s">
        <v>2</v>
      </c>
      <c r="G2" s="16" t="s">
        <v>3</v>
      </c>
      <c r="H2" s="17"/>
      <c r="I2" s="17"/>
    </row>
    <row r="3" spans="2:14" ht="15" x14ac:dyDescent="0.25">
      <c r="B3" s="88" t="s">
        <v>4</v>
      </c>
      <c r="C3" s="98"/>
      <c r="D3" s="99" t="s">
        <v>5</v>
      </c>
      <c r="E3" s="99" t="s">
        <v>5</v>
      </c>
      <c r="F3" s="100"/>
      <c r="G3" s="19"/>
      <c r="H3" s="11"/>
      <c r="I3" s="11"/>
    </row>
    <row r="4" spans="2:14" ht="15" x14ac:dyDescent="0.25">
      <c r="B4" s="89" t="s">
        <v>6</v>
      </c>
      <c r="C4" s="20" t="s">
        <v>7</v>
      </c>
      <c r="D4" s="24">
        <v>1.76</v>
      </c>
      <c r="E4" s="24">
        <v>1.77</v>
      </c>
      <c r="F4" s="25">
        <v>-5.6499999999999996E-3</v>
      </c>
      <c r="G4" s="21">
        <v>976875</v>
      </c>
      <c r="H4" s="11"/>
      <c r="I4" s="11"/>
    </row>
    <row r="5" spans="2:14" ht="15" x14ac:dyDescent="0.25">
      <c r="B5" s="89" t="s">
        <v>8</v>
      </c>
      <c r="C5" s="101" t="s">
        <v>9</v>
      </c>
      <c r="D5" s="102">
        <v>545</v>
      </c>
      <c r="E5" s="102">
        <v>545</v>
      </c>
      <c r="F5" s="103">
        <v>0</v>
      </c>
      <c r="G5" s="22">
        <v>26041</v>
      </c>
      <c r="H5" s="11"/>
      <c r="I5" s="11"/>
    </row>
    <row r="6" spans="2:14" ht="15" x14ac:dyDescent="0.25">
      <c r="B6" s="89" t="s">
        <v>8</v>
      </c>
      <c r="C6" s="20" t="s">
        <v>10</v>
      </c>
      <c r="D6" s="24">
        <v>785</v>
      </c>
      <c r="E6" s="24">
        <v>785</v>
      </c>
      <c r="F6" s="25">
        <v>0</v>
      </c>
      <c r="G6" s="21">
        <v>74896</v>
      </c>
      <c r="H6" s="11"/>
      <c r="I6" s="11"/>
    </row>
    <row r="7" spans="2:14" ht="15" customHeight="1" x14ac:dyDescent="0.25">
      <c r="B7" s="89" t="s">
        <v>11</v>
      </c>
      <c r="C7" s="101" t="s">
        <v>12</v>
      </c>
      <c r="D7" s="104">
        <v>3</v>
      </c>
      <c r="E7" s="104">
        <v>3.2</v>
      </c>
      <c r="F7" s="103">
        <v>-6.25E-2</v>
      </c>
      <c r="G7" s="22">
        <v>15023902</v>
      </c>
      <c r="I7" s="11"/>
    </row>
    <row r="8" spans="2:14" ht="15" customHeight="1" x14ac:dyDescent="0.25">
      <c r="B8" s="89" t="s">
        <v>13</v>
      </c>
      <c r="C8" s="20" t="s">
        <v>14</v>
      </c>
      <c r="D8" s="24">
        <v>7.51</v>
      </c>
      <c r="E8" s="24">
        <v>7.43</v>
      </c>
      <c r="F8" s="25">
        <v>1.0767000000000001E-2</v>
      </c>
      <c r="G8" s="21">
        <v>5362297</v>
      </c>
      <c r="H8" s="11"/>
      <c r="I8" s="11"/>
    </row>
    <row r="9" spans="2:14" ht="15" customHeight="1" x14ac:dyDescent="0.25">
      <c r="B9" s="89" t="s">
        <v>8</v>
      </c>
      <c r="C9" s="101" t="s">
        <v>8</v>
      </c>
      <c r="D9" s="104" t="s">
        <v>5</v>
      </c>
      <c r="E9" s="104" t="s">
        <v>5</v>
      </c>
      <c r="F9" s="103"/>
      <c r="G9" s="22" t="s">
        <v>5</v>
      </c>
      <c r="H9" s="11"/>
      <c r="I9" s="11"/>
    </row>
    <row r="10" spans="2:14" ht="15" customHeight="1" x14ac:dyDescent="0.25">
      <c r="B10" s="88" t="s">
        <v>15</v>
      </c>
      <c r="C10" s="98"/>
      <c r="D10" s="27" t="s">
        <v>5</v>
      </c>
      <c r="E10" s="27" t="s">
        <v>5</v>
      </c>
      <c r="F10" s="28"/>
      <c r="G10" s="19" t="s">
        <v>5</v>
      </c>
      <c r="H10" s="11"/>
      <c r="I10" s="11"/>
    </row>
    <row r="11" spans="2:14" ht="15" customHeight="1" x14ac:dyDescent="0.25">
      <c r="B11" s="89" t="s">
        <v>16</v>
      </c>
      <c r="C11" s="20" t="s">
        <v>17</v>
      </c>
      <c r="D11" s="24">
        <v>8.6</v>
      </c>
      <c r="E11" s="24">
        <v>7.98</v>
      </c>
      <c r="F11" s="25">
        <v>7.7693999999999999E-2</v>
      </c>
      <c r="G11" s="21">
        <v>374719</v>
      </c>
      <c r="H11" s="11"/>
      <c r="I11" s="11"/>
    </row>
    <row r="12" spans="2:14" ht="15" customHeight="1" x14ac:dyDescent="0.25">
      <c r="B12" s="89" t="s">
        <v>8</v>
      </c>
      <c r="C12" s="101" t="s">
        <v>18</v>
      </c>
      <c r="D12" s="104">
        <v>3.44</v>
      </c>
      <c r="E12" s="104">
        <v>3.44</v>
      </c>
      <c r="F12" s="103">
        <v>0</v>
      </c>
      <c r="G12" s="22">
        <v>176049</v>
      </c>
      <c r="H12" s="11"/>
      <c r="I12" s="11"/>
      <c r="M12" s="96"/>
      <c r="N12" s="96"/>
    </row>
    <row r="13" spans="2:14" ht="15" x14ac:dyDescent="0.25">
      <c r="B13" s="89" t="s">
        <v>8</v>
      </c>
      <c r="C13" s="20" t="s">
        <v>19</v>
      </c>
      <c r="D13" s="24">
        <v>35.25</v>
      </c>
      <c r="E13" s="24">
        <v>35.25</v>
      </c>
      <c r="F13" s="25">
        <v>0</v>
      </c>
      <c r="G13" s="21">
        <v>168616</v>
      </c>
      <c r="H13" s="11"/>
      <c r="I13" s="11"/>
      <c r="M13" s="93"/>
      <c r="N13" s="93"/>
    </row>
    <row r="14" spans="2:14" ht="15" customHeight="1" x14ac:dyDescent="0.25">
      <c r="B14" s="89" t="s">
        <v>8</v>
      </c>
      <c r="C14" s="101" t="s">
        <v>20</v>
      </c>
      <c r="D14" s="104">
        <v>57</v>
      </c>
      <c r="E14" s="104">
        <v>57</v>
      </c>
      <c r="F14" s="103">
        <v>0</v>
      </c>
      <c r="G14" s="22">
        <v>2197595</v>
      </c>
      <c r="H14" s="11"/>
      <c r="I14" s="11"/>
    </row>
    <row r="15" spans="2:14" ht="15" customHeight="1" x14ac:dyDescent="0.25">
      <c r="B15" s="89"/>
      <c r="C15" s="20" t="s">
        <v>21</v>
      </c>
      <c r="D15" s="24"/>
      <c r="E15" s="24"/>
      <c r="F15" s="25"/>
      <c r="G15" s="21"/>
      <c r="H15" s="11"/>
      <c r="I15" s="11"/>
    </row>
    <row r="16" spans="2:14" ht="15" customHeight="1" x14ac:dyDescent="0.25">
      <c r="B16" s="88" t="s">
        <v>22</v>
      </c>
      <c r="C16" s="98"/>
      <c r="D16" s="27" t="s">
        <v>5</v>
      </c>
      <c r="E16" s="27" t="s">
        <v>5</v>
      </c>
      <c r="F16" s="28"/>
      <c r="G16" s="19"/>
      <c r="H16" s="11"/>
      <c r="I16" s="11"/>
    </row>
    <row r="17" spans="2:9" ht="15" customHeight="1" x14ac:dyDescent="0.25">
      <c r="B17" s="89" t="s">
        <v>23</v>
      </c>
      <c r="C17" s="20" t="s">
        <v>24</v>
      </c>
      <c r="D17" s="24">
        <v>1.03</v>
      </c>
      <c r="E17" s="24">
        <v>1.03</v>
      </c>
      <c r="F17" s="25">
        <v>0</v>
      </c>
      <c r="G17" s="21">
        <v>0</v>
      </c>
      <c r="H17" s="11"/>
      <c r="I17" s="11"/>
    </row>
    <row r="18" spans="2:9" ht="15" customHeight="1" x14ac:dyDescent="0.25">
      <c r="B18" s="89" t="s">
        <v>25</v>
      </c>
      <c r="C18" s="101" t="s">
        <v>26</v>
      </c>
      <c r="D18" s="104">
        <v>126.3</v>
      </c>
      <c r="E18" s="104">
        <v>126.3</v>
      </c>
      <c r="F18" s="103">
        <v>0</v>
      </c>
      <c r="G18" s="22">
        <v>174374</v>
      </c>
      <c r="H18" s="11"/>
      <c r="I18" s="11"/>
    </row>
    <row r="19" spans="2:9" ht="15" x14ac:dyDescent="0.25">
      <c r="B19" s="89" t="s">
        <v>27</v>
      </c>
      <c r="C19" s="20" t="s">
        <v>237</v>
      </c>
      <c r="D19" s="24">
        <v>5.87</v>
      </c>
      <c r="E19" s="24">
        <v>5.87</v>
      </c>
      <c r="F19" s="25">
        <v>0</v>
      </c>
      <c r="G19" s="21">
        <v>13026</v>
      </c>
      <c r="H19" s="11"/>
      <c r="I19" s="11"/>
    </row>
    <row r="20" spans="2:9" ht="15" x14ac:dyDescent="0.25">
      <c r="B20" s="89" t="s">
        <v>29</v>
      </c>
      <c r="C20" s="101" t="s">
        <v>28</v>
      </c>
      <c r="D20" s="104">
        <v>2.87</v>
      </c>
      <c r="E20" s="104">
        <v>2.87</v>
      </c>
      <c r="F20" s="103">
        <v>0</v>
      </c>
      <c r="G20" s="22">
        <v>2497179</v>
      </c>
      <c r="H20" s="93"/>
      <c r="I20" s="11"/>
    </row>
    <row r="21" spans="2:9" ht="15" x14ac:dyDescent="0.25">
      <c r="B21" s="89" t="s">
        <v>8</v>
      </c>
      <c r="C21" s="20" t="s">
        <v>30</v>
      </c>
      <c r="D21" s="24">
        <v>197.35</v>
      </c>
      <c r="E21" s="24">
        <v>197.35</v>
      </c>
      <c r="F21" s="25">
        <v>0</v>
      </c>
      <c r="G21" s="21">
        <v>32502</v>
      </c>
      <c r="H21" s="11"/>
      <c r="I21" s="11"/>
    </row>
    <row r="22" spans="2:9" ht="15" x14ac:dyDescent="0.25">
      <c r="B22" s="89" t="s">
        <v>8</v>
      </c>
      <c r="C22" s="101" t="s">
        <v>31</v>
      </c>
      <c r="D22" s="104">
        <v>44.25</v>
      </c>
      <c r="E22" s="104">
        <v>44.25</v>
      </c>
      <c r="F22" s="103">
        <v>0</v>
      </c>
      <c r="G22" s="22">
        <v>170</v>
      </c>
      <c r="H22" s="11"/>
      <c r="I22" s="11"/>
    </row>
    <row r="23" spans="2:9" ht="15" x14ac:dyDescent="0.25">
      <c r="B23" s="89"/>
      <c r="C23" s="20" t="s">
        <v>32</v>
      </c>
      <c r="D23" s="24">
        <v>6.3</v>
      </c>
      <c r="E23" s="24">
        <v>6.3</v>
      </c>
      <c r="F23" s="25">
        <v>0</v>
      </c>
      <c r="G23" s="21">
        <v>360002</v>
      </c>
      <c r="H23" s="11"/>
      <c r="I23" s="11"/>
    </row>
    <row r="24" spans="2:9" ht="15" x14ac:dyDescent="0.25">
      <c r="B24" s="89"/>
      <c r="C24" s="101" t="s">
        <v>8</v>
      </c>
      <c r="D24" s="104" t="s">
        <v>5</v>
      </c>
      <c r="E24" s="104" t="s">
        <v>5</v>
      </c>
      <c r="F24" s="103"/>
      <c r="G24" s="22"/>
      <c r="H24" s="11"/>
      <c r="I24" s="11"/>
    </row>
    <row r="25" spans="2:9" ht="15" x14ac:dyDescent="0.25">
      <c r="B25" s="88" t="s">
        <v>33</v>
      </c>
      <c r="C25" s="98"/>
      <c r="D25" s="27" t="s">
        <v>5</v>
      </c>
      <c r="E25" s="27" t="s">
        <v>5</v>
      </c>
      <c r="F25" s="28"/>
      <c r="G25" s="19"/>
      <c r="H25" s="11"/>
      <c r="I25" s="11"/>
    </row>
    <row r="26" spans="2:9" ht="15" x14ac:dyDescent="0.25">
      <c r="B26" s="89" t="s">
        <v>34</v>
      </c>
      <c r="C26" s="20" t="s">
        <v>35</v>
      </c>
      <c r="D26" s="24">
        <v>0.2</v>
      </c>
      <c r="E26" s="24">
        <v>0.2</v>
      </c>
      <c r="F26" s="25">
        <v>0</v>
      </c>
      <c r="G26" s="21">
        <v>0</v>
      </c>
      <c r="H26" s="11"/>
      <c r="I26" s="11"/>
    </row>
    <row r="27" spans="2:9" ht="15" x14ac:dyDescent="0.25">
      <c r="B27" s="89" t="s">
        <v>36</v>
      </c>
      <c r="C27" s="101" t="s">
        <v>37</v>
      </c>
      <c r="D27" s="104">
        <v>4.33</v>
      </c>
      <c r="E27" s="104">
        <v>3.94</v>
      </c>
      <c r="F27" s="103">
        <v>9.8985000000000004E-2</v>
      </c>
      <c r="G27" s="22">
        <v>5253880</v>
      </c>
      <c r="H27" s="11"/>
      <c r="I27" s="11"/>
    </row>
    <row r="28" spans="2:9" ht="15" x14ac:dyDescent="0.25">
      <c r="B28" s="89" t="s">
        <v>8</v>
      </c>
      <c r="C28" s="20" t="s">
        <v>38</v>
      </c>
      <c r="D28" s="24">
        <v>7.09</v>
      </c>
      <c r="E28" s="24">
        <v>7.09</v>
      </c>
      <c r="F28" s="25">
        <v>0</v>
      </c>
      <c r="G28" s="21">
        <v>19685</v>
      </c>
      <c r="H28" s="11"/>
      <c r="I28" s="11"/>
    </row>
    <row r="29" spans="2:9" ht="15" x14ac:dyDescent="0.25">
      <c r="B29" s="89" t="s">
        <v>8</v>
      </c>
      <c r="C29" s="101" t="s">
        <v>39</v>
      </c>
      <c r="D29" s="104">
        <v>74</v>
      </c>
      <c r="E29" s="104">
        <v>74</v>
      </c>
      <c r="F29" s="103">
        <v>0</v>
      </c>
      <c r="G29" s="22">
        <v>209328</v>
      </c>
      <c r="H29" s="11"/>
      <c r="I29" s="11"/>
    </row>
    <row r="30" spans="2:9" s="20" customFormat="1" ht="15" x14ac:dyDescent="0.25">
      <c r="B30" s="89" t="s">
        <v>8</v>
      </c>
      <c r="C30" s="20" t="s">
        <v>40</v>
      </c>
      <c r="D30" s="24">
        <v>5</v>
      </c>
      <c r="E30" s="24">
        <v>5.3</v>
      </c>
      <c r="F30" s="25">
        <v>-5.6604000000000002E-2</v>
      </c>
      <c r="G30" s="21">
        <v>2411756</v>
      </c>
    </row>
    <row r="31" spans="2:9" ht="15" x14ac:dyDescent="0.25">
      <c r="B31" s="90" t="s">
        <v>8</v>
      </c>
      <c r="C31" s="101" t="s">
        <v>41</v>
      </c>
      <c r="D31" s="104">
        <v>34</v>
      </c>
      <c r="E31" s="104">
        <v>34.799999999999997</v>
      </c>
      <c r="F31" s="103">
        <v>-2.2988999999999999E-2</v>
      </c>
      <c r="G31" s="22">
        <v>962266</v>
      </c>
      <c r="H31" s="11"/>
      <c r="I31" s="11"/>
    </row>
    <row r="32" spans="2:9" ht="15" x14ac:dyDescent="0.25">
      <c r="B32" s="89" t="s">
        <v>42</v>
      </c>
      <c r="C32" s="20" t="s">
        <v>43</v>
      </c>
      <c r="D32" s="24">
        <v>2.09</v>
      </c>
      <c r="E32" s="24">
        <v>2.09</v>
      </c>
      <c r="F32" s="25">
        <v>0</v>
      </c>
      <c r="G32" s="21">
        <v>134836</v>
      </c>
      <c r="H32" s="11"/>
      <c r="I32" s="11"/>
    </row>
    <row r="33" spans="2:9" ht="15" x14ac:dyDescent="0.25">
      <c r="B33" s="89" t="s">
        <v>44</v>
      </c>
      <c r="C33" s="101" t="s">
        <v>45</v>
      </c>
      <c r="D33" s="104">
        <v>418</v>
      </c>
      <c r="E33" s="104">
        <v>418</v>
      </c>
      <c r="F33" s="103">
        <v>0</v>
      </c>
      <c r="G33" s="22">
        <v>33684</v>
      </c>
      <c r="H33" s="26"/>
      <c r="I33" s="11"/>
    </row>
    <row r="34" spans="2:9" ht="15" x14ac:dyDescent="0.25">
      <c r="B34" s="89" t="s">
        <v>8</v>
      </c>
      <c r="C34" s="20" t="s">
        <v>46</v>
      </c>
      <c r="D34" s="24">
        <v>26.3</v>
      </c>
      <c r="E34" s="24">
        <v>26.3</v>
      </c>
      <c r="F34" s="25">
        <v>0</v>
      </c>
      <c r="G34" s="21">
        <v>787647</v>
      </c>
      <c r="H34" s="11"/>
      <c r="I34" s="11"/>
    </row>
    <row r="35" spans="2:9" ht="15" x14ac:dyDescent="0.25">
      <c r="B35" s="89" t="s">
        <v>8</v>
      </c>
      <c r="C35" s="101" t="s">
        <v>47</v>
      </c>
      <c r="D35" s="104">
        <v>975</v>
      </c>
      <c r="E35" s="104">
        <v>975</v>
      </c>
      <c r="F35" s="103">
        <v>0</v>
      </c>
      <c r="G35" s="22">
        <v>21815</v>
      </c>
      <c r="H35" s="11"/>
      <c r="I35" s="11"/>
    </row>
    <row r="36" spans="2:9" ht="15" x14ac:dyDescent="0.25">
      <c r="B36" s="89" t="s">
        <v>8</v>
      </c>
      <c r="C36" s="20" t="s">
        <v>48</v>
      </c>
      <c r="D36" s="24">
        <v>40</v>
      </c>
      <c r="E36" s="24">
        <v>40</v>
      </c>
      <c r="F36" s="25">
        <v>0</v>
      </c>
      <c r="G36" s="21">
        <v>1480826</v>
      </c>
      <c r="H36" s="11"/>
      <c r="I36" s="11"/>
    </row>
    <row r="37" spans="2:9" ht="15" x14ac:dyDescent="0.25">
      <c r="B37" s="89" t="s">
        <v>8</v>
      </c>
      <c r="C37" s="101" t="s">
        <v>49</v>
      </c>
      <c r="D37" s="104">
        <v>13</v>
      </c>
      <c r="E37" s="104">
        <v>13.7</v>
      </c>
      <c r="F37" s="103">
        <v>-0.05</v>
      </c>
      <c r="G37" s="22">
        <v>7150694</v>
      </c>
      <c r="H37" s="11"/>
      <c r="I37" s="11"/>
    </row>
    <row r="38" spans="2:9" ht="15" x14ac:dyDescent="0.25">
      <c r="B38" s="89" t="s">
        <v>8</v>
      </c>
      <c r="C38" s="20" t="s">
        <v>50</v>
      </c>
      <c r="D38" s="24">
        <v>0.36</v>
      </c>
      <c r="E38" s="24">
        <v>0.36</v>
      </c>
      <c r="F38" s="25">
        <v>0</v>
      </c>
      <c r="G38" s="21">
        <v>0</v>
      </c>
      <c r="H38" s="11"/>
      <c r="I38" s="11"/>
    </row>
    <row r="39" spans="2:9" ht="15" x14ac:dyDescent="0.25">
      <c r="B39" s="89" t="s">
        <v>8</v>
      </c>
      <c r="C39" s="101" t="s">
        <v>51</v>
      </c>
      <c r="D39" s="104">
        <v>41</v>
      </c>
      <c r="E39" s="104">
        <v>45.2</v>
      </c>
      <c r="F39" s="103">
        <v>-9.2920000000000003E-2</v>
      </c>
      <c r="G39" s="22">
        <v>2030125</v>
      </c>
      <c r="H39" s="11"/>
      <c r="I39" s="11"/>
    </row>
    <row r="40" spans="2:9" ht="15" x14ac:dyDescent="0.25">
      <c r="B40" s="89" t="s">
        <v>8</v>
      </c>
      <c r="C40" s="20" t="s">
        <v>52</v>
      </c>
      <c r="D40" s="24">
        <v>72.55</v>
      </c>
      <c r="E40" s="24">
        <v>72.55</v>
      </c>
      <c r="F40" s="25">
        <v>0</v>
      </c>
      <c r="G40" s="21">
        <v>35818</v>
      </c>
      <c r="H40" s="11"/>
      <c r="I40" s="11"/>
    </row>
    <row r="41" spans="2:9" ht="15" x14ac:dyDescent="0.25">
      <c r="B41" s="89" t="s">
        <v>8</v>
      </c>
      <c r="C41" s="101" t="s">
        <v>53</v>
      </c>
      <c r="D41" s="104">
        <v>1.7</v>
      </c>
      <c r="E41" s="104">
        <v>1.7</v>
      </c>
      <c r="F41" s="103">
        <v>0</v>
      </c>
      <c r="G41" s="22">
        <v>1989748</v>
      </c>
      <c r="H41" s="11"/>
      <c r="I41" s="11"/>
    </row>
    <row r="42" spans="2:9" ht="15" x14ac:dyDescent="0.25">
      <c r="B42" s="89"/>
      <c r="C42" s="20" t="s">
        <v>55</v>
      </c>
      <c r="D42" s="24">
        <v>4.9000000000000004</v>
      </c>
      <c r="E42" s="24">
        <v>5.4</v>
      </c>
      <c r="F42" s="25">
        <v>-9.2592999999999995E-2</v>
      </c>
      <c r="G42" s="21">
        <v>233028</v>
      </c>
      <c r="H42" s="11"/>
      <c r="I42" s="11"/>
    </row>
    <row r="43" spans="2:9" ht="15" x14ac:dyDescent="0.25">
      <c r="B43" s="89" t="s">
        <v>54</v>
      </c>
      <c r="C43" s="101" t="s">
        <v>56</v>
      </c>
      <c r="D43" s="104">
        <v>99.85</v>
      </c>
      <c r="E43" s="104">
        <v>99.85</v>
      </c>
      <c r="F43" s="103">
        <v>0</v>
      </c>
      <c r="G43" s="22">
        <v>29929</v>
      </c>
      <c r="H43" s="11"/>
      <c r="I43" s="11"/>
    </row>
    <row r="44" spans="2:9" ht="15" x14ac:dyDescent="0.25">
      <c r="B44" s="89" t="s">
        <v>8</v>
      </c>
      <c r="C44" s="20" t="s">
        <v>57</v>
      </c>
      <c r="D44" s="24">
        <v>23.2</v>
      </c>
      <c r="E44" s="24">
        <v>23.2</v>
      </c>
      <c r="F44" s="25">
        <v>0</v>
      </c>
      <c r="G44" s="21">
        <v>4159</v>
      </c>
      <c r="H44" s="11"/>
      <c r="I44" s="11"/>
    </row>
    <row r="45" spans="2:9" ht="15" x14ac:dyDescent="0.25">
      <c r="B45" s="89" t="s">
        <v>8</v>
      </c>
      <c r="C45" s="101" t="s">
        <v>59</v>
      </c>
      <c r="D45" s="104">
        <v>40</v>
      </c>
      <c r="E45" s="104">
        <v>39.799999999999997</v>
      </c>
      <c r="F45" s="103">
        <v>5.025E-3</v>
      </c>
      <c r="G45" s="22">
        <v>697565</v>
      </c>
      <c r="H45" s="11"/>
      <c r="I45" s="11"/>
    </row>
    <row r="46" spans="2:9" ht="15" x14ac:dyDescent="0.25">
      <c r="B46" s="89" t="s">
        <v>58</v>
      </c>
      <c r="C46" s="20" t="s">
        <v>60</v>
      </c>
      <c r="D46" s="24">
        <v>37.1</v>
      </c>
      <c r="E46" s="24">
        <v>35.4</v>
      </c>
      <c r="F46" s="25">
        <v>4.8023000000000003E-2</v>
      </c>
      <c r="G46" s="21">
        <v>1803006</v>
      </c>
      <c r="H46" s="93"/>
      <c r="I46" s="11"/>
    </row>
    <row r="47" spans="2:9" ht="15" x14ac:dyDescent="0.25">
      <c r="B47" s="91"/>
      <c r="C47" s="101" t="s">
        <v>61</v>
      </c>
      <c r="D47" s="104">
        <v>39.450000000000003</v>
      </c>
      <c r="E47" s="104">
        <v>39.450000000000003</v>
      </c>
      <c r="F47" s="103">
        <v>0</v>
      </c>
      <c r="G47" s="22">
        <v>608228</v>
      </c>
      <c r="H47" s="11"/>
      <c r="I47" s="11"/>
    </row>
    <row r="48" spans="2:9" ht="15" x14ac:dyDescent="0.25">
      <c r="B48" s="89" t="s">
        <v>8</v>
      </c>
      <c r="D48" s="24"/>
      <c r="E48" s="24"/>
      <c r="F48" s="25"/>
      <c r="G48" s="21"/>
      <c r="H48" s="11"/>
      <c r="I48" s="11"/>
    </row>
    <row r="49" spans="2:9" ht="15" x14ac:dyDescent="0.25">
      <c r="B49" s="88" t="s">
        <v>62</v>
      </c>
      <c r="C49" s="98"/>
      <c r="D49" s="27" t="s">
        <v>5</v>
      </c>
      <c r="E49" s="27" t="s">
        <v>5</v>
      </c>
      <c r="F49" s="28"/>
      <c r="G49" s="19"/>
      <c r="H49" s="11"/>
      <c r="I49" s="11"/>
    </row>
    <row r="50" spans="2:9" ht="15" x14ac:dyDescent="0.25">
      <c r="B50" s="89" t="s">
        <v>63</v>
      </c>
      <c r="C50" s="20" t="s">
        <v>64</v>
      </c>
      <c r="D50" s="24">
        <v>24.95</v>
      </c>
      <c r="E50" s="24">
        <v>25.6</v>
      </c>
      <c r="F50" s="25">
        <v>-2.5391E-2</v>
      </c>
      <c r="G50" s="21">
        <v>16881013</v>
      </c>
      <c r="H50" s="11"/>
      <c r="I50" s="11"/>
    </row>
    <row r="51" spans="2:9" ht="15" x14ac:dyDescent="0.25">
      <c r="B51" s="91" t="s">
        <v>8</v>
      </c>
      <c r="C51" s="101" t="s">
        <v>65</v>
      </c>
      <c r="D51" s="104">
        <v>32.700000000000003</v>
      </c>
      <c r="E51" s="104">
        <v>30.4</v>
      </c>
      <c r="F51" s="103">
        <v>7.5658000000000003E-2</v>
      </c>
      <c r="G51" s="22">
        <v>554551</v>
      </c>
      <c r="H51" s="11"/>
      <c r="I51" s="11"/>
    </row>
    <row r="52" spans="2:9" ht="15" x14ac:dyDescent="0.25">
      <c r="B52" s="89" t="s">
        <v>8</v>
      </c>
      <c r="C52" s="20" t="s">
        <v>66</v>
      </c>
      <c r="D52" s="24">
        <v>10.6</v>
      </c>
      <c r="E52" s="24">
        <v>10.6</v>
      </c>
      <c r="F52" s="25">
        <v>0</v>
      </c>
      <c r="G52" s="21">
        <v>1028467</v>
      </c>
      <c r="H52" s="11"/>
      <c r="I52" s="11"/>
    </row>
    <row r="53" spans="2:9" ht="15" x14ac:dyDescent="0.25">
      <c r="B53" s="91" t="s">
        <v>8</v>
      </c>
      <c r="C53" s="101" t="s">
        <v>67</v>
      </c>
      <c r="D53" s="104">
        <v>17.2</v>
      </c>
      <c r="E53" s="104">
        <v>17.8</v>
      </c>
      <c r="F53" s="103">
        <v>-3.3708000000000002E-2</v>
      </c>
      <c r="G53" s="22">
        <v>19730384</v>
      </c>
      <c r="H53" s="11"/>
      <c r="I53" s="11"/>
    </row>
    <row r="54" spans="2:9" ht="15" x14ac:dyDescent="0.25">
      <c r="B54" s="89" t="s">
        <v>8</v>
      </c>
      <c r="C54" s="20" t="s">
        <v>68</v>
      </c>
      <c r="D54" s="24">
        <v>28.35</v>
      </c>
      <c r="E54" s="24">
        <v>29.3</v>
      </c>
      <c r="F54" s="25">
        <v>-3.2423E-2</v>
      </c>
      <c r="G54" s="21">
        <v>3729643</v>
      </c>
      <c r="H54" s="11"/>
      <c r="I54" s="11"/>
    </row>
    <row r="55" spans="2:9" ht="15" x14ac:dyDescent="0.25">
      <c r="B55" s="89" t="s">
        <v>8</v>
      </c>
      <c r="C55" s="101" t="s">
        <v>69</v>
      </c>
      <c r="D55" s="104">
        <v>60.25</v>
      </c>
      <c r="E55" s="104">
        <v>61.2</v>
      </c>
      <c r="F55" s="103">
        <v>-1.5523E-2</v>
      </c>
      <c r="G55" s="22">
        <v>1617299</v>
      </c>
      <c r="H55" s="11"/>
      <c r="I55" s="11"/>
    </row>
    <row r="56" spans="2:9" ht="15" x14ac:dyDescent="0.25">
      <c r="B56" s="91"/>
      <c r="C56" s="20" t="s">
        <v>70</v>
      </c>
      <c r="D56" s="24">
        <v>3.65</v>
      </c>
      <c r="E56" s="24">
        <v>3.5</v>
      </c>
      <c r="F56" s="25">
        <v>4.2856999999999999E-2</v>
      </c>
      <c r="G56" s="21">
        <v>6213338</v>
      </c>
      <c r="H56" s="11"/>
      <c r="I56" s="11"/>
    </row>
    <row r="57" spans="2:9" ht="15" x14ac:dyDescent="0.25">
      <c r="B57" s="89" t="s">
        <v>8</v>
      </c>
      <c r="C57" s="101" t="s">
        <v>71</v>
      </c>
      <c r="D57" s="104">
        <v>64</v>
      </c>
      <c r="E57" s="104">
        <v>64</v>
      </c>
      <c r="F57" s="103">
        <v>0</v>
      </c>
      <c r="G57" s="22">
        <v>97702</v>
      </c>
      <c r="H57" s="11"/>
      <c r="I57" s="11"/>
    </row>
    <row r="58" spans="2:9" ht="15" x14ac:dyDescent="0.25">
      <c r="B58" s="91" t="s">
        <v>8</v>
      </c>
      <c r="C58" s="20" t="s">
        <v>72</v>
      </c>
      <c r="D58" s="24">
        <v>1.8</v>
      </c>
      <c r="E58" s="24">
        <v>1.75</v>
      </c>
      <c r="F58" s="25">
        <v>2.8570999999999999E-2</v>
      </c>
      <c r="G58" s="21">
        <v>186931</v>
      </c>
      <c r="H58" s="11"/>
      <c r="I58" s="11"/>
    </row>
    <row r="59" spans="2:9" ht="15" x14ac:dyDescent="0.25">
      <c r="B59" s="89" t="s">
        <v>8</v>
      </c>
      <c r="C59" s="101" t="s">
        <v>73</v>
      </c>
      <c r="D59" s="104">
        <v>5.3</v>
      </c>
      <c r="E59" s="104">
        <v>5.5</v>
      </c>
      <c r="F59" s="103">
        <v>-3.6364E-2</v>
      </c>
      <c r="G59" s="22">
        <v>10211742</v>
      </c>
      <c r="H59" s="11"/>
      <c r="I59" s="11"/>
    </row>
    <row r="60" spans="2:9" ht="15" x14ac:dyDescent="0.25">
      <c r="B60" s="91" t="s">
        <v>8</v>
      </c>
      <c r="C60" s="20" t="s">
        <v>74</v>
      </c>
      <c r="D60" s="24">
        <v>36</v>
      </c>
      <c r="E60" s="24">
        <v>36.799999999999997</v>
      </c>
      <c r="F60" s="25">
        <v>-2.1739000000000001E-2</v>
      </c>
      <c r="G60" s="21">
        <v>9233354</v>
      </c>
      <c r="H60" s="11"/>
      <c r="I60" s="11"/>
    </row>
    <row r="61" spans="2:9" ht="15" x14ac:dyDescent="0.25">
      <c r="B61" s="91" t="s">
        <v>8</v>
      </c>
      <c r="C61" s="101" t="s">
        <v>75</v>
      </c>
      <c r="D61" s="104">
        <v>1.51</v>
      </c>
      <c r="E61" s="104">
        <v>1.51</v>
      </c>
      <c r="F61" s="103">
        <v>0</v>
      </c>
      <c r="G61" s="22">
        <v>0</v>
      </c>
      <c r="H61" s="11"/>
      <c r="I61" s="11"/>
    </row>
    <row r="62" spans="2:9" ht="15" x14ac:dyDescent="0.25">
      <c r="B62" s="89" t="s">
        <v>8</v>
      </c>
      <c r="C62" s="20" t="s">
        <v>76</v>
      </c>
      <c r="D62" s="24">
        <v>12</v>
      </c>
      <c r="E62" s="24">
        <v>11.9</v>
      </c>
      <c r="F62" s="25">
        <v>8.4030000000000007E-3</v>
      </c>
      <c r="G62" s="21">
        <v>12944569</v>
      </c>
      <c r="H62" s="11"/>
      <c r="I62" s="11"/>
    </row>
    <row r="63" spans="2:9" ht="15" x14ac:dyDescent="0.25">
      <c r="B63" s="91" t="s">
        <v>8</v>
      </c>
      <c r="C63" s="101" t="s">
        <v>77</v>
      </c>
      <c r="D63" s="104">
        <v>48</v>
      </c>
      <c r="E63" s="104">
        <v>48.35</v>
      </c>
      <c r="F63" s="103">
        <v>-7.2389999999999998E-3</v>
      </c>
      <c r="G63" s="22">
        <v>32373481</v>
      </c>
      <c r="H63" s="11"/>
      <c r="I63" s="11"/>
    </row>
    <row r="64" spans="2:9" ht="15" x14ac:dyDescent="0.25">
      <c r="B64" s="89" t="s">
        <v>78</v>
      </c>
      <c r="C64" s="20" t="s">
        <v>79</v>
      </c>
      <c r="D64" s="24">
        <v>0.2</v>
      </c>
      <c r="E64" s="24">
        <v>0.2</v>
      </c>
      <c r="F64" s="25">
        <v>0</v>
      </c>
      <c r="G64" s="21">
        <v>0</v>
      </c>
      <c r="H64" s="11"/>
      <c r="I64" s="11"/>
    </row>
    <row r="65" spans="2:9" ht="15" x14ac:dyDescent="0.25">
      <c r="B65" s="91" t="s">
        <v>8</v>
      </c>
      <c r="C65" s="101" t="s">
        <v>80</v>
      </c>
      <c r="D65" s="104">
        <v>1.69</v>
      </c>
      <c r="E65" s="104">
        <v>1.7</v>
      </c>
      <c r="F65" s="103">
        <v>-5.8820000000000001E-3</v>
      </c>
      <c r="G65" s="22">
        <v>4998011</v>
      </c>
      <c r="H65" s="11"/>
      <c r="I65" s="11"/>
    </row>
    <row r="66" spans="2:9" ht="15" x14ac:dyDescent="0.25">
      <c r="B66" s="91" t="s">
        <v>8</v>
      </c>
      <c r="C66" s="20" t="s">
        <v>81</v>
      </c>
      <c r="D66" s="24">
        <v>3.27</v>
      </c>
      <c r="E66" s="24">
        <v>3.19</v>
      </c>
      <c r="F66" s="25">
        <v>2.5078E-2</v>
      </c>
      <c r="G66" s="21">
        <v>1038185</v>
      </c>
      <c r="H66" s="11"/>
      <c r="I66" s="11"/>
    </row>
    <row r="67" spans="2:9" ht="15" x14ac:dyDescent="0.25">
      <c r="B67" s="89" t="s">
        <v>8</v>
      </c>
      <c r="C67" s="101" t="s">
        <v>82</v>
      </c>
      <c r="D67" s="104">
        <v>5.31</v>
      </c>
      <c r="E67" s="104">
        <v>5.31</v>
      </c>
      <c r="F67" s="103">
        <v>0</v>
      </c>
      <c r="G67" s="22">
        <v>381887</v>
      </c>
      <c r="H67" s="11"/>
      <c r="I67" s="11"/>
    </row>
    <row r="68" spans="2:9" ht="15" x14ac:dyDescent="0.25">
      <c r="B68" s="89" t="s">
        <v>8</v>
      </c>
      <c r="C68" s="20" t="s">
        <v>83</v>
      </c>
      <c r="D68" s="24">
        <v>0.2</v>
      </c>
      <c r="E68" s="24">
        <v>0.2</v>
      </c>
      <c r="F68" s="25">
        <v>0</v>
      </c>
      <c r="G68" s="21">
        <v>0</v>
      </c>
      <c r="H68" s="11"/>
      <c r="I68" s="11"/>
    </row>
    <row r="69" spans="2:9" ht="15" x14ac:dyDescent="0.25">
      <c r="B69" s="91" t="s">
        <v>8</v>
      </c>
      <c r="C69" s="101" t="s">
        <v>84</v>
      </c>
      <c r="D69" s="104">
        <v>0.7</v>
      </c>
      <c r="E69" s="104">
        <v>0.64</v>
      </c>
      <c r="F69" s="103">
        <v>9.375E-2</v>
      </c>
      <c r="G69" s="22">
        <v>7572409</v>
      </c>
      <c r="H69" s="11"/>
      <c r="I69" s="11"/>
    </row>
    <row r="70" spans="2:9" ht="15" x14ac:dyDescent="0.25">
      <c r="B70" s="89" t="s">
        <v>8</v>
      </c>
      <c r="C70" s="20" t="s">
        <v>85</v>
      </c>
      <c r="D70" s="24">
        <v>3.7</v>
      </c>
      <c r="E70" s="24">
        <v>3.9</v>
      </c>
      <c r="F70" s="25">
        <v>-0.05</v>
      </c>
      <c r="G70" s="21">
        <v>1282499</v>
      </c>
      <c r="H70" s="11"/>
      <c r="I70" s="11"/>
    </row>
    <row r="71" spans="2:9" ht="15" x14ac:dyDescent="0.25">
      <c r="B71" s="91" t="s">
        <v>8</v>
      </c>
      <c r="C71" s="101" t="s">
        <v>86</v>
      </c>
      <c r="D71" s="104">
        <v>2.0099999999999998</v>
      </c>
      <c r="E71" s="104">
        <v>2.0099999999999998</v>
      </c>
      <c r="F71" s="103">
        <v>0</v>
      </c>
      <c r="G71" s="22">
        <v>74684</v>
      </c>
      <c r="H71" s="11"/>
      <c r="I71" s="11"/>
    </row>
    <row r="72" spans="2:9" ht="15" x14ac:dyDescent="0.25">
      <c r="B72" s="89" t="s">
        <v>8</v>
      </c>
      <c r="C72" s="20" t="s">
        <v>87</v>
      </c>
      <c r="D72" s="24">
        <v>2.9</v>
      </c>
      <c r="E72" s="24">
        <v>2.9</v>
      </c>
      <c r="F72" s="25">
        <v>0</v>
      </c>
      <c r="G72" s="21">
        <v>437523</v>
      </c>
      <c r="H72" s="11"/>
      <c r="I72" s="11"/>
    </row>
    <row r="73" spans="2:9" ht="15" x14ac:dyDescent="0.25">
      <c r="B73" s="89" t="s">
        <v>8</v>
      </c>
      <c r="C73" s="101" t="s">
        <v>88</v>
      </c>
      <c r="D73" s="104">
        <v>1.3</v>
      </c>
      <c r="E73" s="104">
        <v>1.3</v>
      </c>
      <c r="F73" s="103">
        <v>0</v>
      </c>
      <c r="G73" s="22">
        <v>598684</v>
      </c>
      <c r="H73" s="11"/>
      <c r="I73" s="11"/>
    </row>
    <row r="74" spans="2:9" ht="15" x14ac:dyDescent="0.25">
      <c r="B74" s="91" t="s">
        <v>8</v>
      </c>
      <c r="C74" s="20" t="s">
        <v>89</v>
      </c>
      <c r="D74" s="24">
        <v>9</v>
      </c>
      <c r="E74" s="24">
        <v>9.0500000000000007</v>
      </c>
      <c r="F74" s="25">
        <v>-5.5250000000000004E-3</v>
      </c>
      <c r="G74" s="21">
        <v>572951</v>
      </c>
      <c r="H74" s="11"/>
      <c r="I74" s="11"/>
    </row>
    <row r="75" spans="2:9" ht="15" x14ac:dyDescent="0.25">
      <c r="B75" s="89"/>
      <c r="C75" s="101" t="s">
        <v>90</v>
      </c>
      <c r="D75" s="104">
        <v>0.61</v>
      </c>
      <c r="E75" s="104">
        <v>0.61</v>
      </c>
      <c r="F75" s="103">
        <v>0</v>
      </c>
      <c r="G75" s="22">
        <v>0</v>
      </c>
      <c r="H75" s="11"/>
      <c r="I75" s="11"/>
    </row>
    <row r="76" spans="2:9" ht="15" x14ac:dyDescent="0.25">
      <c r="B76" s="91" t="s">
        <v>8</v>
      </c>
      <c r="C76" s="20" t="s">
        <v>91</v>
      </c>
      <c r="D76" s="24">
        <v>13.1</v>
      </c>
      <c r="E76" s="24">
        <v>13.1</v>
      </c>
      <c r="F76" s="25">
        <v>0</v>
      </c>
      <c r="G76" s="21">
        <v>284491</v>
      </c>
      <c r="H76" s="11"/>
      <c r="I76" s="11"/>
    </row>
    <row r="77" spans="2:9" ht="15" x14ac:dyDescent="0.25">
      <c r="B77" s="91" t="s">
        <v>8</v>
      </c>
      <c r="C77" s="101" t="s">
        <v>92</v>
      </c>
      <c r="D77" s="104">
        <v>1.1000000000000001</v>
      </c>
      <c r="E77" s="104">
        <v>1.1000000000000001</v>
      </c>
      <c r="F77" s="103">
        <v>0</v>
      </c>
      <c r="G77" s="22">
        <v>4238822</v>
      </c>
      <c r="H77" s="11"/>
      <c r="I77" s="11"/>
    </row>
    <row r="78" spans="2:9" ht="15" x14ac:dyDescent="0.25">
      <c r="B78" s="89" t="s">
        <v>8</v>
      </c>
      <c r="C78" s="20" t="s">
        <v>93</v>
      </c>
      <c r="D78" s="24">
        <v>0.68</v>
      </c>
      <c r="E78" s="24">
        <v>0.69</v>
      </c>
      <c r="F78" s="25">
        <v>-1.4493000000000001E-2</v>
      </c>
      <c r="G78" s="21">
        <v>3650651</v>
      </c>
      <c r="H78" s="11"/>
      <c r="I78" s="11"/>
    </row>
    <row r="79" spans="2:9" ht="15" x14ac:dyDescent="0.25">
      <c r="B79" s="91" t="s">
        <v>8</v>
      </c>
      <c r="C79" s="101" t="s">
        <v>94</v>
      </c>
      <c r="D79" s="104">
        <v>1.07</v>
      </c>
      <c r="E79" s="104">
        <v>1.1399999999999999</v>
      </c>
      <c r="F79" s="103">
        <v>-6.1404E-2</v>
      </c>
      <c r="G79" s="22">
        <v>3511472</v>
      </c>
      <c r="H79" s="94"/>
      <c r="I79" s="11"/>
    </row>
    <row r="80" spans="2:9" ht="15" x14ac:dyDescent="0.25">
      <c r="B80" s="89" t="s">
        <v>8</v>
      </c>
      <c r="C80" s="20" t="s">
        <v>95</v>
      </c>
      <c r="D80" s="24">
        <v>0.48</v>
      </c>
      <c r="E80" s="24">
        <v>0.48</v>
      </c>
      <c r="F80" s="25">
        <v>0</v>
      </c>
      <c r="G80" s="21">
        <v>0</v>
      </c>
      <c r="H80" s="11"/>
      <c r="I80" s="11"/>
    </row>
    <row r="81" spans="2:9" ht="15" x14ac:dyDescent="0.25">
      <c r="B81" s="91" t="s">
        <v>8</v>
      </c>
      <c r="C81" s="101" t="s">
        <v>96</v>
      </c>
      <c r="D81" s="104">
        <v>0.2</v>
      </c>
      <c r="E81" s="104">
        <v>0.2</v>
      </c>
      <c r="F81" s="103">
        <v>0</v>
      </c>
      <c r="G81" s="22">
        <v>0</v>
      </c>
      <c r="H81" s="11"/>
      <c r="I81" s="11"/>
    </row>
    <row r="82" spans="2:9" ht="15" x14ac:dyDescent="0.25">
      <c r="B82" s="89" t="s">
        <v>8</v>
      </c>
      <c r="C82" s="20" t="s">
        <v>97</v>
      </c>
      <c r="D82" s="24">
        <v>1.1599999999999999</v>
      </c>
      <c r="E82" s="24">
        <v>1.2</v>
      </c>
      <c r="F82" s="25">
        <v>-3.3333000000000002E-2</v>
      </c>
      <c r="G82" s="21">
        <v>3817971</v>
      </c>
      <c r="H82" s="11"/>
      <c r="I82" s="11"/>
    </row>
    <row r="83" spans="2:9" ht="15" x14ac:dyDescent="0.25">
      <c r="B83" s="91" t="s">
        <v>8</v>
      </c>
      <c r="C83" s="101" t="s">
        <v>98</v>
      </c>
      <c r="D83" s="104">
        <v>0.62</v>
      </c>
      <c r="E83" s="104">
        <v>0.65</v>
      </c>
      <c r="F83" s="103">
        <v>-4.6154000000000001E-2</v>
      </c>
      <c r="G83" s="22">
        <v>4000975</v>
      </c>
      <c r="H83" s="94"/>
      <c r="I83" s="11"/>
    </row>
    <row r="84" spans="2:9" ht="15" x14ac:dyDescent="0.25">
      <c r="B84" s="89" t="s">
        <v>8</v>
      </c>
      <c r="C84" s="20" t="s">
        <v>99</v>
      </c>
      <c r="D84" s="24">
        <v>2.6</v>
      </c>
      <c r="E84" s="24">
        <v>2.6</v>
      </c>
      <c r="F84" s="25">
        <v>0</v>
      </c>
      <c r="G84" s="21">
        <v>2714505</v>
      </c>
      <c r="H84" s="11"/>
      <c r="I84" s="11"/>
    </row>
    <row r="85" spans="2:9" ht="15" x14ac:dyDescent="0.25">
      <c r="B85" s="97" t="s">
        <v>100</v>
      </c>
      <c r="C85" s="101" t="s">
        <v>101</v>
      </c>
      <c r="D85" s="104">
        <v>3.6</v>
      </c>
      <c r="E85" s="104">
        <v>3.6</v>
      </c>
      <c r="F85" s="103">
        <v>0</v>
      </c>
      <c r="G85" s="22">
        <v>52152</v>
      </c>
      <c r="H85" s="94"/>
      <c r="I85" s="11"/>
    </row>
    <row r="86" spans="2:9" ht="15" x14ac:dyDescent="0.25">
      <c r="B86" s="89"/>
      <c r="C86" s="20" t="s">
        <v>102</v>
      </c>
      <c r="D86" s="24">
        <v>0.5</v>
      </c>
      <c r="E86" s="24">
        <v>0.5</v>
      </c>
      <c r="F86" s="25">
        <v>0</v>
      </c>
      <c r="G86" s="21">
        <v>0</v>
      </c>
      <c r="H86" s="11"/>
      <c r="I86" s="11"/>
    </row>
    <row r="87" spans="2:9" ht="15" x14ac:dyDescent="0.25">
      <c r="B87" s="97" t="s">
        <v>8</v>
      </c>
      <c r="C87" s="101" t="s">
        <v>103</v>
      </c>
      <c r="D87" s="104">
        <v>7</v>
      </c>
      <c r="E87" s="104">
        <v>7</v>
      </c>
      <c r="F87" s="103">
        <v>0</v>
      </c>
      <c r="G87" s="22">
        <v>5</v>
      </c>
      <c r="H87" s="94"/>
      <c r="I87" s="11"/>
    </row>
    <row r="88" spans="2:9" ht="15" x14ac:dyDescent="0.25">
      <c r="B88" s="89" t="s">
        <v>104</v>
      </c>
      <c r="C88" s="20" t="s">
        <v>105</v>
      </c>
      <c r="D88" s="24">
        <v>32.049999999999997</v>
      </c>
      <c r="E88" s="24">
        <v>35.4</v>
      </c>
      <c r="F88" s="25">
        <v>-9.4632999999999995E-2</v>
      </c>
      <c r="G88" s="21">
        <v>4530095</v>
      </c>
      <c r="H88" s="11"/>
      <c r="I88" s="11"/>
    </row>
    <row r="89" spans="2:9" ht="15" x14ac:dyDescent="0.25">
      <c r="B89" s="97"/>
      <c r="C89" s="101" t="s">
        <v>106</v>
      </c>
      <c r="D89" s="104">
        <v>19.05</v>
      </c>
      <c r="E89" s="104">
        <v>19.05</v>
      </c>
      <c r="F89" s="103">
        <v>0</v>
      </c>
      <c r="G89" s="22">
        <v>223388</v>
      </c>
      <c r="H89" s="94"/>
      <c r="I89" s="11"/>
    </row>
    <row r="90" spans="2:9" ht="15" x14ac:dyDescent="0.25">
      <c r="B90" s="89"/>
      <c r="C90" s="20" t="s">
        <v>107</v>
      </c>
      <c r="D90" s="24">
        <v>1</v>
      </c>
      <c r="E90" s="24">
        <v>1</v>
      </c>
      <c r="F90" s="25">
        <v>0</v>
      </c>
      <c r="G90" s="21">
        <v>35905</v>
      </c>
      <c r="H90" s="11"/>
      <c r="I90" s="11"/>
    </row>
    <row r="91" spans="2:9" ht="15" x14ac:dyDescent="0.25">
      <c r="B91" s="97" t="s">
        <v>8</v>
      </c>
      <c r="C91" s="101" t="s">
        <v>108</v>
      </c>
      <c r="D91" s="104">
        <v>552.20000000000005</v>
      </c>
      <c r="E91" s="104">
        <v>552.20000000000005</v>
      </c>
      <c r="F91" s="103">
        <v>0</v>
      </c>
      <c r="G91" s="22">
        <v>0</v>
      </c>
      <c r="H91" s="94"/>
      <c r="I91" s="11"/>
    </row>
    <row r="92" spans="2:9" ht="15" x14ac:dyDescent="0.25">
      <c r="B92" s="89" t="s">
        <v>8</v>
      </c>
      <c r="C92" s="20" t="s">
        <v>109</v>
      </c>
      <c r="D92" s="24">
        <v>0.85</v>
      </c>
      <c r="E92" s="24">
        <v>0.9</v>
      </c>
      <c r="F92" s="25">
        <v>-5.5556000000000001E-2</v>
      </c>
      <c r="G92" s="21">
        <v>760095</v>
      </c>
      <c r="H92" s="11"/>
      <c r="I92" s="11"/>
    </row>
    <row r="93" spans="2:9" ht="15" x14ac:dyDescent="0.25">
      <c r="B93" s="97" t="s">
        <v>8</v>
      </c>
      <c r="C93" s="101" t="s">
        <v>110</v>
      </c>
      <c r="D93" s="104">
        <v>20</v>
      </c>
      <c r="E93" s="104">
        <v>22.2</v>
      </c>
      <c r="F93" s="103">
        <v>-9.9099000000000007E-2</v>
      </c>
      <c r="G93" s="22">
        <v>11664202</v>
      </c>
      <c r="H93" s="94"/>
      <c r="I93" s="11"/>
    </row>
    <row r="94" spans="2:9" ht="15" x14ac:dyDescent="0.25">
      <c r="B94" s="89"/>
      <c r="C94" s="20" t="s">
        <v>111</v>
      </c>
      <c r="D94" s="24">
        <v>33</v>
      </c>
      <c r="E94" s="24">
        <v>30</v>
      </c>
      <c r="F94" s="25">
        <v>0.1</v>
      </c>
      <c r="G94" s="21">
        <v>15830650</v>
      </c>
      <c r="H94" s="11"/>
      <c r="I94" s="11"/>
    </row>
    <row r="95" spans="2:9" ht="15" x14ac:dyDescent="0.25">
      <c r="B95" s="97"/>
      <c r="C95" s="101" t="s">
        <v>112</v>
      </c>
      <c r="D95" s="104">
        <v>52.4</v>
      </c>
      <c r="E95" s="104">
        <v>52.4</v>
      </c>
      <c r="F95" s="103">
        <v>0</v>
      </c>
      <c r="G95" s="22">
        <v>432437</v>
      </c>
      <c r="H95" s="94"/>
      <c r="I95" s="11"/>
    </row>
    <row r="96" spans="2:9" ht="15" x14ac:dyDescent="0.25">
      <c r="B96" s="89"/>
      <c r="D96" s="24"/>
      <c r="E96" s="24"/>
      <c r="F96" s="25"/>
      <c r="G96" s="21"/>
      <c r="H96" s="11"/>
      <c r="I96" s="11"/>
    </row>
    <row r="97" spans="2:9" ht="15" x14ac:dyDescent="0.25">
      <c r="B97" s="88" t="s">
        <v>113</v>
      </c>
      <c r="C97" s="98"/>
      <c r="D97" s="27" t="s">
        <v>5</v>
      </c>
      <c r="E97" s="27" t="s">
        <v>5</v>
      </c>
      <c r="F97" s="28"/>
      <c r="G97" s="19"/>
      <c r="H97" s="11"/>
      <c r="I97" s="11"/>
    </row>
    <row r="98" spans="2:9" ht="15" x14ac:dyDescent="0.25">
      <c r="B98" s="89" t="s">
        <v>114</v>
      </c>
      <c r="C98" s="20" t="s">
        <v>115</v>
      </c>
      <c r="D98" s="24">
        <v>5.79</v>
      </c>
      <c r="E98" s="24">
        <v>5.79</v>
      </c>
      <c r="F98" s="25">
        <v>0</v>
      </c>
      <c r="G98" s="21">
        <v>0</v>
      </c>
      <c r="H98" s="11"/>
      <c r="I98" s="11"/>
    </row>
    <row r="99" spans="2:9" ht="15" x14ac:dyDescent="0.25">
      <c r="B99" s="89" t="s">
        <v>116</v>
      </c>
      <c r="C99" s="101" t="s">
        <v>117</v>
      </c>
      <c r="D99" s="104">
        <v>3.25</v>
      </c>
      <c r="E99" s="104">
        <v>3.25</v>
      </c>
      <c r="F99" s="103">
        <v>0</v>
      </c>
      <c r="G99" s="22">
        <v>2186</v>
      </c>
      <c r="H99" s="11"/>
      <c r="I99" s="11"/>
    </row>
    <row r="100" spans="2:9" ht="15" x14ac:dyDescent="0.25">
      <c r="B100" s="89" t="s">
        <v>8</v>
      </c>
      <c r="C100" s="20" t="s">
        <v>118</v>
      </c>
      <c r="D100" s="24">
        <v>18.95</v>
      </c>
      <c r="E100" s="24">
        <v>18.850000000000001</v>
      </c>
      <c r="F100" s="25">
        <v>5.3049999999999998E-3</v>
      </c>
      <c r="G100" s="21">
        <v>560463</v>
      </c>
      <c r="H100" s="11"/>
      <c r="I100" s="11"/>
    </row>
    <row r="101" spans="2:9" ht="15" x14ac:dyDescent="0.25">
      <c r="B101" s="89" t="s">
        <v>8</v>
      </c>
      <c r="C101" s="101" t="s">
        <v>119</v>
      </c>
      <c r="D101" s="104">
        <v>8.1999999999999993</v>
      </c>
      <c r="E101" s="104">
        <v>8.1999999999999993</v>
      </c>
      <c r="F101" s="103">
        <v>0</v>
      </c>
      <c r="G101" s="22">
        <v>141668</v>
      </c>
      <c r="H101" s="11"/>
      <c r="I101" s="11"/>
    </row>
    <row r="102" spans="2:9" ht="15" x14ac:dyDescent="0.25">
      <c r="B102" s="89" t="s">
        <v>8</v>
      </c>
      <c r="C102" s="20" t="s">
        <v>120</v>
      </c>
      <c r="D102" s="24">
        <v>3.02</v>
      </c>
      <c r="E102" s="24">
        <v>3.03</v>
      </c>
      <c r="F102" s="25">
        <v>-3.3E-3</v>
      </c>
      <c r="G102" s="21">
        <v>539065</v>
      </c>
      <c r="H102" s="11"/>
      <c r="I102" s="11"/>
    </row>
    <row r="103" spans="2:9" ht="15" x14ac:dyDescent="0.25">
      <c r="B103" s="89" t="s">
        <v>8</v>
      </c>
      <c r="C103" s="101" t="s">
        <v>121</v>
      </c>
      <c r="D103" s="104">
        <v>1.83</v>
      </c>
      <c r="E103" s="104">
        <v>1.83</v>
      </c>
      <c r="F103" s="103">
        <v>0</v>
      </c>
      <c r="G103" s="22">
        <v>0</v>
      </c>
      <c r="H103" s="11"/>
      <c r="I103" s="11"/>
    </row>
    <row r="104" spans="2:9" ht="15" x14ac:dyDescent="0.25">
      <c r="B104" s="89"/>
      <c r="C104" s="20" t="s">
        <v>122</v>
      </c>
      <c r="D104" s="24">
        <v>12.55</v>
      </c>
      <c r="E104" s="24">
        <v>12.55</v>
      </c>
      <c r="F104" s="25">
        <v>0</v>
      </c>
      <c r="G104" s="21">
        <v>13364</v>
      </c>
      <c r="H104" s="11"/>
      <c r="I104" s="11"/>
    </row>
    <row r="105" spans="2:9" ht="15" x14ac:dyDescent="0.25">
      <c r="B105" s="89" t="s">
        <v>8</v>
      </c>
      <c r="C105" s="101" t="s">
        <v>8</v>
      </c>
      <c r="D105" s="104" t="s">
        <v>5</v>
      </c>
      <c r="E105" s="104" t="s">
        <v>5</v>
      </c>
      <c r="F105" s="103"/>
      <c r="G105" s="22"/>
      <c r="H105" s="11"/>
      <c r="I105" s="11"/>
    </row>
    <row r="106" spans="2:9" ht="15" x14ac:dyDescent="0.25">
      <c r="B106" s="88" t="s">
        <v>123</v>
      </c>
      <c r="C106" s="98"/>
      <c r="D106" s="27" t="s">
        <v>5</v>
      </c>
      <c r="E106" s="27" t="s">
        <v>5</v>
      </c>
      <c r="F106" s="28"/>
      <c r="G106" s="19"/>
      <c r="H106" s="11"/>
      <c r="I106" s="11"/>
    </row>
    <row r="107" spans="2:9" ht="15" x14ac:dyDescent="0.25">
      <c r="B107" s="89" t="s">
        <v>124</v>
      </c>
      <c r="C107" s="20" t="s">
        <v>125</v>
      </c>
      <c r="D107" s="24">
        <v>0.6</v>
      </c>
      <c r="E107" s="24">
        <v>0.6</v>
      </c>
      <c r="F107" s="25">
        <v>0</v>
      </c>
      <c r="G107" s="21">
        <v>0</v>
      </c>
      <c r="H107" s="11"/>
      <c r="I107" s="11"/>
    </row>
    <row r="108" spans="2:9" ht="15" x14ac:dyDescent="0.25">
      <c r="B108" s="89" t="s">
        <v>126</v>
      </c>
      <c r="C108" s="101" t="s">
        <v>127</v>
      </c>
      <c r="D108" s="104">
        <v>0.78</v>
      </c>
      <c r="E108" s="104">
        <v>0.78</v>
      </c>
      <c r="F108" s="103">
        <v>0</v>
      </c>
      <c r="G108" s="22">
        <v>291693</v>
      </c>
      <c r="H108" s="11"/>
      <c r="I108" s="11"/>
    </row>
    <row r="109" spans="2:9" ht="15" x14ac:dyDescent="0.25">
      <c r="B109" s="89" t="s">
        <v>128</v>
      </c>
      <c r="C109" s="20" t="s">
        <v>129</v>
      </c>
      <c r="D109" s="24">
        <v>8.4</v>
      </c>
      <c r="E109" s="24">
        <v>8.4499999999999993</v>
      </c>
      <c r="F109" s="25">
        <v>-5.9170000000000004E-3</v>
      </c>
      <c r="G109" s="21">
        <v>738127</v>
      </c>
      <c r="H109" s="11"/>
      <c r="I109" s="11"/>
    </row>
    <row r="110" spans="2:9" ht="15" x14ac:dyDescent="0.25">
      <c r="B110" s="89"/>
      <c r="C110" s="101" t="s">
        <v>130</v>
      </c>
      <c r="D110" s="104">
        <v>7.3</v>
      </c>
      <c r="E110" s="104">
        <v>7.3</v>
      </c>
      <c r="F110" s="103">
        <v>0</v>
      </c>
      <c r="G110" s="22">
        <v>1198</v>
      </c>
      <c r="I110" s="11"/>
    </row>
    <row r="111" spans="2:9" ht="15" x14ac:dyDescent="0.25">
      <c r="B111" s="89" t="s">
        <v>8</v>
      </c>
      <c r="C111" s="20" t="s">
        <v>131</v>
      </c>
      <c r="D111" s="24">
        <v>2.2000000000000002</v>
      </c>
      <c r="E111" s="24">
        <v>2.2000000000000002</v>
      </c>
      <c r="F111" s="25">
        <v>0</v>
      </c>
      <c r="G111" s="21">
        <v>8806</v>
      </c>
      <c r="H111" s="11"/>
      <c r="I111" s="11"/>
    </row>
    <row r="112" spans="2:9" ht="15" x14ac:dyDescent="0.25">
      <c r="B112" s="89" t="s">
        <v>132</v>
      </c>
      <c r="C112" s="101" t="s">
        <v>133</v>
      </c>
      <c r="D112" s="104">
        <v>2.16</v>
      </c>
      <c r="E112" s="104">
        <v>2.17</v>
      </c>
      <c r="F112" s="103">
        <v>-4.6080000000000001E-3</v>
      </c>
      <c r="G112" s="22">
        <v>8101732</v>
      </c>
      <c r="H112" s="11"/>
      <c r="I112" s="11"/>
    </row>
    <row r="113" spans="2:9" ht="15" x14ac:dyDescent="0.25">
      <c r="B113" s="89" t="s">
        <v>8</v>
      </c>
      <c r="C113" s="20" t="s">
        <v>134</v>
      </c>
      <c r="D113" s="24">
        <v>6.5</v>
      </c>
      <c r="E113" s="24">
        <v>6.5</v>
      </c>
      <c r="F113" s="25">
        <v>0</v>
      </c>
      <c r="G113" s="21">
        <v>16986</v>
      </c>
      <c r="H113" s="11"/>
      <c r="I113" s="11"/>
    </row>
    <row r="114" spans="2:9" ht="15" x14ac:dyDescent="0.25">
      <c r="B114" s="89" t="s">
        <v>135</v>
      </c>
      <c r="C114" s="101" t="s">
        <v>136</v>
      </c>
      <c r="D114" s="104">
        <v>264.2</v>
      </c>
      <c r="E114" s="104">
        <v>264.2</v>
      </c>
      <c r="F114" s="103">
        <v>0</v>
      </c>
      <c r="G114" s="22">
        <v>1097378</v>
      </c>
      <c r="H114" s="11"/>
      <c r="I114" s="11"/>
    </row>
    <row r="115" spans="2:9" ht="15" x14ac:dyDescent="0.25">
      <c r="B115" s="89" t="s">
        <v>8</v>
      </c>
      <c r="C115" s="20" t="s">
        <v>137</v>
      </c>
      <c r="D115" s="24">
        <v>2156.9</v>
      </c>
      <c r="E115" s="24">
        <v>2156.9</v>
      </c>
      <c r="F115" s="25">
        <v>0</v>
      </c>
      <c r="G115" s="21">
        <v>432</v>
      </c>
      <c r="H115" s="11"/>
      <c r="I115" s="11"/>
    </row>
    <row r="116" spans="2:9" ht="15" x14ac:dyDescent="0.25">
      <c r="B116" s="89"/>
      <c r="C116" s="101"/>
      <c r="D116" s="104"/>
      <c r="E116" s="104"/>
      <c r="F116" s="103"/>
      <c r="G116" s="22"/>
      <c r="H116" s="11"/>
      <c r="I116" s="11"/>
    </row>
    <row r="117" spans="2:9" ht="15" x14ac:dyDescent="0.25">
      <c r="B117" s="88" t="s">
        <v>138</v>
      </c>
      <c r="C117" s="98"/>
      <c r="D117" s="27" t="s">
        <v>5</v>
      </c>
      <c r="E117" s="27" t="s">
        <v>5</v>
      </c>
      <c r="F117" s="28"/>
      <c r="G117" s="19"/>
      <c r="H117" s="11"/>
      <c r="I117" s="11"/>
    </row>
    <row r="118" spans="2:9" ht="15" x14ac:dyDescent="0.25">
      <c r="B118" s="89" t="s">
        <v>139</v>
      </c>
      <c r="C118" s="20" t="s">
        <v>140</v>
      </c>
      <c r="D118" s="24">
        <v>62.5</v>
      </c>
      <c r="E118" s="24">
        <v>62.5</v>
      </c>
      <c r="F118" s="25">
        <v>0</v>
      </c>
      <c r="G118" s="21">
        <v>135</v>
      </c>
      <c r="H118" s="11"/>
      <c r="I118" s="11"/>
    </row>
    <row r="119" spans="2:9" ht="15" x14ac:dyDescent="0.25">
      <c r="B119" s="89" t="s">
        <v>8</v>
      </c>
      <c r="C119" s="101" t="s">
        <v>141</v>
      </c>
      <c r="D119" s="104">
        <v>20.9</v>
      </c>
      <c r="E119" s="104">
        <v>20.9</v>
      </c>
      <c r="F119" s="103">
        <v>0</v>
      </c>
      <c r="G119" s="22">
        <v>236181</v>
      </c>
      <c r="H119" s="11"/>
      <c r="I119" s="11"/>
    </row>
    <row r="120" spans="2:9" ht="15" x14ac:dyDescent="0.25">
      <c r="B120" s="89" t="s">
        <v>8</v>
      </c>
      <c r="C120" s="20" t="s">
        <v>142</v>
      </c>
      <c r="D120" s="24">
        <v>47</v>
      </c>
      <c r="E120" s="24">
        <v>47</v>
      </c>
      <c r="F120" s="25">
        <v>0</v>
      </c>
      <c r="G120" s="21">
        <v>23093</v>
      </c>
      <c r="H120" s="11"/>
      <c r="I120" s="11"/>
    </row>
    <row r="121" spans="2:9" ht="15" x14ac:dyDescent="0.25">
      <c r="B121" s="89" t="s">
        <v>8</v>
      </c>
      <c r="C121" s="101" t="s">
        <v>143</v>
      </c>
      <c r="D121" s="104">
        <v>93</v>
      </c>
      <c r="E121" s="104">
        <v>93</v>
      </c>
      <c r="F121" s="103">
        <v>0</v>
      </c>
      <c r="G121" s="22">
        <v>182558</v>
      </c>
      <c r="H121" s="11"/>
      <c r="I121" s="11"/>
    </row>
    <row r="122" spans="2:9" ht="15" x14ac:dyDescent="0.25">
      <c r="B122" s="89" t="s">
        <v>8</v>
      </c>
      <c r="C122" s="20" t="s">
        <v>144</v>
      </c>
      <c r="D122" s="24">
        <v>480</v>
      </c>
      <c r="E122" s="24">
        <v>480</v>
      </c>
      <c r="F122" s="25">
        <v>0</v>
      </c>
      <c r="G122" s="21">
        <v>708042</v>
      </c>
      <c r="H122" s="11"/>
      <c r="I122" s="11"/>
    </row>
    <row r="123" spans="2:9" ht="15" x14ac:dyDescent="0.25">
      <c r="B123" s="89" t="s">
        <v>8</v>
      </c>
      <c r="C123" s="101" t="s">
        <v>145</v>
      </c>
      <c r="D123" s="104">
        <v>9.25</v>
      </c>
      <c r="E123" s="104">
        <v>9.25</v>
      </c>
      <c r="F123" s="103">
        <v>0</v>
      </c>
      <c r="G123" s="22">
        <v>3000</v>
      </c>
      <c r="H123" s="11"/>
      <c r="I123" s="11"/>
    </row>
    <row r="124" spans="2:9" ht="15" x14ac:dyDescent="0.25">
      <c r="B124" s="89" t="s">
        <v>8</v>
      </c>
      <c r="C124" s="20" t="s">
        <v>146</v>
      </c>
      <c r="D124" s="24">
        <v>10</v>
      </c>
      <c r="E124" s="24">
        <v>10</v>
      </c>
      <c r="F124" s="25">
        <v>0</v>
      </c>
      <c r="G124" s="21">
        <v>0</v>
      </c>
      <c r="H124" s="11"/>
      <c r="I124" s="11"/>
    </row>
    <row r="125" spans="2:9" ht="15" x14ac:dyDescent="0.25">
      <c r="B125" s="89" t="s">
        <v>8</v>
      </c>
      <c r="C125" s="101" t="s">
        <v>147</v>
      </c>
      <c r="D125" s="104">
        <v>75</v>
      </c>
      <c r="E125" s="104">
        <v>75</v>
      </c>
      <c r="F125" s="103">
        <v>0</v>
      </c>
      <c r="G125" s="22">
        <v>1734050</v>
      </c>
      <c r="H125" s="11"/>
      <c r="I125" s="11"/>
    </row>
    <row r="126" spans="2:9" ht="15" x14ac:dyDescent="0.25">
      <c r="B126" s="89" t="s">
        <v>42</v>
      </c>
      <c r="C126" s="20" t="s">
        <v>148</v>
      </c>
      <c r="D126" s="24">
        <v>2.29</v>
      </c>
      <c r="E126" s="24">
        <v>2.54</v>
      </c>
      <c r="F126" s="25">
        <v>-9.8424999999999999E-2</v>
      </c>
      <c r="G126" s="21">
        <v>11902836</v>
      </c>
      <c r="H126" s="11"/>
      <c r="I126" s="11"/>
    </row>
    <row r="127" spans="2:9" ht="15" x14ac:dyDescent="0.25">
      <c r="B127" s="89" t="s">
        <v>8</v>
      </c>
      <c r="C127" s="101" t="s">
        <v>149</v>
      </c>
      <c r="D127" s="104">
        <v>5.45</v>
      </c>
      <c r="E127" s="104">
        <v>5.45</v>
      </c>
      <c r="F127" s="103">
        <v>0</v>
      </c>
      <c r="G127" s="22">
        <v>0</v>
      </c>
      <c r="H127" s="11"/>
      <c r="I127" s="11"/>
    </row>
    <row r="128" spans="2:9" ht="15" x14ac:dyDescent="0.25">
      <c r="B128" s="89"/>
      <c r="C128" s="20" t="s">
        <v>234</v>
      </c>
      <c r="D128" s="24">
        <v>111.7</v>
      </c>
      <c r="E128" s="24">
        <v>111.7</v>
      </c>
      <c r="F128" s="25">
        <v>0</v>
      </c>
      <c r="G128" s="21">
        <v>45456</v>
      </c>
      <c r="H128" s="11"/>
      <c r="I128" s="11"/>
    </row>
    <row r="129" spans="2:9" ht="15" x14ac:dyDescent="0.25">
      <c r="B129" s="89"/>
      <c r="C129" s="101"/>
      <c r="D129" s="104"/>
      <c r="E129" s="104"/>
      <c r="F129" s="103"/>
      <c r="G129" s="22"/>
      <c r="H129" s="11"/>
      <c r="I129" s="11"/>
    </row>
    <row r="130" spans="2:9" ht="15" x14ac:dyDescent="0.25">
      <c r="B130" s="88" t="s">
        <v>150</v>
      </c>
      <c r="C130" s="98"/>
      <c r="D130" s="27" t="s">
        <v>5</v>
      </c>
      <c r="E130" s="27" t="s">
        <v>5</v>
      </c>
      <c r="F130" s="28"/>
      <c r="G130" s="19"/>
      <c r="H130" s="11"/>
      <c r="I130" s="11"/>
    </row>
    <row r="131" spans="2:9" ht="15" x14ac:dyDescent="0.25">
      <c r="B131" s="89" t="s">
        <v>151</v>
      </c>
      <c r="C131" s="20" t="s">
        <v>152</v>
      </c>
      <c r="D131" s="24">
        <v>38</v>
      </c>
      <c r="E131" s="24">
        <v>38</v>
      </c>
      <c r="F131" s="25">
        <v>0</v>
      </c>
      <c r="G131" s="21">
        <v>1500</v>
      </c>
      <c r="H131" s="11"/>
      <c r="I131" s="11"/>
    </row>
    <row r="132" spans="2:9" ht="15" x14ac:dyDescent="0.25">
      <c r="B132" s="89" t="s">
        <v>153</v>
      </c>
      <c r="C132" s="101" t="s">
        <v>154</v>
      </c>
      <c r="D132" s="104">
        <v>7.15</v>
      </c>
      <c r="E132" s="104">
        <v>7.15</v>
      </c>
      <c r="F132" s="103">
        <v>0</v>
      </c>
      <c r="G132" s="22">
        <v>416</v>
      </c>
      <c r="H132" s="11"/>
      <c r="I132" s="11"/>
    </row>
    <row r="133" spans="2:9" ht="15" x14ac:dyDescent="0.25">
      <c r="B133" s="89" t="s">
        <v>155</v>
      </c>
      <c r="C133" s="20" t="s">
        <v>156</v>
      </c>
      <c r="D133" s="24">
        <v>8.8000000000000007</v>
      </c>
      <c r="E133" s="24">
        <v>9.75</v>
      </c>
      <c r="F133" s="25">
        <v>-9.7435999999999995E-2</v>
      </c>
      <c r="G133" s="21">
        <v>606092</v>
      </c>
      <c r="H133" s="11"/>
      <c r="I133" s="11"/>
    </row>
    <row r="134" spans="2:9" ht="15" x14ac:dyDescent="0.25">
      <c r="B134" s="89" t="s">
        <v>157</v>
      </c>
      <c r="C134" s="101" t="s">
        <v>158</v>
      </c>
      <c r="D134" s="104">
        <v>1.85</v>
      </c>
      <c r="E134" s="104">
        <v>1.85</v>
      </c>
      <c r="F134" s="103">
        <v>0</v>
      </c>
      <c r="G134" s="22">
        <v>0</v>
      </c>
      <c r="H134" s="11"/>
      <c r="I134" s="11"/>
    </row>
    <row r="135" spans="2:9" ht="15" x14ac:dyDescent="0.25">
      <c r="B135" s="89"/>
      <c r="C135" s="20" t="s">
        <v>159</v>
      </c>
      <c r="D135" s="24">
        <v>0.6</v>
      </c>
      <c r="E135" s="24">
        <v>0.63</v>
      </c>
      <c r="F135" s="25">
        <v>-4.7619000000000002E-2</v>
      </c>
      <c r="G135" s="21">
        <v>3356850</v>
      </c>
      <c r="H135" s="11"/>
      <c r="I135" s="11"/>
    </row>
    <row r="136" spans="2:9" ht="15" x14ac:dyDescent="0.25">
      <c r="B136" s="89"/>
      <c r="C136" s="101" t="s">
        <v>160</v>
      </c>
      <c r="D136" s="104">
        <v>2.91</v>
      </c>
      <c r="E136" s="104">
        <v>2.91</v>
      </c>
      <c r="F136" s="103">
        <v>0</v>
      </c>
      <c r="G136" s="22">
        <v>0</v>
      </c>
      <c r="H136" s="11"/>
      <c r="I136" s="11"/>
    </row>
    <row r="137" spans="2:9" ht="15" x14ac:dyDescent="0.25">
      <c r="B137" s="89"/>
      <c r="C137" s="20" t="s">
        <v>161</v>
      </c>
      <c r="D137" s="24">
        <v>4.05</v>
      </c>
      <c r="E137" s="24">
        <v>3.74</v>
      </c>
      <c r="F137" s="25">
        <v>8.2888000000000003E-2</v>
      </c>
      <c r="G137" s="21">
        <v>1173235</v>
      </c>
      <c r="H137" s="11"/>
      <c r="I137" s="11"/>
    </row>
    <row r="138" spans="2:9" ht="15" x14ac:dyDescent="0.25">
      <c r="B138" s="91"/>
      <c r="C138" s="101"/>
      <c r="D138" s="104"/>
      <c r="E138" s="104"/>
      <c r="F138" s="103"/>
      <c r="G138" s="22"/>
      <c r="H138" s="11"/>
      <c r="I138" s="11"/>
    </row>
    <row r="139" spans="2:9" ht="15" x14ac:dyDescent="0.25">
      <c r="B139" s="88" t="s">
        <v>162</v>
      </c>
      <c r="C139" s="98"/>
      <c r="D139" s="27"/>
      <c r="E139" s="27"/>
      <c r="F139" s="28"/>
      <c r="G139" s="19"/>
      <c r="H139" s="11"/>
      <c r="I139" s="11"/>
    </row>
    <row r="140" spans="2:9" ht="15" x14ac:dyDescent="0.25">
      <c r="B140" s="89" t="s">
        <v>163</v>
      </c>
      <c r="C140" s="20" t="s">
        <v>164</v>
      </c>
      <c r="D140" s="24">
        <v>59.7</v>
      </c>
      <c r="E140" s="24">
        <v>58.05</v>
      </c>
      <c r="F140" s="25">
        <v>2.8424000000000001E-2</v>
      </c>
      <c r="G140" s="21">
        <v>9538490</v>
      </c>
      <c r="H140" s="11"/>
      <c r="I140" s="11"/>
    </row>
    <row r="141" spans="2:9" ht="15" x14ac:dyDescent="0.25">
      <c r="B141" s="89" t="s">
        <v>165</v>
      </c>
      <c r="C141" s="101" t="s">
        <v>166</v>
      </c>
      <c r="D141" s="104">
        <v>2.09</v>
      </c>
      <c r="E141" s="104">
        <v>2.09</v>
      </c>
      <c r="F141" s="103">
        <v>0</v>
      </c>
      <c r="G141" s="22">
        <v>2909885</v>
      </c>
      <c r="H141" s="11"/>
      <c r="I141" s="11"/>
    </row>
    <row r="142" spans="2:9" ht="15" x14ac:dyDescent="0.25">
      <c r="B142" s="89" t="s">
        <v>167</v>
      </c>
      <c r="C142" s="20" t="s">
        <v>168</v>
      </c>
      <c r="D142" s="24">
        <v>5700</v>
      </c>
      <c r="E142" s="24">
        <v>5700</v>
      </c>
      <c r="F142" s="25">
        <v>0</v>
      </c>
      <c r="G142" s="21">
        <v>2415</v>
      </c>
      <c r="H142" s="11"/>
      <c r="I142" s="11"/>
    </row>
    <row r="143" spans="2:9" ht="15" x14ac:dyDescent="0.25">
      <c r="B143" s="89"/>
      <c r="C143" s="101" t="s">
        <v>236</v>
      </c>
      <c r="D143" s="104">
        <v>531.1</v>
      </c>
      <c r="E143" s="104">
        <v>529</v>
      </c>
      <c r="F143" s="103">
        <v>3.9699999999999996E-3</v>
      </c>
      <c r="G143" s="22">
        <v>1004140</v>
      </c>
      <c r="H143" s="11"/>
      <c r="I143" s="11"/>
    </row>
    <row r="144" spans="2:9" ht="15" x14ac:dyDescent="0.25">
      <c r="B144" s="89" t="s">
        <v>169</v>
      </c>
      <c r="C144" s="20" t="s">
        <v>170</v>
      </c>
      <c r="D144" s="24">
        <v>185</v>
      </c>
      <c r="E144" s="24">
        <v>185</v>
      </c>
      <c r="F144" s="25">
        <v>0</v>
      </c>
      <c r="G144" s="21">
        <v>146992</v>
      </c>
      <c r="H144" s="93"/>
      <c r="I144" s="11"/>
    </row>
    <row r="145" spans="2:9" ht="15" x14ac:dyDescent="0.25">
      <c r="B145" s="89" t="s">
        <v>8</v>
      </c>
      <c r="C145" s="101" t="s">
        <v>171</v>
      </c>
      <c r="D145" s="104">
        <v>368</v>
      </c>
      <c r="E145" s="104">
        <v>368</v>
      </c>
      <c r="F145" s="103">
        <v>0</v>
      </c>
      <c r="G145" s="22">
        <v>230135</v>
      </c>
      <c r="H145" s="11"/>
      <c r="I145" s="11"/>
    </row>
    <row r="146" spans="2:9" ht="15" x14ac:dyDescent="0.25">
      <c r="B146" s="89" t="s">
        <v>8</v>
      </c>
      <c r="C146" s="20" t="s">
        <v>172</v>
      </c>
      <c r="D146" s="24">
        <v>42</v>
      </c>
      <c r="E146" s="24">
        <v>42</v>
      </c>
      <c r="F146" s="25">
        <v>0</v>
      </c>
      <c r="G146" s="21">
        <v>821333</v>
      </c>
      <c r="H146" s="11"/>
      <c r="I146" s="11"/>
    </row>
    <row r="147" spans="2:9" ht="15" x14ac:dyDescent="0.25">
      <c r="B147" s="89"/>
      <c r="C147" s="101" t="s">
        <v>173</v>
      </c>
      <c r="D147" s="104">
        <v>1150</v>
      </c>
      <c r="E147" s="104">
        <v>1150</v>
      </c>
      <c r="F147" s="103">
        <v>0</v>
      </c>
      <c r="G147" s="22">
        <v>4086</v>
      </c>
      <c r="H147" s="11"/>
      <c r="I147" s="11"/>
    </row>
    <row r="148" spans="2:9" ht="15" x14ac:dyDescent="0.25">
      <c r="B148" s="89"/>
      <c r="C148" s="20" t="s">
        <v>235</v>
      </c>
      <c r="D148" s="24">
        <v>364.9</v>
      </c>
      <c r="E148" s="24">
        <v>364.9</v>
      </c>
      <c r="F148" s="25">
        <v>0</v>
      </c>
      <c r="G148" s="21">
        <v>43127</v>
      </c>
      <c r="H148" s="11"/>
      <c r="I148" s="11"/>
    </row>
    <row r="149" spans="2:9" ht="15" x14ac:dyDescent="0.25">
      <c r="B149" s="89" t="s">
        <v>8</v>
      </c>
      <c r="C149" s="101" t="s">
        <v>174</v>
      </c>
      <c r="D149" s="104">
        <v>670</v>
      </c>
      <c r="E149" s="104">
        <v>670</v>
      </c>
      <c r="F149" s="103">
        <v>0</v>
      </c>
      <c r="G149" s="22">
        <v>33452</v>
      </c>
      <c r="H149" s="11"/>
      <c r="I149" s="11"/>
    </row>
    <row r="150" spans="2:9" ht="15" x14ac:dyDescent="0.25">
      <c r="B150" s="89" t="s">
        <v>8</v>
      </c>
      <c r="D150" s="24"/>
      <c r="E150" s="24"/>
      <c r="F150" s="25"/>
      <c r="G150" s="21"/>
      <c r="H150" s="11"/>
      <c r="I150" s="11"/>
    </row>
    <row r="151" spans="2:9" ht="15" x14ac:dyDescent="0.25">
      <c r="B151" s="88" t="s">
        <v>175</v>
      </c>
      <c r="C151" s="98"/>
      <c r="D151" s="27" t="s">
        <v>5</v>
      </c>
      <c r="E151" s="27" t="s">
        <v>5</v>
      </c>
      <c r="F151" s="28"/>
      <c r="G151" s="19"/>
      <c r="H151" s="11"/>
      <c r="I151" s="11"/>
    </row>
    <row r="152" spans="2:9" ht="15" x14ac:dyDescent="0.25">
      <c r="B152" s="89" t="s">
        <v>176</v>
      </c>
      <c r="C152" s="20" t="s">
        <v>177</v>
      </c>
      <c r="D152" s="24">
        <v>0.24</v>
      </c>
      <c r="E152" s="24">
        <v>0.24</v>
      </c>
      <c r="F152" s="25">
        <v>0</v>
      </c>
      <c r="G152" s="21">
        <v>0</v>
      </c>
      <c r="H152" s="11"/>
      <c r="I152" s="11"/>
    </row>
    <row r="153" spans="2:9" ht="15" x14ac:dyDescent="0.25">
      <c r="B153" s="89" t="s">
        <v>178</v>
      </c>
      <c r="C153" s="101" t="s">
        <v>179</v>
      </c>
      <c r="D153" s="104">
        <v>1.62</v>
      </c>
      <c r="E153" s="104">
        <v>1.62</v>
      </c>
      <c r="F153" s="103">
        <v>0</v>
      </c>
      <c r="G153" s="22">
        <v>0</v>
      </c>
      <c r="H153" s="11"/>
      <c r="I153" s="11"/>
    </row>
    <row r="154" spans="2:9" ht="15" x14ac:dyDescent="0.25">
      <c r="B154" s="89" t="s">
        <v>8</v>
      </c>
      <c r="C154" s="20" t="s">
        <v>180</v>
      </c>
      <c r="D154" s="24">
        <v>63.35</v>
      </c>
      <c r="E154" s="24">
        <v>64.95</v>
      </c>
      <c r="F154" s="25">
        <v>-2.4634E-2</v>
      </c>
      <c r="G154" s="21">
        <v>1647630</v>
      </c>
      <c r="H154" s="11"/>
      <c r="I154" s="11"/>
    </row>
    <row r="155" spans="2:9" ht="15" x14ac:dyDescent="0.25">
      <c r="B155" s="89"/>
      <c r="C155" s="101" t="s">
        <v>181</v>
      </c>
      <c r="D155" s="104">
        <v>46.5</v>
      </c>
      <c r="E155" s="104">
        <v>46.5</v>
      </c>
      <c r="F155" s="103">
        <v>0</v>
      </c>
      <c r="G155" s="22">
        <v>6262</v>
      </c>
      <c r="H155" s="11"/>
      <c r="I155" s="11"/>
    </row>
    <row r="156" spans="2:9" ht="15" x14ac:dyDescent="0.25">
      <c r="B156" s="89" t="s">
        <v>182</v>
      </c>
      <c r="C156" s="20" t="s">
        <v>183</v>
      </c>
      <c r="D156" s="24">
        <v>2.5499999999999998</v>
      </c>
      <c r="E156" s="24">
        <v>2.5499999999999998</v>
      </c>
      <c r="F156" s="25">
        <v>0</v>
      </c>
      <c r="G156" s="21">
        <v>504426</v>
      </c>
      <c r="H156" s="11"/>
      <c r="I156" s="11"/>
    </row>
    <row r="157" spans="2:9" ht="15" x14ac:dyDescent="0.25">
      <c r="B157" s="89" t="s">
        <v>184</v>
      </c>
      <c r="C157" s="101" t="s">
        <v>185</v>
      </c>
      <c r="D157" s="104">
        <v>6.6</v>
      </c>
      <c r="E157" s="104">
        <v>6.6</v>
      </c>
      <c r="F157" s="103">
        <v>0</v>
      </c>
      <c r="G157" s="22">
        <v>287912</v>
      </c>
      <c r="H157" s="11"/>
      <c r="I157" s="11"/>
    </row>
    <row r="158" spans="2:9" ht="15" x14ac:dyDescent="0.25">
      <c r="B158" s="89" t="s">
        <v>8</v>
      </c>
      <c r="C158" s="20" t="s">
        <v>186</v>
      </c>
      <c r="D158" s="24">
        <v>2</v>
      </c>
      <c r="E158" s="24">
        <v>2</v>
      </c>
      <c r="F158" s="25">
        <v>0</v>
      </c>
      <c r="G158" s="21">
        <v>32465</v>
      </c>
      <c r="H158" s="11"/>
      <c r="I158" s="11"/>
    </row>
    <row r="159" spans="2:9" ht="15" x14ac:dyDescent="0.25">
      <c r="B159" s="89" t="s">
        <v>187</v>
      </c>
      <c r="C159" s="101" t="s">
        <v>188</v>
      </c>
      <c r="D159" s="104">
        <v>3.7</v>
      </c>
      <c r="E159" s="104">
        <v>3.7</v>
      </c>
      <c r="F159" s="103">
        <v>0</v>
      </c>
      <c r="G159" s="22">
        <v>764219</v>
      </c>
      <c r="H159" s="11"/>
      <c r="I159" s="11"/>
    </row>
    <row r="160" spans="2:9" ht="15" x14ac:dyDescent="0.25">
      <c r="B160" s="89" t="s">
        <v>189</v>
      </c>
      <c r="C160" s="20" t="s">
        <v>190</v>
      </c>
      <c r="D160" s="24">
        <v>2.08</v>
      </c>
      <c r="E160" s="24">
        <v>1.9</v>
      </c>
      <c r="F160" s="25">
        <v>9.4737000000000002E-2</v>
      </c>
      <c r="G160" s="21">
        <v>5033195</v>
      </c>
      <c r="H160" s="11"/>
      <c r="I160" s="11"/>
    </row>
    <row r="161" spans="2:9" ht="15" x14ac:dyDescent="0.25">
      <c r="B161" s="89" t="s">
        <v>191</v>
      </c>
      <c r="C161" s="101" t="s">
        <v>192</v>
      </c>
      <c r="D161" s="104">
        <v>10.9</v>
      </c>
      <c r="E161" s="104">
        <v>12.1</v>
      </c>
      <c r="F161" s="103">
        <v>-9.9173999999999998E-2</v>
      </c>
      <c r="G161" s="22">
        <v>1228531</v>
      </c>
      <c r="H161" s="11"/>
      <c r="I161" s="11"/>
    </row>
    <row r="162" spans="2:9" ht="15" x14ac:dyDescent="0.25">
      <c r="B162" s="89" t="s">
        <v>8</v>
      </c>
      <c r="C162" s="20" t="s">
        <v>193</v>
      </c>
      <c r="D162" s="24">
        <v>126.1</v>
      </c>
      <c r="E162" s="24">
        <v>126.1</v>
      </c>
      <c r="F162" s="25">
        <v>0</v>
      </c>
      <c r="G162" s="21">
        <v>34356</v>
      </c>
      <c r="H162" s="11"/>
      <c r="I162" s="11"/>
    </row>
    <row r="163" spans="2:9" ht="15" x14ac:dyDescent="0.25">
      <c r="B163" s="89"/>
      <c r="C163" s="101" t="s">
        <v>195</v>
      </c>
      <c r="D163" s="104">
        <v>0.68</v>
      </c>
      <c r="E163" s="104">
        <v>0.64</v>
      </c>
      <c r="F163" s="103">
        <v>6.25E-2</v>
      </c>
      <c r="G163" s="22">
        <v>564271</v>
      </c>
      <c r="H163" s="11"/>
      <c r="I163" s="11"/>
    </row>
    <row r="164" spans="2:9" ht="15" x14ac:dyDescent="0.25">
      <c r="B164" s="89" t="s">
        <v>194</v>
      </c>
      <c r="C164" s="20" t="s">
        <v>197</v>
      </c>
      <c r="D164" s="24">
        <v>2.75</v>
      </c>
      <c r="E164" s="24">
        <v>2.75</v>
      </c>
      <c r="F164" s="25">
        <v>0</v>
      </c>
      <c r="G164" s="21">
        <v>68712</v>
      </c>
      <c r="H164" s="11"/>
      <c r="I164" s="11"/>
    </row>
    <row r="165" spans="2:9" ht="15" x14ac:dyDescent="0.25">
      <c r="B165" s="89" t="s">
        <v>196</v>
      </c>
      <c r="C165" s="101" t="s">
        <v>198</v>
      </c>
      <c r="D165" s="104">
        <v>3.63</v>
      </c>
      <c r="E165" s="104">
        <v>3.3</v>
      </c>
      <c r="F165" s="103">
        <v>0.1</v>
      </c>
      <c r="G165" s="22">
        <v>525043</v>
      </c>
      <c r="H165" s="11"/>
      <c r="I165" s="11"/>
    </row>
    <row r="166" spans="2:9" ht="15" x14ac:dyDescent="0.25">
      <c r="B166" s="89" t="s">
        <v>8</v>
      </c>
      <c r="C166" s="20" t="s">
        <v>199</v>
      </c>
      <c r="D166" s="24">
        <v>4.55</v>
      </c>
      <c r="E166" s="24">
        <v>4.55</v>
      </c>
      <c r="F166" s="25">
        <v>0</v>
      </c>
      <c r="G166" s="21">
        <v>9654</v>
      </c>
      <c r="H166" s="11"/>
      <c r="I166" s="11"/>
    </row>
    <row r="167" spans="2:9" ht="15" x14ac:dyDescent="0.25">
      <c r="B167" s="89" t="s">
        <v>8</v>
      </c>
      <c r="C167" s="101" t="s">
        <v>201</v>
      </c>
      <c r="D167" s="104">
        <v>1.56</v>
      </c>
      <c r="E167" s="104">
        <v>1.42</v>
      </c>
      <c r="F167" s="103">
        <v>9.8591999999999999E-2</v>
      </c>
      <c r="G167" s="22">
        <v>1002204</v>
      </c>
      <c r="H167" s="11"/>
      <c r="I167" s="11"/>
    </row>
    <row r="168" spans="2:9" ht="15" x14ac:dyDescent="0.25">
      <c r="B168" s="89" t="s">
        <v>200</v>
      </c>
      <c r="C168" s="20" t="s">
        <v>203</v>
      </c>
      <c r="D168" s="24">
        <v>2.9</v>
      </c>
      <c r="E168" s="24">
        <v>2.95</v>
      </c>
      <c r="F168" s="25">
        <v>-1.6948999999999999E-2</v>
      </c>
      <c r="G168" s="21">
        <v>9118122</v>
      </c>
      <c r="H168" s="11"/>
      <c r="I168" s="11"/>
    </row>
    <row r="169" spans="2:9" ht="15" x14ac:dyDescent="0.25">
      <c r="B169" s="92" t="s">
        <v>202</v>
      </c>
      <c r="C169" s="105" t="s">
        <v>204</v>
      </c>
      <c r="D169" s="106">
        <v>2.48</v>
      </c>
      <c r="E169" s="106">
        <v>2.48</v>
      </c>
      <c r="F169" s="107">
        <v>0</v>
      </c>
      <c r="G169" s="108">
        <v>0</v>
      </c>
      <c r="H169" s="11"/>
      <c r="I169" s="11"/>
    </row>
    <row r="170" spans="2:9" ht="15" x14ac:dyDescent="0.25">
      <c r="C170" s="11"/>
      <c r="D170" s="12"/>
      <c r="E170" s="12"/>
      <c r="F170" s="12"/>
      <c r="G170" s="12"/>
      <c r="H170" s="11"/>
      <c r="I170" s="11"/>
    </row>
    <row r="171" spans="2:9" ht="15" x14ac:dyDescent="0.25">
      <c r="C171" s="11"/>
      <c r="D171" s="12"/>
      <c r="E171" s="12"/>
      <c r="F171" s="12"/>
      <c r="G171" s="12"/>
      <c r="H171" s="11"/>
      <c r="I171" s="11"/>
    </row>
    <row r="172" spans="2:9" ht="15" x14ac:dyDescent="0.25">
      <c r="C172" s="11"/>
      <c r="D172" s="12"/>
      <c r="E172" s="12"/>
      <c r="F172" s="12"/>
      <c r="G172" s="12"/>
      <c r="H172" s="11"/>
      <c r="I172" s="11"/>
    </row>
    <row r="173" spans="2:9" ht="15" x14ac:dyDescent="0.25">
      <c r="C173" s="11"/>
      <c r="D173" s="12"/>
      <c r="E173" s="12"/>
      <c r="F173" s="12"/>
      <c r="G173" s="12"/>
      <c r="H173" s="11"/>
      <c r="I173" s="11"/>
    </row>
    <row r="174" spans="2:9" ht="15" x14ac:dyDescent="0.25">
      <c r="C174" s="11"/>
      <c r="D174" s="12"/>
      <c r="E174" s="12"/>
      <c r="F174" s="12"/>
      <c r="G174" s="12"/>
      <c r="H174" s="11"/>
      <c r="I174" s="11"/>
    </row>
    <row r="175" spans="2:9" ht="15" x14ac:dyDescent="0.25">
      <c r="C175" s="11"/>
      <c r="D175" s="12"/>
      <c r="E175" s="12"/>
      <c r="F175" s="12"/>
      <c r="G175" s="12"/>
      <c r="H175" s="11"/>
      <c r="I175" s="11"/>
    </row>
    <row r="176" spans="2:9" ht="15" x14ac:dyDescent="0.25">
      <c r="C176" s="11"/>
      <c r="D176" s="12"/>
      <c r="E176" s="12"/>
      <c r="F176" s="12"/>
      <c r="G176" s="12"/>
      <c r="H176" s="11"/>
      <c r="I176" s="11"/>
    </row>
    <row r="177" spans="3:9" ht="15" x14ac:dyDescent="0.25">
      <c r="C177" s="11"/>
      <c r="D177" s="12"/>
      <c r="E177" s="12"/>
      <c r="F177" s="12"/>
      <c r="G177" s="12"/>
      <c r="H177" s="11"/>
      <c r="I177" s="11"/>
    </row>
    <row r="178" spans="3:9" ht="15" x14ac:dyDescent="0.25">
      <c r="C178" s="11"/>
      <c r="D178" s="12"/>
      <c r="E178" s="12"/>
      <c r="F178" s="12"/>
      <c r="G178" s="12"/>
      <c r="H178" s="11"/>
      <c r="I178" s="11"/>
    </row>
    <row r="179" spans="3:9" ht="15" x14ac:dyDescent="0.25">
      <c r="C179" s="11"/>
      <c r="D179" s="12"/>
      <c r="E179" s="12"/>
      <c r="F179" s="12"/>
      <c r="G179" s="12"/>
      <c r="H179" s="11"/>
      <c r="I179" s="11"/>
    </row>
    <row r="180" spans="3:9" ht="15" x14ac:dyDescent="0.25">
      <c r="C180" s="11"/>
      <c r="D180" s="12"/>
      <c r="E180" s="12"/>
      <c r="F180" s="12"/>
      <c r="G180" s="12"/>
      <c r="H180" s="11"/>
      <c r="I180" s="11"/>
    </row>
    <row r="181" spans="3:9" ht="15" x14ac:dyDescent="0.25">
      <c r="C181" s="11"/>
      <c r="D181" s="12"/>
      <c r="E181" s="12"/>
      <c r="F181" s="12"/>
      <c r="G181" s="12"/>
      <c r="H181" s="11"/>
      <c r="I181" s="11"/>
    </row>
    <row r="182" spans="3:9" ht="15" x14ac:dyDescent="0.25">
      <c r="C182" s="11"/>
      <c r="D182" s="12"/>
      <c r="E182" s="12"/>
      <c r="F182" s="12"/>
      <c r="G182" s="12"/>
      <c r="H182" s="11"/>
      <c r="I182" s="11"/>
    </row>
    <row r="183" spans="3:9" ht="15" x14ac:dyDescent="0.25">
      <c r="C183" s="11"/>
      <c r="D183" s="12"/>
      <c r="E183" s="12"/>
      <c r="F183" s="12"/>
      <c r="G183" s="12"/>
      <c r="H183" s="11"/>
      <c r="I183" s="11"/>
    </row>
    <row r="184" spans="3:9" ht="15" x14ac:dyDescent="0.25">
      <c r="C184" s="11"/>
      <c r="D184" s="12"/>
      <c r="E184" s="12"/>
      <c r="F184" s="12"/>
      <c r="G184" s="12"/>
      <c r="H184" s="11"/>
      <c r="I184" s="11"/>
    </row>
    <row r="185" spans="3:9" ht="15" x14ac:dyDescent="0.25">
      <c r="C185" s="11"/>
      <c r="D185" s="12"/>
      <c r="E185" s="12"/>
      <c r="F185" s="12"/>
      <c r="G185" s="12"/>
      <c r="H185" s="11"/>
      <c r="I185" s="11"/>
    </row>
    <row r="186" spans="3:9" ht="15" x14ac:dyDescent="0.25">
      <c r="C186" s="11"/>
      <c r="D186" s="12"/>
      <c r="E186" s="12"/>
      <c r="F186" s="12"/>
      <c r="G186" s="12"/>
      <c r="H186" s="11"/>
      <c r="I186" s="11"/>
    </row>
    <row r="187" spans="3:9" ht="15" x14ac:dyDescent="0.25">
      <c r="C187" s="11"/>
      <c r="D187" s="12"/>
      <c r="E187" s="12"/>
      <c r="F187" s="12"/>
      <c r="G187" s="12"/>
      <c r="H187" s="11"/>
      <c r="I187" s="11"/>
    </row>
    <row r="188" spans="3:9" ht="15" x14ac:dyDescent="0.25">
      <c r="C188" s="11"/>
      <c r="D188" s="12"/>
      <c r="E188" s="12"/>
      <c r="F188" s="12"/>
      <c r="G188" s="12"/>
      <c r="H188" s="11"/>
      <c r="I188" s="11"/>
    </row>
    <row r="189" spans="3:9" ht="15" x14ac:dyDescent="0.25">
      <c r="C189" s="11"/>
      <c r="D189" s="12"/>
      <c r="E189" s="12"/>
      <c r="F189" s="12"/>
      <c r="G189" s="12"/>
    </row>
    <row r="190" spans="3:9" ht="15" x14ac:dyDescent="0.25">
      <c r="C190" s="11"/>
      <c r="D190" s="12"/>
      <c r="E190" s="12"/>
      <c r="F190" s="12"/>
      <c r="G190" s="12"/>
    </row>
    <row r="191" spans="3:9" ht="15" x14ac:dyDescent="0.25"/>
    <row r="192" spans="3:9" ht="15" x14ac:dyDescent="0.25"/>
    <row r="193" ht="15" x14ac:dyDescent="0.25"/>
    <row r="194" ht="15" x14ac:dyDescent="0.25"/>
    <row r="195" ht="15" x14ac:dyDescent="0.25"/>
    <row r="196" ht="15" x14ac:dyDescent="0.25"/>
    <row r="197" ht="15" x14ac:dyDescent="0.25"/>
    <row r="198" ht="15" x14ac:dyDescent="0.25"/>
    <row r="199" ht="15" x14ac:dyDescent="0.25"/>
    <row r="200" ht="15" x14ac:dyDescent="0.25"/>
    <row r="201" ht="15" x14ac:dyDescent="0.25"/>
    <row r="202" ht="15" x14ac:dyDescent="0.25"/>
    <row r="203" ht="15" x14ac:dyDescent="0.25"/>
    <row r="204" ht="15" x14ac:dyDescent="0.25"/>
    <row r="205" ht="15" x14ac:dyDescent="0.25"/>
    <row r="206" ht="15" x14ac:dyDescent="0.25"/>
    <row r="207" ht="15" x14ac:dyDescent="0.25"/>
    <row r="208" ht="15" x14ac:dyDescent="0.25"/>
    <row r="209" ht="15" x14ac:dyDescent="0.25"/>
    <row r="210" ht="15" x14ac:dyDescent="0.25"/>
    <row r="211" ht="15" x14ac:dyDescent="0.25"/>
    <row r="212" ht="15" x14ac:dyDescent="0.25"/>
    <row r="213" ht="15" x14ac:dyDescent="0.25"/>
    <row r="214" ht="15" x14ac:dyDescent="0.25"/>
    <row r="215" ht="15" x14ac:dyDescent="0.25"/>
    <row r="216" ht="15" x14ac:dyDescent="0.25"/>
    <row r="217" ht="15" x14ac:dyDescent="0.25"/>
    <row r="218" ht="15" x14ac:dyDescent="0.25"/>
    <row r="219" ht="15" x14ac:dyDescent="0.25"/>
    <row r="220" ht="15" x14ac:dyDescent="0.25"/>
    <row r="221" ht="15" x14ac:dyDescent="0.25"/>
    <row r="222" ht="15" x14ac:dyDescent="0.25"/>
    <row r="223" ht="15" x14ac:dyDescent="0.25"/>
    <row r="224" ht="15" x14ac:dyDescent="0.25"/>
    <row r="225" ht="15" x14ac:dyDescent="0.25"/>
    <row r="226" ht="15" x14ac:dyDescent="0.25"/>
    <row r="227" ht="15" x14ac:dyDescent="0.25"/>
    <row r="228" ht="15" x14ac:dyDescent="0.25"/>
    <row r="229" ht="15" x14ac:dyDescent="0.25"/>
    <row r="230" ht="15" x14ac:dyDescent="0.25"/>
    <row r="231" ht="15" x14ac:dyDescent="0.25"/>
    <row r="232" ht="15" x14ac:dyDescent="0.25"/>
    <row r="233" ht="15" x14ac:dyDescent="0.25"/>
    <row r="234" ht="15" x14ac:dyDescent="0.25"/>
    <row r="235" ht="15" x14ac:dyDescent="0.25"/>
    <row r="236" ht="15" x14ac:dyDescent="0.25"/>
    <row r="237" ht="15" x14ac:dyDescent="0.25"/>
    <row r="238" ht="15" x14ac:dyDescent="0.25"/>
    <row r="239" ht="15" x14ac:dyDescent="0.25"/>
    <row r="240" ht="15" x14ac:dyDescent="0.25"/>
    <row r="241" ht="15" x14ac:dyDescent="0.25"/>
    <row r="242" ht="15" x14ac:dyDescent="0.25"/>
    <row r="243" ht="15" x14ac:dyDescent="0.25"/>
    <row r="244" ht="15" x14ac:dyDescent="0.25"/>
    <row r="245" ht="15" x14ac:dyDescent="0.25"/>
    <row r="246" ht="15" x14ac:dyDescent="0.25"/>
    <row r="247" ht="15" x14ac:dyDescent="0.25"/>
    <row r="248" ht="15" x14ac:dyDescent="0.25"/>
    <row r="249" ht="15" x14ac:dyDescent="0.25"/>
    <row r="250" ht="15" x14ac:dyDescent="0.25"/>
    <row r="251" ht="15" x14ac:dyDescent="0.25"/>
    <row r="252" ht="15" x14ac:dyDescent="0.25"/>
    <row r="253" ht="15" x14ac:dyDescent="0.25"/>
    <row r="254" ht="15" x14ac:dyDescent="0.25"/>
    <row r="255" ht="15" x14ac:dyDescent="0.25"/>
    <row r="256" ht="15" x14ac:dyDescent="0.25"/>
    <row r="257" ht="15" x14ac:dyDescent="0.25"/>
    <row r="258" ht="15" x14ac:dyDescent="0.25"/>
    <row r="259" ht="15" x14ac:dyDescent="0.25"/>
    <row r="260" ht="15" x14ac:dyDescent="0.25"/>
    <row r="261" ht="15" x14ac:dyDescent="0.25"/>
    <row r="262" ht="15" x14ac:dyDescent="0.25"/>
    <row r="263" ht="15" x14ac:dyDescent="0.25"/>
    <row r="264" ht="15" x14ac:dyDescent="0.25"/>
    <row r="265" ht="15" x14ac:dyDescent="0.25"/>
    <row r="266" ht="15" x14ac:dyDescent="0.25"/>
    <row r="267" ht="15" x14ac:dyDescent="0.25"/>
    <row r="268" ht="15" x14ac:dyDescent="0.25"/>
    <row r="269" ht="15" x14ac:dyDescent="0.25"/>
    <row r="270" ht="15" x14ac:dyDescent="0.25"/>
    <row r="271" ht="15" x14ac:dyDescent="0.25"/>
    <row r="272" ht="15" x14ac:dyDescent="0.25"/>
    <row r="273" ht="15" x14ac:dyDescent="0.25"/>
    <row r="274" ht="15" x14ac:dyDescent="0.25"/>
    <row r="275" ht="15" x14ac:dyDescent="0.25"/>
    <row r="276" ht="15" x14ac:dyDescent="0.25"/>
    <row r="277" ht="15" x14ac:dyDescent="0.25"/>
    <row r="278" ht="15" x14ac:dyDescent="0.25"/>
    <row r="279" ht="15" x14ac:dyDescent="0.25"/>
    <row r="280" ht="15" x14ac:dyDescent="0.25"/>
    <row r="281" ht="15" x14ac:dyDescent="0.25"/>
    <row r="282" ht="15" x14ac:dyDescent="0.25"/>
    <row r="283" ht="15" x14ac:dyDescent="0.25"/>
    <row r="284" ht="15" x14ac:dyDescent="0.25"/>
    <row r="285" ht="15" x14ac:dyDescent="0.25"/>
    <row r="286" ht="15" x14ac:dyDescent="0.25"/>
    <row r="287" ht="15" x14ac:dyDescent="0.25"/>
    <row r="288" ht="15" x14ac:dyDescent="0.25"/>
    <row r="289" ht="15" x14ac:dyDescent="0.25"/>
    <row r="290" ht="15" x14ac:dyDescent="0.25"/>
    <row r="291" ht="15" x14ac:dyDescent="0.25"/>
    <row r="292" ht="15" x14ac:dyDescent="0.25"/>
    <row r="293" ht="15" x14ac:dyDescent="0.25"/>
    <row r="294" ht="15" x14ac:dyDescent="0.25"/>
    <row r="295" ht="15" x14ac:dyDescent="0.25"/>
    <row r="296" ht="15" x14ac:dyDescent="0.25"/>
    <row r="297" ht="15" x14ac:dyDescent="0.25"/>
    <row r="298" ht="15" x14ac:dyDescent="0.25"/>
    <row r="299" ht="15" x14ac:dyDescent="0.25"/>
    <row r="300" ht="15" x14ac:dyDescent="0.25"/>
    <row r="301" ht="15" x14ac:dyDescent="0.25"/>
    <row r="302" ht="15" x14ac:dyDescent="0.25"/>
    <row r="303" ht="15" x14ac:dyDescent="0.25"/>
    <row r="304" ht="15" x14ac:dyDescent="0.25"/>
    <row r="305" ht="15" x14ac:dyDescent="0.25"/>
    <row r="306" ht="15" x14ac:dyDescent="0.25"/>
    <row r="307" ht="15" x14ac:dyDescent="0.25"/>
    <row r="308" ht="15" x14ac:dyDescent="0.25"/>
    <row r="309" ht="15" x14ac:dyDescent="0.25"/>
    <row r="310" ht="15" x14ac:dyDescent="0.25"/>
    <row r="311" ht="15" x14ac:dyDescent="0.25"/>
    <row r="312" ht="15" x14ac:dyDescent="0.25"/>
    <row r="313" ht="15" x14ac:dyDescent="0.25"/>
    <row r="314" ht="15" x14ac:dyDescent="0.25"/>
    <row r="315" ht="15" x14ac:dyDescent="0.25"/>
    <row r="316" ht="15" x14ac:dyDescent="0.25"/>
    <row r="317" ht="15" x14ac:dyDescent="0.25"/>
    <row r="318" ht="15" x14ac:dyDescent="0.25"/>
    <row r="319" ht="15" x14ac:dyDescent="0.25"/>
    <row r="320" ht="15" x14ac:dyDescent="0.25"/>
    <row r="321" ht="15" x14ac:dyDescent="0.25"/>
    <row r="322" ht="15" x14ac:dyDescent="0.25"/>
    <row r="323" ht="15" x14ac:dyDescent="0.25"/>
    <row r="324" ht="15" x14ac:dyDescent="0.25"/>
    <row r="325" ht="15" x14ac:dyDescent="0.25"/>
    <row r="326" ht="15" x14ac:dyDescent="0.25"/>
    <row r="327" ht="15" x14ac:dyDescent="0.25"/>
    <row r="328" ht="15" x14ac:dyDescent="0.25"/>
    <row r="329" ht="15" x14ac:dyDescent="0.25"/>
    <row r="330" ht="15" x14ac:dyDescent="0.25"/>
    <row r="331" ht="15" x14ac:dyDescent="0.25"/>
    <row r="332" ht="15" x14ac:dyDescent="0.25"/>
    <row r="333" ht="15" x14ac:dyDescent="0.25"/>
    <row r="334" ht="15" x14ac:dyDescent="0.25"/>
    <row r="335" ht="15" x14ac:dyDescent="0.25"/>
    <row r="336" ht="15" x14ac:dyDescent="0.25"/>
    <row r="337" ht="15" x14ac:dyDescent="0.25"/>
    <row r="338" ht="15" x14ac:dyDescent="0.25"/>
    <row r="339" ht="15" x14ac:dyDescent="0.25"/>
    <row r="340" ht="15" x14ac:dyDescent="0.25"/>
    <row r="341" ht="15" x14ac:dyDescent="0.25"/>
    <row r="342" ht="15" x14ac:dyDescent="0.25"/>
    <row r="343" ht="15" x14ac:dyDescent="0.25"/>
    <row r="344" ht="15" x14ac:dyDescent="0.25"/>
    <row r="345" ht="15" x14ac:dyDescent="0.25"/>
    <row r="346" ht="15" x14ac:dyDescent="0.25"/>
    <row r="347" ht="15" x14ac:dyDescent="0.25"/>
    <row r="348" ht="15" x14ac:dyDescent="0.25"/>
    <row r="349" ht="15" x14ac:dyDescent="0.25"/>
    <row r="350" ht="15" x14ac:dyDescent="0.25"/>
    <row r="351" ht="15" x14ac:dyDescent="0.25"/>
    <row r="352" ht="15" x14ac:dyDescent="0.25"/>
    <row r="353" ht="15" x14ac:dyDescent="0.25"/>
    <row r="354" ht="15" x14ac:dyDescent="0.25"/>
    <row r="355" ht="15" x14ac:dyDescent="0.25"/>
    <row r="356" ht="15" x14ac:dyDescent="0.25"/>
    <row r="357" ht="15" x14ac:dyDescent="0.25"/>
    <row r="358" ht="15" x14ac:dyDescent="0.25"/>
    <row r="359" ht="15" x14ac:dyDescent="0.25"/>
    <row r="360" ht="15" x14ac:dyDescent="0.25"/>
    <row r="361" ht="15" x14ac:dyDescent="0.25"/>
    <row r="362" ht="15" x14ac:dyDescent="0.25"/>
    <row r="363" ht="15" x14ac:dyDescent="0.25"/>
    <row r="364" ht="15" x14ac:dyDescent="0.25"/>
    <row r="365" ht="15" x14ac:dyDescent="0.25"/>
    <row r="366" ht="15" x14ac:dyDescent="0.25"/>
    <row r="367" ht="15" x14ac:dyDescent="0.25"/>
    <row r="368" ht="15" x14ac:dyDescent="0.25"/>
    <row r="369" ht="15" x14ac:dyDescent="0.25"/>
    <row r="370" ht="15" x14ac:dyDescent="0.25"/>
    <row r="371" ht="15" x14ac:dyDescent="0.25"/>
    <row r="372" ht="15" x14ac:dyDescent="0.25"/>
    <row r="373" ht="15" x14ac:dyDescent="0.25"/>
    <row r="374" ht="15" x14ac:dyDescent="0.25"/>
    <row r="375" ht="15" x14ac:dyDescent="0.25"/>
    <row r="376" ht="15" x14ac:dyDescent="0.25"/>
    <row r="377" ht="15" x14ac:dyDescent="0.25"/>
    <row r="378" ht="15" x14ac:dyDescent="0.25"/>
    <row r="379" ht="15" x14ac:dyDescent="0.25"/>
    <row r="380" ht="15" x14ac:dyDescent="0.25"/>
    <row r="381" ht="15" x14ac:dyDescent="0.25"/>
    <row r="382" ht="15" x14ac:dyDescent="0.25"/>
    <row r="383" ht="15" x14ac:dyDescent="0.25"/>
    <row r="384" ht="15" x14ac:dyDescent="0.25"/>
    <row r="385" ht="15" x14ac:dyDescent="0.25"/>
    <row r="386" ht="15" x14ac:dyDescent="0.25"/>
    <row r="387" ht="15" x14ac:dyDescent="0.25"/>
    <row r="388" ht="15" x14ac:dyDescent="0.25"/>
    <row r="389" ht="15" x14ac:dyDescent="0.25"/>
    <row r="390" ht="15" x14ac:dyDescent="0.25"/>
    <row r="391" ht="15" x14ac:dyDescent="0.25"/>
    <row r="392" ht="15" x14ac:dyDescent="0.25"/>
    <row r="393" ht="15" x14ac:dyDescent="0.25"/>
    <row r="394" ht="15" x14ac:dyDescent="0.25"/>
    <row r="395" ht="15" x14ac:dyDescent="0.25"/>
    <row r="396" ht="15" x14ac:dyDescent="0.25"/>
    <row r="397" ht="15" x14ac:dyDescent="0.25"/>
    <row r="398" ht="15" x14ac:dyDescent="0.25"/>
    <row r="399" ht="15" x14ac:dyDescent="0.25"/>
    <row r="400" ht="15" x14ac:dyDescent="0.25"/>
    <row r="401" ht="15" x14ac:dyDescent="0.25"/>
    <row r="402" ht="15" x14ac:dyDescent="0.25"/>
    <row r="403" ht="15" x14ac:dyDescent="0.25"/>
    <row r="404" ht="15" x14ac:dyDescent="0.25"/>
    <row r="405" ht="15" x14ac:dyDescent="0.25"/>
    <row r="406" ht="15" x14ac:dyDescent="0.25"/>
    <row r="407" ht="15" x14ac:dyDescent="0.25"/>
    <row r="408" ht="15" x14ac:dyDescent="0.25"/>
    <row r="409" ht="15" x14ac:dyDescent="0.25"/>
    <row r="410" ht="15" x14ac:dyDescent="0.25"/>
    <row r="411" ht="15" x14ac:dyDescent="0.25"/>
    <row r="412" ht="15" x14ac:dyDescent="0.25"/>
    <row r="413" ht="12.75" hidden="1" customHeight="1" x14ac:dyDescent="0.25"/>
    <row r="414" ht="12.75" hidden="1"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hidden="1" customHeight="1" x14ac:dyDescent="0.25"/>
    <row r="421" ht="12.75" hidden="1" customHeight="1" x14ac:dyDescent="0.25"/>
  </sheetData>
  <phoneticPr fontId="0" type="noConversion"/>
  <conditionalFormatting sqref="F2">
    <cfRule type="iconSet" priority="251">
      <iconSet iconSet="3Arrows">
        <cfvo type="percent" val="0"/>
        <cfvo type="num" val="0"/>
        <cfvo type="num" val="0" gte="0"/>
      </iconSet>
    </cfRule>
  </conditionalFormatting>
  <conditionalFormatting sqref="F3">
    <cfRule type="iconSet" priority="229">
      <iconSet iconSet="3Arrows">
        <cfvo type="percent" val="0"/>
        <cfvo type="num" val="0"/>
        <cfvo type="num" val="0" gte="0"/>
      </iconSet>
    </cfRule>
  </conditionalFormatting>
  <conditionalFormatting sqref="F3:F169">
    <cfRule type="cellIs" dxfId="0" priority="70" operator="lessThan">
      <formula>-0.1</formula>
    </cfRule>
  </conditionalFormatting>
  <conditionalFormatting sqref="F11:F15">
    <cfRule type="iconSet" priority="148">
      <iconSet iconSet="3Arrows">
        <cfvo type="percent" val="0"/>
        <cfvo type="num" val="0"/>
        <cfvo type="num" val="0" gte="0"/>
      </iconSet>
    </cfRule>
  </conditionalFormatting>
  <conditionalFormatting sqref="F16 F4:F10">
    <cfRule type="iconSet" priority="228">
      <iconSet iconSet="3Arrows">
        <cfvo type="percent" val="0"/>
        <cfvo type="num" val="0"/>
        <cfvo type="num" val="0" gte="0"/>
      </iconSet>
    </cfRule>
  </conditionalFormatting>
  <conditionalFormatting sqref="F17:F18">
    <cfRule type="iconSet" priority="71">
      <iconSet iconSet="3Arrows">
        <cfvo type="percent" val="0"/>
        <cfvo type="num" val="0"/>
        <cfvo type="num" val="0" gte="0"/>
      </iconSet>
    </cfRule>
  </conditionalFormatting>
  <conditionalFormatting sqref="F19:F24">
    <cfRule type="iconSet" priority="69">
      <iconSet iconSet="3Arrows">
        <cfvo type="percent" val="0"/>
        <cfvo type="num" val="0"/>
        <cfvo type="num" val="0" gte="0"/>
      </iconSet>
    </cfRule>
  </conditionalFormatting>
  <conditionalFormatting sqref="F25">
    <cfRule type="iconSet" priority="221">
      <iconSet iconSet="3Arrows">
        <cfvo type="percent" val="0"/>
        <cfvo type="num" val="0"/>
        <cfvo type="num" val="0" gte="0"/>
      </iconSet>
    </cfRule>
    <cfRule type="iconSet" priority="226">
      <iconSet iconSet="3Arrows">
        <cfvo type="percent" val="0"/>
        <cfvo type="num" val="0"/>
        <cfvo type="num" val="0" gte="0"/>
      </iconSet>
    </cfRule>
    <cfRule type="iconSet" priority="225">
      <iconSet iconSet="3Arrows">
        <cfvo type="percent" val="0"/>
        <cfvo type="num" val="0"/>
        <cfvo type="num" val="0" gte="0"/>
      </iconSet>
    </cfRule>
    <cfRule type="iconSet" priority="224">
      <iconSet iconSet="3Arrows">
        <cfvo type="percent" val="0"/>
        <cfvo type="num" val="0"/>
        <cfvo type="num" val="0" gte="0"/>
      </iconSet>
    </cfRule>
    <cfRule type="iconSet" priority="223">
      <iconSet iconSet="3Arrows">
        <cfvo type="percent" val="0"/>
        <cfvo type="num" val="0"/>
        <cfvo type="num" val="0" gte="0"/>
      </iconSet>
    </cfRule>
    <cfRule type="iconSet" priority="216">
      <iconSet iconSet="3Arrows">
        <cfvo type="percent" val="0"/>
        <cfvo type="num" val="0"/>
        <cfvo type="num" val="0" gte="0"/>
      </iconSet>
    </cfRule>
    <cfRule type="iconSet" priority="222">
      <iconSet iconSet="3Arrows">
        <cfvo type="percent" val="0"/>
        <cfvo type="num" val="0"/>
        <cfvo type="num" val="0" gte="0"/>
      </iconSet>
    </cfRule>
    <cfRule type="iconSet" priority="217">
      <iconSet iconSet="3Arrows">
        <cfvo type="percent" val="0"/>
        <cfvo type="num" val="0"/>
        <cfvo type="num" val="0" gte="0"/>
      </iconSet>
    </cfRule>
    <cfRule type="iconSet" priority="218">
      <iconSet iconSet="3Arrows">
        <cfvo type="percent" val="0"/>
        <cfvo type="num" val="0"/>
        <cfvo type="num" val="0" gte="0"/>
      </iconSet>
    </cfRule>
    <cfRule type="iconSet" priority="219">
      <iconSet iconSet="3Arrows">
        <cfvo type="percent" val="0"/>
        <cfvo type="num" val="0"/>
        <cfvo type="num" val="0" gte="0"/>
      </iconSet>
    </cfRule>
    <cfRule type="iconSet" priority="220">
      <iconSet iconSet="3Arrows">
        <cfvo type="percent" val="0"/>
        <cfvo type="num" val="0"/>
        <cfvo type="num" val="0" gte="0"/>
      </iconSet>
    </cfRule>
  </conditionalFormatting>
  <conditionalFormatting sqref="F26:F29">
    <cfRule type="iconSet" priority="191">
      <iconSet iconSet="3Arrows">
        <cfvo type="percent" val="0"/>
        <cfvo type="num" val="0"/>
        <cfvo type="num" val="0" gte="0"/>
      </iconSet>
    </cfRule>
    <cfRule type="iconSet" priority="190">
      <iconSet iconSet="3Arrows">
        <cfvo type="percent" val="0"/>
        <cfvo type="num" val="0"/>
        <cfvo type="num" val="0" gte="0"/>
      </iconSet>
    </cfRule>
  </conditionalFormatting>
  <conditionalFormatting sqref="F30">
    <cfRule type="iconSet" priority="230">
      <iconSet iconSet="3Arrows">
        <cfvo type="percent" val="0"/>
        <cfvo type="num" val="0"/>
        <cfvo type="num" val="0" gte="0"/>
      </iconSet>
    </cfRule>
  </conditionalFormatting>
  <conditionalFormatting sqref="F31">
    <cfRule type="iconSet" priority="181">
      <iconSet iconSet="3Arrows">
        <cfvo type="percent" val="0"/>
        <cfvo type="num" val="0"/>
        <cfvo type="num" val="0" gte="0"/>
      </iconSet>
    </cfRule>
    <cfRule type="iconSet" priority="182">
      <iconSet iconSet="3Arrows">
        <cfvo type="percent" val="0"/>
        <cfvo type="num" val="0"/>
        <cfvo type="num" val="0" gte="0"/>
      </iconSet>
    </cfRule>
  </conditionalFormatting>
  <conditionalFormatting sqref="F32">
    <cfRule type="iconSet" priority="180">
      <iconSet iconSet="3Arrows">
        <cfvo type="percent" val="0"/>
        <cfvo type="num" val="0"/>
        <cfvo type="num" val="0" gte="0"/>
      </iconSet>
    </cfRule>
    <cfRule type="iconSet" priority="179">
      <iconSet iconSet="3Arrows">
        <cfvo type="percent" val="0"/>
        <cfvo type="num" val="0"/>
        <cfvo type="num" val="0" gte="0"/>
      </iconSet>
    </cfRule>
  </conditionalFormatting>
  <conditionalFormatting sqref="F33 F35 F37 F39 F41 F43 F45 F47">
    <cfRule type="iconSet" priority="140">
      <iconSet iconSet="3Arrows">
        <cfvo type="percent" val="0"/>
        <cfvo type="num" val="0"/>
        <cfvo type="num" val="0" gte="0"/>
      </iconSet>
    </cfRule>
  </conditionalFormatting>
  <conditionalFormatting sqref="F33">
    <cfRule type="iconSet" priority="141">
      <iconSet iconSet="3Arrows">
        <cfvo type="percent" val="0"/>
        <cfvo type="num" val="0"/>
        <cfvo type="num" val="0" gte="0"/>
      </iconSet>
    </cfRule>
  </conditionalFormatting>
  <conditionalFormatting sqref="F34 F36 F38 F40 F42 F44 F46 F48">
    <cfRule type="iconSet" priority="138">
      <iconSet iconSet="3Arrows">
        <cfvo type="percent" val="0"/>
        <cfvo type="num" val="0"/>
        <cfvo type="num" val="0" gte="0"/>
      </iconSet>
    </cfRule>
  </conditionalFormatting>
  <conditionalFormatting sqref="F34">
    <cfRule type="iconSet" priority="139">
      <iconSet iconSet="3Arrows">
        <cfvo type="percent" val="0"/>
        <cfvo type="num" val="0"/>
        <cfvo type="num" val="0" gte="0"/>
      </iconSet>
    </cfRule>
  </conditionalFormatting>
  <conditionalFormatting sqref="F36 F38 F40 F42 F44 F46 F48">
    <cfRule type="iconSet" priority="68">
      <iconSet iconSet="3Arrows">
        <cfvo type="percent" val="0"/>
        <cfvo type="num" val="0"/>
        <cfvo type="num" val="0" gte="0"/>
      </iconSet>
    </cfRule>
  </conditionalFormatting>
  <conditionalFormatting sqref="F49">
    <cfRule type="iconSet" priority="215">
      <iconSet iconSet="3Arrows">
        <cfvo type="percent" val="0"/>
        <cfvo type="num" val="0"/>
        <cfvo type="num" val="0" gte="0"/>
      </iconSet>
    </cfRule>
  </conditionalFormatting>
  <conditionalFormatting sqref="F50:F51">
    <cfRule type="iconSet" priority="252">
      <iconSet iconSet="3Arrows">
        <cfvo type="percent" val="0"/>
        <cfvo type="num" val="0"/>
        <cfvo type="num" val="0" gte="0"/>
      </iconSet>
    </cfRule>
  </conditionalFormatting>
  <conditionalFormatting sqref="F52">
    <cfRule type="iconSet" priority="254">
      <iconSet iconSet="3Arrows">
        <cfvo type="percent" val="0"/>
        <cfvo type="num" val="0"/>
        <cfvo type="num" val="0" gte="0"/>
      </iconSet>
    </cfRule>
  </conditionalFormatting>
  <conditionalFormatting sqref="F53 F55 F57 F59 F63 F65 F67 F69">
    <cfRule type="iconSet" priority="145">
      <iconSet iconSet="3Arrows">
        <cfvo type="percent" val="0"/>
        <cfvo type="num" val="0"/>
        <cfvo type="num" val="0" gte="0"/>
      </iconSet>
    </cfRule>
  </conditionalFormatting>
  <conditionalFormatting sqref="F54 F56 F58 F60 F64 F66 F68">
    <cfRule type="iconSet" priority="146">
      <iconSet iconSet="3Arrows">
        <cfvo type="percent" val="0"/>
        <cfvo type="num" val="0"/>
        <cfvo type="num" val="0" gte="0"/>
      </iconSet>
    </cfRule>
  </conditionalFormatting>
  <conditionalFormatting sqref="F61">
    <cfRule type="iconSet" priority="91">
      <iconSet iconSet="3Arrows">
        <cfvo type="percent" val="0"/>
        <cfvo type="num" val="0"/>
        <cfvo type="num" val="0" gte="0"/>
      </iconSet>
    </cfRule>
  </conditionalFormatting>
  <conditionalFormatting sqref="F62">
    <cfRule type="iconSet" priority="92">
      <iconSet iconSet="3Arrows">
        <cfvo type="percent" val="0"/>
        <cfvo type="num" val="0"/>
        <cfvo type="num" val="0" gte="0"/>
      </iconSet>
    </cfRule>
  </conditionalFormatting>
  <conditionalFormatting sqref="F70 F74 F76">
    <cfRule type="iconSet" priority="90">
      <iconSet iconSet="3Arrows">
        <cfvo type="percent" val="0"/>
        <cfvo type="num" val="0"/>
        <cfvo type="num" val="0" gte="0"/>
      </iconSet>
    </cfRule>
  </conditionalFormatting>
  <conditionalFormatting sqref="F71">
    <cfRule type="iconSet" priority="87">
      <iconSet iconSet="3Arrows">
        <cfvo type="percent" val="0"/>
        <cfvo type="num" val="0"/>
        <cfvo type="num" val="0" gte="0"/>
      </iconSet>
    </cfRule>
  </conditionalFormatting>
  <conditionalFormatting sqref="F72">
    <cfRule type="iconSet" priority="88">
      <iconSet iconSet="3Arrows">
        <cfvo type="percent" val="0"/>
        <cfvo type="num" val="0"/>
        <cfvo type="num" val="0" gte="0"/>
      </iconSet>
    </cfRule>
  </conditionalFormatting>
  <conditionalFormatting sqref="F73 F75">
    <cfRule type="iconSet" priority="89">
      <iconSet iconSet="3Arrows">
        <cfvo type="percent" val="0"/>
        <cfvo type="num" val="0"/>
        <cfvo type="num" val="0" gte="0"/>
      </iconSet>
    </cfRule>
  </conditionalFormatting>
  <conditionalFormatting sqref="F77">
    <cfRule type="iconSet" priority="77">
      <iconSet iconSet="3Arrows">
        <cfvo type="percent" val="0"/>
        <cfvo type="num" val="0"/>
        <cfvo type="num" val="0" gte="0"/>
      </iconSet>
    </cfRule>
  </conditionalFormatting>
  <conditionalFormatting sqref="F78">
    <cfRule type="iconSet" priority="78">
      <iconSet iconSet="3Arrows">
        <cfvo type="percent" val="0"/>
        <cfvo type="num" val="0"/>
        <cfvo type="num" val="0" gte="0"/>
      </iconSet>
    </cfRule>
  </conditionalFormatting>
  <conditionalFormatting sqref="F79 F81 F83 F85 F87 F89 F91 F93 F95">
    <cfRule type="iconSet" priority="75">
      <iconSet iconSet="3Arrows">
        <cfvo type="percent" val="0"/>
        <cfvo type="num" val="0"/>
        <cfvo type="num" val="0" gte="0"/>
      </iconSet>
    </cfRule>
  </conditionalFormatting>
  <conditionalFormatting sqref="F80 F82 F84">
    <cfRule type="iconSet" priority="76">
      <iconSet iconSet="3Arrows">
        <cfvo type="percent" val="0"/>
        <cfvo type="num" val="0"/>
        <cfvo type="num" val="0" gte="0"/>
      </iconSet>
    </cfRule>
  </conditionalFormatting>
  <conditionalFormatting sqref="F86 F88 F90 F92 F94 F96">
    <cfRule type="iconSet" priority="67">
      <iconSet iconSet="3Arrows">
        <cfvo type="percent" val="0"/>
        <cfvo type="num" val="0"/>
        <cfvo type="num" val="0" gte="0"/>
      </iconSet>
    </cfRule>
  </conditionalFormatting>
  <conditionalFormatting sqref="F98:F100">
    <cfRule type="iconSet" priority="261">
      <iconSet iconSet="3Arrows">
        <cfvo type="percent" val="0"/>
        <cfvo type="num" val="0"/>
        <cfvo type="num" val="0" gte="0"/>
      </iconSet>
    </cfRule>
    <cfRule type="iconSet" priority="262">
      <iconSet iconSet="3Arrows">
        <cfvo type="percent" val="0"/>
        <cfvo type="num" val="0"/>
        <cfvo type="num" val="0" gte="0"/>
      </iconSet>
    </cfRule>
  </conditionalFormatting>
  <conditionalFormatting sqref="F101 F103 F105">
    <cfRule type="iconSet" priority="85">
      <iconSet iconSet="3Arrows">
        <cfvo type="percent" val="0"/>
        <cfvo type="num" val="0"/>
        <cfvo type="num" val="0" gte="0"/>
      </iconSet>
    </cfRule>
  </conditionalFormatting>
  <conditionalFormatting sqref="F102 F104">
    <cfRule type="iconSet" priority="86">
      <iconSet iconSet="3Arrows">
        <cfvo type="percent" val="0"/>
        <cfvo type="num" val="0"/>
        <cfvo type="num" val="0" gte="0"/>
      </iconSet>
    </cfRule>
  </conditionalFormatting>
  <conditionalFormatting sqref="F106:F108 F97">
    <cfRule type="iconSet" priority="255">
      <iconSet iconSet="3Arrows">
        <cfvo type="percent" val="0"/>
        <cfvo type="num" val="0"/>
        <cfvo type="num" val="0" gte="0"/>
      </iconSet>
    </cfRule>
  </conditionalFormatting>
  <conditionalFormatting sqref="F109">
    <cfRule type="iconSet" priority="189">
      <iconSet iconSet="3Arrows">
        <cfvo type="percent" val="0"/>
        <cfvo type="num" val="0"/>
        <cfvo type="num" val="0" gte="0"/>
      </iconSet>
    </cfRule>
    <cfRule type="iconSet" priority="188">
      <iconSet iconSet="3Arrows">
        <cfvo type="percent" val="0"/>
        <cfvo type="num" val="0"/>
        <cfvo type="num" val="0" gte="0"/>
      </iconSet>
    </cfRule>
  </conditionalFormatting>
  <conditionalFormatting sqref="F110">
    <cfRule type="iconSet" priority="186">
      <iconSet iconSet="3Arrows">
        <cfvo type="percent" val="0"/>
        <cfvo type="num" val="0"/>
        <cfvo type="num" val="0" gte="0"/>
      </iconSet>
    </cfRule>
    <cfRule type="iconSet" priority="187">
      <iconSet iconSet="3Arrows">
        <cfvo type="percent" val="0"/>
        <cfvo type="num" val="0"/>
        <cfvo type="num" val="0" gte="0"/>
      </iconSet>
    </cfRule>
  </conditionalFormatting>
  <conditionalFormatting sqref="F111">
    <cfRule type="iconSet" priority="185">
      <iconSet iconSet="3Arrows">
        <cfvo type="percent" val="0"/>
        <cfvo type="num" val="0"/>
        <cfvo type="num" val="0" gte="0"/>
      </iconSet>
    </cfRule>
    <cfRule type="iconSet" priority="184">
      <iconSet iconSet="3Arrows">
        <cfvo type="percent" val="0"/>
        <cfvo type="num" val="0"/>
        <cfvo type="num" val="0" gte="0"/>
      </iconSet>
    </cfRule>
  </conditionalFormatting>
  <conditionalFormatting sqref="F112">
    <cfRule type="iconSet" priority="183">
      <iconSet iconSet="3Arrows">
        <cfvo type="percent" val="0"/>
        <cfvo type="num" val="0"/>
        <cfvo type="num" val="0" gte="0"/>
      </iconSet>
    </cfRule>
  </conditionalFormatting>
  <conditionalFormatting sqref="F113 F115">
    <cfRule type="iconSet" priority="177">
      <iconSet iconSet="3Arrows">
        <cfvo type="percent" val="0"/>
        <cfvo type="num" val="0"/>
        <cfvo type="num" val="0" gte="0"/>
      </iconSet>
    </cfRule>
  </conditionalFormatting>
  <conditionalFormatting sqref="F113">
    <cfRule type="iconSet" priority="178">
      <iconSet iconSet="3Arrows">
        <cfvo type="percent" val="0"/>
        <cfvo type="num" val="0"/>
        <cfvo type="num" val="0" gte="0"/>
      </iconSet>
    </cfRule>
  </conditionalFormatting>
  <conditionalFormatting sqref="F114">
    <cfRule type="iconSet" priority="176">
      <iconSet iconSet="3Arrows">
        <cfvo type="percent" val="0"/>
        <cfvo type="num" val="0"/>
        <cfvo type="num" val="0" gte="0"/>
      </iconSet>
    </cfRule>
  </conditionalFormatting>
  <conditionalFormatting sqref="F116">
    <cfRule type="iconSet" priority="151">
      <iconSet iconSet="3Arrows">
        <cfvo type="percent" val="0"/>
        <cfvo type="num" val="0"/>
        <cfvo type="num" val="0" gte="0"/>
      </iconSet>
    </cfRule>
  </conditionalFormatting>
  <conditionalFormatting sqref="F117 F97 F106:F108">
    <cfRule type="iconSet" priority="214">
      <iconSet iconSet="3Arrows">
        <cfvo type="percent" val="0"/>
        <cfvo type="num" val="0"/>
        <cfvo type="num" val="0" gte="0"/>
      </iconSet>
    </cfRule>
  </conditionalFormatting>
  <conditionalFormatting sqref="F118 F120 F122 F124 F126">
    <cfRule type="iconSet" priority="144">
      <iconSet iconSet="3Arrows">
        <cfvo type="percent" val="0"/>
        <cfvo type="num" val="0"/>
        <cfvo type="num" val="0" gte="0"/>
      </iconSet>
    </cfRule>
  </conditionalFormatting>
  <conditionalFormatting sqref="F119 F121 F123 F125 F127 F129">
    <cfRule type="iconSet" priority="143">
      <iconSet iconSet="3Arrows">
        <cfvo type="percent" val="0"/>
        <cfvo type="num" val="0"/>
        <cfvo type="num" val="0" gte="0"/>
      </iconSet>
    </cfRule>
  </conditionalFormatting>
  <conditionalFormatting sqref="F128">
    <cfRule type="iconSet" priority="79">
      <iconSet iconSet="3Arrows">
        <cfvo type="percent" val="0"/>
        <cfvo type="num" val="0"/>
        <cfvo type="num" val="0" gte="0"/>
      </iconSet>
    </cfRule>
  </conditionalFormatting>
  <conditionalFormatting sqref="F130:F132">
    <cfRule type="iconSet" priority="227">
      <iconSet iconSet="3Arrows">
        <cfvo type="percent" val="0"/>
        <cfvo type="num" val="0"/>
        <cfvo type="num" val="0" gte="0"/>
      </iconSet>
    </cfRule>
  </conditionalFormatting>
  <conditionalFormatting sqref="F133:F138">
    <cfRule type="iconSet" priority="142">
      <iconSet iconSet="3Arrows">
        <cfvo type="percent" val="0"/>
        <cfvo type="num" val="0"/>
        <cfvo type="num" val="0" gte="0"/>
      </iconSet>
    </cfRule>
  </conditionalFormatting>
  <conditionalFormatting sqref="F139">
    <cfRule type="iconSet" priority="211">
      <iconSet iconSet="3Arrows">
        <cfvo type="percent" val="0"/>
        <cfvo type="num" val="0"/>
        <cfvo type="num" val="0" gte="0"/>
      </iconSet>
    </cfRule>
    <cfRule type="iconSet" priority="210">
      <iconSet iconSet="3Arrows">
        <cfvo type="percent" val="0"/>
        <cfvo type="num" val="0"/>
        <cfvo type="num" val="0" gte="0"/>
      </iconSet>
    </cfRule>
    <cfRule type="iconSet" priority="209">
      <iconSet iconSet="3Arrows">
        <cfvo type="percent" val="0"/>
        <cfvo type="num" val="0"/>
        <cfvo type="num" val="0" gte="0"/>
      </iconSet>
    </cfRule>
    <cfRule type="iconSet" priority="213">
      <iconSet iconSet="3Arrows">
        <cfvo type="percent" val="0"/>
        <cfvo type="num" val="0"/>
        <cfvo type="num" val="0" gte="0"/>
      </iconSet>
    </cfRule>
    <cfRule type="iconSet" priority="203">
      <iconSet iconSet="3Arrows">
        <cfvo type="percent" val="0"/>
        <cfvo type="num" val="0"/>
        <cfvo type="num" val="0" gte="0"/>
      </iconSet>
    </cfRule>
    <cfRule type="iconSet" priority="204">
      <iconSet iconSet="3Arrows">
        <cfvo type="percent" val="0"/>
        <cfvo type="num" val="0"/>
        <cfvo type="num" val="0" gte="0"/>
      </iconSet>
    </cfRule>
    <cfRule type="iconSet" priority="212">
      <iconSet iconSet="3Arrows">
        <cfvo type="percent" val="0"/>
        <cfvo type="num" val="0"/>
        <cfvo type="num" val="0" gte="0"/>
      </iconSet>
    </cfRule>
    <cfRule type="iconSet" priority="205">
      <iconSet iconSet="3Arrows">
        <cfvo type="percent" val="0"/>
        <cfvo type="num" val="0"/>
        <cfvo type="num" val="0" gte="0"/>
      </iconSet>
    </cfRule>
    <cfRule type="iconSet" priority="206">
      <iconSet iconSet="3Arrows">
        <cfvo type="percent" val="0"/>
        <cfvo type="num" val="0"/>
        <cfvo type="num" val="0" gte="0"/>
      </iconSet>
    </cfRule>
    <cfRule type="iconSet" priority="207">
      <iconSet iconSet="3Arrows">
        <cfvo type="percent" val="0"/>
        <cfvo type="num" val="0"/>
        <cfvo type="num" val="0" gte="0"/>
      </iconSet>
    </cfRule>
    <cfRule type="iconSet" priority="208">
      <iconSet iconSet="3Arrows">
        <cfvo type="percent" val="0"/>
        <cfvo type="num" val="0"/>
        <cfvo type="num" val="0" gte="0"/>
      </iconSet>
    </cfRule>
  </conditionalFormatting>
  <conditionalFormatting sqref="F140:F150">
    <cfRule type="iconSet" priority="264">
      <iconSet iconSet="3Arrows">
        <cfvo type="percent" val="0"/>
        <cfvo type="num" val="0"/>
        <cfvo type="num" val="0" gte="0"/>
      </iconSet>
    </cfRule>
  </conditionalFormatting>
  <conditionalFormatting sqref="F151">
    <cfRule type="iconSet" priority="193">
      <iconSet iconSet="3Arrows">
        <cfvo type="percent" val="0"/>
        <cfvo type="num" val="0"/>
        <cfvo type="num" val="0" gte="0"/>
      </iconSet>
    </cfRule>
    <cfRule type="iconSet" priority="194">
      <iconSet iconSet="3Arrows">
        <cfvo type="percent" val="0"/>
        <cfvo type="num" val="0"/>
        <cfvo type="num" val="0" gte="0"/>
      </iconSet>
    </cfRule>
    <cfRule type="iconSet" priority="195">
      <iconSet iconSet="3Arrows">
        <cfvo type="percent" val="0"/>
        <cfvo type="num" val="0"/>
        <cfvo type="num" val="0" gte="0"/>
      </iconSet>
    </cfRule>
    <cfRule type="iconSet" priority="196">
      <iconSet iconSet="3Arrows">
        <cfvo type="percent" val="0"/>
        <cfvo type="num" val="0"/>
        <cfvo type="num" val="0" gte="0"/>
      </iconSet>
    </cfRule>
    <cfRule type="iconSet" priority="197">
      <iconSet iconSet="3Arrows">
        <cfvo type="percent" val="0"/>
        <cfvo type="num" val="0"/>
        <cfvo type="num" val="0" gte="0"/>
      </iconSet>
    </cfRule>
    <cfRule type="iconSet" priority="198">
      <iconSet iconSet="3Arrows">
        <cfvo type="percent" val="0"/>
        <cfvo type="num" val="0"/>
        <cfvo type="num" val="0" gte="0"/>
      </iconSet>
    </cfRule>
    <cfRule type="iconSet" priority="199">
      <iconSet iconSet="3Arrows">
        <cfvo type="percent" val="0"/>
        <cfvo type="num" val="0"/>
        <cfvo type="num" val="0" gte="0"/>
      </iconSet>
    </cfRule>
    <cfRule type="iconSet" priority="192">
      <iconSet iconSet="3Arrows">
        <cfvo type="percent" val="0"/>
        <cfvo type="num" val="0"/>
        <cfvo type="num" val="0" gte="0"/>
      </iconSet>
    </cfRule>
    <cfRule type="iconSet" priority="200">
      <iconSet iconSet="3Arrows">
        <cfvo type="percent" val="0"/>
        <cfvo type="num" val="0"/>
        <cfvo type="num" val="0" gte="0"/>
      </iconSet>
    </cfRule>
    <cfRule type="iconSet" priority="202">
      <iconSet iconSet="3Arrows">
        <cfvo type="percent" val="0"/>
        <cfvo type="num" val="0"/>
        <cfvo type="num" val="0" gte="0"/>
      </iconSet>
    </cfRule>
    <cfRule type="iconSet" priority="201">
      <iconSet iconSet="3Arrows">
        <cfvo type="percent" val="0"/>
        <cfvo type="num" val="0"/>
        <cfvo type="num" val="0" gte="0"/>
      </iconSet>
    </cfRule>
  </conditionalFormatting>
  <conditionalFormatting sqref="F152">
    <cfRule type="iconSet" priority="172">
      <iconSet iconSet="3Arrows">
        <cfvo type="percent" val="0"/>
        <cfvo type="num" val="0"/>
        <cfvo type="num" val="0" gte="0"/>
      </iconSet>
    </cfRule>
    <cfRule type="iconSet" priority="173">
      <iconSet iconSet="3Arrows">
        <cfvo type="percent" val="0"/>
        <cfvo type="num" val="0"/>
        <cfvo type="num" val="0" gte="0"/>
      </iconSet>
    </cfRule>
    <cfRule type="iconSet" priority="174">
      <iconSet iconSet="3Arrows">
        <cfvo type="percent" val="0"/>
        <cfvo type="num" val="0"/>
        <cfvo type="num" val="0" gte="0"/>
      </iconSet>
    </cfRule>
    <cfRule type="iconSet" priority="175">
      <iconSet iconSet="3Arrows">
        <cfvo type="percent" val="0"/>
        <cfvo type="num" val="0"/>
        <cfvo type="num" val="0" gte="0"/>
      </iconSet>
    </cfRule>
    <cfRule type="iconSet" priority="238">
      <iconSet iconSet="3Arrows">
        <cfvo type="percent" val="0"/>
        <cfvo type="num" val="0"/>
        <cfvo type="num" val="0" gte="0"/>
      </iconSet>
    </cfRule>
    <cfRule type="iconSet" priority="235">
      <iconSet iconSet="3Arrows">
        <cfvo type="percent" val="0"/>
        <cfvo type="num" val="0"/>
        <cfvo type="num" val="0" gte="0"/>
      </iconSet>
    </cfRule>
    <cfRule type="iconSet" priority="167">
      <iconSet iconSet="3Arrows">
        <cfvo type="percent" val="0"/>
        <cfvo type="num" val="0"/>
        <cfvo type="num" val="0" gte="0"/>
      </iconSet>
    </cfRule>
    <cfRule type="iconSet" priority="234">
      <iconSet iconSet="3Arrows">
        <cfvo type="percent" val="0"/>
        <cfvo type="num" val="0"/>
        <cfvo type="num" val="0" gte="0"/>
      </iconSet>
    </cfRule>
    <cfRule type="iconSet" priority="233">
      <iconSet iconSet="3Arrows">
        <cfvo type="percent" val="0"/>
        <cfvo type="num" val="0"/>
        <cfvo type="num" val="0" gte="0"/>
      </iconSet>
    </cfRule>
    <cfRule type="iconSet" priority="232">
      <iconSet iconSet="3Arrows">
        <cfvo type="percent" val="0"/>
        <cfvo type="num" val="0"/>
        <cfvo type="num" val="0" gte="0"/>
      </iconSet>
    </cfRule>
    <cfRule type="iconSet" priority="240">
      <iconSet iconSet="3Arrows">
        <cfvo type="percent" val="0"/>
        <cfvo type="num" val="0"/>
        <cfvo type="num" val="0" gte="0"/>
      </iconSet>
    </cfRule>
    <cfRule type="iconSet" priority="239">
      <iconSet iconSet="3Arrows">
        <cfvo type="percent" val="0"/>
        <cfvo type="num" val="0"/>
        <cfvo type="num" val="0" gte="0"/>
      </iconSet>
    </cfRule>
    <cfRule type="iconSet" priority="237">
      <iconSet iconSet="3Arrows">
        <cfvo type="percent" val="0"/>
        <cfvo type="num" val="0"/>
        <cfvo type="num" val="0" gte="0"/>
      </iconSet>
    </cfRule>
    <cfRule type="iconSet" priority="231">
      <iconSet iconSet="3Arrows">
        <cfvo type="percent" val="0"/>
        <cfvo type="num" val="0"/>
        <cfvo type="num" val="0" gte="0"/>
      </iconSet>
    </cfRule>
    <cfRule type="iconSet" priority="170">
      <iconSet iconSet="3Arrows">
        <cfvo type="percent" val="0"/>
        <cfvo type="num" val="0"/>
        <cfvo type="num" val="0" gte="0"/>
      </iconSet>
    </cfRule>
    <cfRule type="iconSet" priority="171">
      <iconSet iconSet="3Arrows">
        <cfvo type="percent" val="0"/>
        <cfvo type="num" val="0"/>
        <cfvo type="num" val="0" gte="0"/>
      </iconSet>
    </cfRule>
    <cfRule type="iconSet" priority="164">
      <iconSet iconSet="3Arrows">
        <cfvo type="percent" val="0"/>
        <cfvo type="num" val="0"/>
        <cfvo type="num" val="0" gte="0"/>
      </iconSet>
    </cfRule>
    <cfRule type="iconSet" priority="165">
      <iconSet iconSet="3Arrows">
        <cfvo type="percent" val="0"/>
        <cfvo type="num" val="0"/>
        <cfvo type="num" val="0" gte="0"/>
      </iconSet>
    </cfRule>
    <cfRule type="iconSet" priority="166">
      <iconSet iconSet="3Arrows">
        <cfvo type="percent" val="0"/>
        <cfvo type="num" val="0"/>
        <cfvo type="num" val="0" gte="0"/>
      </iconSet>
    </cfRule>
    <cfRule type="iconSet" priority="236">
      <iconSet iconSet="3Arrows">
        <cfvo type="percent" val="0"/>
        <cfvo type="num" val="0"/>
        <cfvo type="num" val="0" gte="0"/>
      </iconSet>
    </cfRule>
    <cfRule type="iconSet" priority="168">
      <iconSet iconSet="3Arrows">
        <cfvo type="percent" val="0"/>
        <cfvo type="num" val="0"/>
        <cfvo type="num" val="0" gte="0"/>
      </iconSet>
    </cfRule>
    <cfRule type="iconSet" priority="169">
      <iconSet iconSet="3Arrows">
        <cfvo type="percent" val="0"/>
        <cfvo type="num" val="0"/>
        <cfvo type="num" val="0" gte="0"/>
      </iconSet>
    </cfRule>
  </conditionalFormatting>
  <conditionalFormatting sqref="F153">
    <cfRule type="iconSet" priority="159">
      <iconSet iconSet="3Arrows">
        <cfvo type="percent" val="0"/>
        <cfvo type="num" val="0"/>
        <cfvo type="num" val="0" gte="0"/>
      </iconSet>
    </cfRule>
    <cfRule type="iconSet" priority="158">
      <iconSet iconSet="3Arrows">
        <cfvo type="percent" val="0"/>
        <cfvo type="num" val="0"/>
        <cfvo type="num" val="0" gte="0"/>
      </iconSet>
    </cfRule>
    <cfRule type="iconSet" priority="157">
      <iconSet iconSet="3Arrows">
        <cfvo type="percent" val="0"/>
        <cfvo type="num" val="0"/>
        <cfvo type="num" val="0" gte="0"/>
      </iconSet>
    </cfRule>
    <cfRule type="iconSet" priority="156">
      <iconSet iconSet="3Arrows">
        <cfvo type="percent" val="0"/>
        <cfvo type="num" val="0"/>
        <cfvo type="num" val="0" gte="0"/>
      </iconSet>
    </cfRule>
    <cfRule type="iconSet" priority="155">
      <iconSet iconSet="3Arrows">
        <cfvo type="percent" val="0"/>
        <cfvo type="num" val="0"/>
        <cfvo type="num" val="0" gte="0"/>
      </iconSet>
    </cfRule>
    <cfRule type="iconSet" priority="154">
      <iconSet iconSet="3Arrows">
        <cfvo type="percent" val="0"/>
        <cfvo type="num" val="0"/>
        <cfvo type="num" val="0" gte="0"/>
      </iconSet>
    </cfRule>
    <cfRule type="iconSet" priority="153">
      <iconSet iconSet="3Arrows">
        <cfvo type="percent" val="0"/>
        <cfvo type="num" val="0"/>
        <cfvo type="num" val="0" gte="0"/>
      </iconSet>
    </cfRule>
    <cfRule type="iconSet" priority="152">
      <iconSet iconSet="3Arrows">
        <cfvo type="percent" val="0"/>
        <cfvo type="num" val="0"/>
        <cfvo type="num" val="0" gte="0"/>
      </iconSet>
    </cfRule>
    <cfRule type="iconSet" priority="160">
      <iconSet iconSet="3Arrows">
        <cfvo type="percent" val="0"/>
        <cfvo type="num" val="0"/>
        <cfvo type="num" val="0" gte="0"/>
      </iconSet>
    </cfRule>
    <cfRule type="iconSet" priority="241">
      <iconSet iconSet="3Arrows">
        <cfvo type="percent" val="0"/>
        <cfvo type="num" val="0"/>
        <cfvo type="num" val="0" gte="0"/>
      </iconSet>
    </cfRule>
    <cfRule type="iconSet" priority="242">
      <iconSet iconSet="3Arrows">
        <cfvo type="percent" val="0"/>
        <cfvo type="num" val="0"/>
        <cfvo type="num" val="0" gte="0"/>
      </iconSet>
    </cfRule>
    <cfRule type="iconSet" priority="243">
      <iconSet iconSet="3Arrows">
        <cfvo type="percent" val="0"/>
        <cfvo type="num" val="0"/>
        <cfvo type="num" val="0" gte="0"/>
      </iconSet>
    </cfRule>
    <cfRule type="iconSet" priority="244">
      <iconSet iconSet="3Arrows">
        <cfvo type="percent" val="0"/>
        <cfvo type="num" val="0"/>
        <cfvo type="num" val="0" gte="0"/>
      </iconSet>
    </cfRule>
    <cfRule type="iconSet" priority="245">
      <iconSet iconSet="3Arrows">
        <cfvo type="percent" val="0"/>
        <cfvo type="num" val="0"/>
        <cfvo type="num" val="0" gte="0"/>
      </iconSet>
    </cfRule>
    <cfRule type="iconSet" priority="246">
      <iconSet iconSet="3Arrows">
        <cfvo type="percent" val="0"/>
        <cfvo type="num" val="0"/>
        <cfvo type="num" val="0" gte="0"/>
      </iconSet>
    </cfRule>
    <cfRule type="iconSet" priority="247">
      <iconSet iconSet="3Arrows">
        <cfvo type="percent" val="0"/>
        <cfvo type="num" val="0"/>
        <cfvo type="num" val="0" gte="0"/>
      </iconSet>
    </cfRule>
    <cfRule type="iconSet" priority="249">
      <iconSet iconSet="3Arrows">
        <cfvo type="percent" val="0"/>
        <cfvo type="num" val="0"/>
        <cfvo type="num" val="0" gte="0"/>
      </iconSet>
    </cfRule>
    <cfRule type="iconSet" priority="250">
      <iconSet iconSet="3Arrows">
        <cfvo type="percent" val="0"/>
        <cfvo type="num" val="0"/>
        <cfvo type="num" val="0" gte="0"/>
      </iconSet>
    </cfRule>
    <cfRule type="iconSet" priority="248">
      <iconSet iconSet="3Arrows">
        <cfvo type="percent" val="0"/>
        <cfvo type="num" val="0"/>
        <cfvo type="num" val="0" gte="0"/>
      </iconSet>
    </cfRule>
    <cfRule type="iconSet" priority="161">
      <iconSet iconSet="3Arrows">
        <cfvo type="percent" val="0"/>
        <cfvo type="num" val="0"/>
        <cfvo type="num" val="0" gte="0"/>
      </iconSet>
    </cfRule>
    <cfRule type="iconSet" priority="162">
      <iconSet iconSet="3Arrows">
        <cfvo type="percent" val="0"/>
        <cfvo type="num" val="0"/>
        <cfvo type="num" val="0" gte="0"/>
      </iconSet>
    </cfRule>
    <cfRule type="iconSet" priority="163">
      <iconSet iconSet="3Arrows">
        <cfvo type="percent" val="0"/>
        <cfvo type="num" val="0"/>
        <cfvo type="num" val="0" gte="0"/>
      </iconSet>
    </cfRule>
  </conditionalFormatting>
  <conditionalFormatting sqref="F154 F156 F158 F160 F162 F164 F166 F168">
    <cfRule type="iconSet" priority="48">
      <iconSet iconSet="3Arrows">
        <cfvo type="percent" val="0"/>
        <cfvo type="num" val="0"/>
        <cfvo type="num" val="0" gte="0"/>
      </iconSet>
    </cfRule>
    <cfRule type="iconSet" priority="47">
      <iconSet iconSet="3Arrows">
        <cfvo type="percent" val="0"/>
        <cfvo type="num" val="0"/>
        <cfvo type="num" val="0" gte="0"/>
      </iconSet>
    </cfRule>
    <cfRule type="iconSet" priority="46">
      <iconSet iconSet="3Arrows">
        <cfvo type="percent" val="0"/>
        <cfvo type="num" val="0"/>
        <cfvo type="num" val="0" gte="0"/>
      </iconSet>
    </cfRule>
    <cfRule type="iconSet" priority="45">
      <iconSet iconSet="3Arrows">
        <cfvo type="percent" val="0"/>
        <cfvo type="num" val="0"/>
        <cfvo type="num" val="0" gte="0"/>
      </iconSet>
    </cfRule>
    <cfRule type="iconSet" priority="44">
      <iconSet iconSet="3Arrows">
        <cfvo type="percent" val="0"/>
        <cfvo type="num" val="0"/>
        <cfvo type="num" val="0" gte="0"/>
      </iconSet>
    </cfRule>
    <cfRule type="iconSet" priority="43">
      <iconSet iconSet="3Arrows">
        <cfvo type="percent" val="0"/>
        <cfvo type="num" val="0"/>
        <cfvo type="num" val="0" gte="0"/>
      </iconSet>
    </cfRule>
    <cfRule type="iconSet" priority="42">
      <iconSet iconSet="3Arrows">
        <cfvo type="percent" val="0"/>
        <cfvo type="num" val="0"/>
        <cfvo type="num" val="0" gte="0"/>
      </iconSet>
    </cfRule>
    <cfRule type="iconSet" priority="41">
      <iconSet iconSet="3Arrows">
        <cfvo type="percent" val="0"/>
        <cfvo type="num" val="0"/>
        <cfvo type="num" val="0" gte="0"/>
      </iconSet>
    </cfRule>
    <cfRule type="iconSet" priority="40">
      <iconSet iconSet="3Arrows">
        <cfvo type="percent" val="0"/>
        <cfvo type="num" val="0"/>
        <cfvo type="num" val="0" gte="0"/>
      </iconSet>
    </cfRule>
    <cfRule type="iconSet" priority="39">
      <iconSet iconSet="3Arrows">
        <cfvo type="percent" val="0"/>
        <cfvo type="num" val="0"/>
        <cfvo type="num" val="0" gte="0"/>
      </iconSet>
    </cfRule>
    <cfRule type="iconSet" priority="38">
      <iconSet iconSet="3Arrows">
        <cfvo type="percent" val="0"/>
        <cfvo type="num" val="0"/>
        <cfvo type="num" val="0" gte="0"/>
      </iconSet>
    </cfRule>
    <cfRule type="iconSet" priority="37">
      <iconSet iconSet="3Arrows">
        <cfvo type="percent" val="0"/>
        <cfvo type="num" val="0"/>
        <cfvo type="num" val="0" gte="0"/>
      </iconSet>
    </cfRule>
    <cfRule type="iconSet" priority="36">
      <iconSet iconSet="3Arrows">
        <cfvo type="percent" val="0"/>
        <cfvo type="num" val="0"/>
        <cfvo type="num" val="0" gte="0"/>
      </iconSet>
    </cfRule>
    <cfRule type="iconSet" priority="35">
      <iconSet iconSet="3Arrows">
        <cfvo type="percent" val="0"/>
        <cfvo type="num" val="0"/>
        <cfvo type="num" val="0" gte="0"/>
      </iconSet>
    </cfRule>
    <cfRule type="iconSet" priority="53">
      <iconSet iconSet="3Arrows">
        <cfvo type="percent" val="0"/>
        <cfvo type="num" val="0"/>
        <cfvo type="num" val="0" gte="0"/>
      </iconSet>
    </cfRule>
    <cfRule type="iconSet" priority="54">
      <iconSet iconSet="3Arrows">
        <cfvo type="percent" val="0"/>
        <cfvo type="num" val="0"/>
        <cfvo type="num" val="0" gte="0"/>
      </iconSet>
    </cfRule>
    <cfRule type="iconSet" priority="51">
      <iconSet iconSet="3Arrows">
        <cfvo type="percent" val="0"/>
        <cfvo type="num" val="0"/>
        <cfvo type="num" val="0" gte="0"/>
      </iconSet>
    </cfRule>
    <cfRule type="iconSet" priority="55">
      <iconSet iconSet="3Arrows">
        <cfvo type="percent" val="0"/>
        <cfvo type="num" val="0"/>
        <cfvo type="num" val="0" gte="0"/>
      </iconSet>
    </cfRule>
    <cfRule type="iconSet" priority="56">
      <iconSet iconSet="3Arrows">
        <cfvo type="percent" val="0"/>
        <cfvo type="num" val="0"/>
        <cfvo type="num" val="0" gte="0"/>
      </iconSet>
    </cfRule>
    <cfRule type="iconSet" priority="52">
      <iconSet iconSet="3Arrows">
        <cfvo type="percent" val="0"/>
        <cfvo type="num" val="0"/>
        <cfvo type="num" val="0" gte="0"/>
      </iconSet>
    </cfRule>
    <cfRule type="iconSet" priority="50">
      <iconSet iconSet="3Arrows">
        <cfvo type="percent" val="0"/>
        <cfvo type="num" val="0"/>
        <cfvo type="num" val="0" gte="0"/>
      </iconSet>
    </cfRule>
    <cfRule type="iconSet" priority="49">
      <iconSet iconSet="3Arrows">
        <cfvo type="percent" val="0"/>
        <cfvo type="num" val="0"/>
        <cfvo type="num" val="0" gte="0"/>
      </iconSet>
    </cfRule>
  </conditionalFormatting>
  <conditionalFormatting sqref="F155 F157 F159 F161 F163 F165 F167">
    <cfRule type="iconSet" priority="24">
      <iconSet iconSet="3Arrows">
        <cfvo type="percent" val="0"/>
        <cfvo type="num" val="0"/>
        <cfvo type="num" val="0" gte="0"/>
      </iconSet>
    </cfRule>
    <cfRule type="iconSet" priority="26">
      <iconSet iconSet="3Arrows">
        <cfvo type="percent" val="0"/>
        <cfvo type="num" val="0"/>
        <cfvo type="num" val="0" gte="0"/>
      </iconSet>
    </cfRule>
    <cfRule type="iconSet" priority="23">
      <iconSet iconSet="3Arrows">
        <cfvo type="percent" val="0"/>
        <cfvo type="num" val="0"/>
        <cfvo type="num" val="0" gte="0"/>
      </iconSet>
    </cfRule>
    <cfRule type="iconSet" priority="60">
      <iconSet iconSet="3Arrows">
        <cfvo type="percent" val="0"/>
        <cfvo type="num" val="0"/>
        <cfvo type="num" val="0" gte="0"/>
      </iconSet>
    </cfRule>
    <cfRule type="iconSet" priority="61">
      <iconSet iconSet="3Arrows">
        <cfvo type="percent" val="0"/>
        <cfvo type="num" val="0"/>
        <cfvo type="num" val="0" gte="0"/>
      </iconSet>
    </cfRule>
    <cfRule type="iconSet" priority="59">
      <iconSet iconSet="3Arrows">
        <cfvo type="percent" val="0"/>
        <cfvo type="num" val="0"/>
        <cfvo type="num" val="0" gte="0"/>
      </iconSet>
    </cfRule>
    <cfRule type="iconSet" priority="58">
      <iconSet iconSet="3Arrows">
        <cfvo type="percent" val="0"/>
        <cfvo type="num" val="0"/>
        <cfvo type="num" val="0" gte="0"/>
      </iconSet>
    </cfRule>
    <cfRule type="iconSet" priority="31">
      <iconSet iconSet="3Arrows">
        <cfvo type="percent" val="0"/>
        <cfvo type="num" val="0"/>
        <cfvo type="num" val="0" gte="0"/>
      </iconSet>
    </cfRule>
    <cfRule type="iconSet" priority="30">
      <iconSet iconSet="3Arrows">
        <cfvo type="percent" val="0"/>
        <cfvo type="num" val="0"/>
        <cfvo type="num" val="0" gte="0"/>
      </iconSet>
    </cfRule>
    <cfRule type="iconSet" priority="34">
      <iconSet iconSet="3Arrows">
        <cfvo type="percent" val="0"/>
        <cfvo type="num" val="0"/>
        <cfvo type="num" val="0" gte="0"/>
      </iconSet>
    </cfRule>
    <cfRule type="iconSet" priority="29">
      <iconSet iconSet="3Arrows">
        <cfvo type="percent" val="0"/>
        <cfvo type="num" val="0"/>
        <cfvo type="num" val="0" gte="0"/>
      </iconSet>
    </cfRule>
    <cfRule type="iconSet" priority="27">
      <iconSet iconSet="3Arrows">
        <cfvo type="percent" val="0"/>
        <cfvo type="num" val="0"/>
        <cfvo type="num" val="0" gte="0"/>
      </iconSet>
    </cfRule>
    <cfRule type="iconSet" priority="25">
      <iconSet iconSet="3Arrows">
        <cfvo type="percent" val="0"/>
        <cfvo type="num" val="0"/>
        <cfvo type="num" val="0" gte="0"/>
      </iconSet>
    </cfRule>
    <cfRule type="iconSet" priority="28">
      <iconSet iconSet="3Arrows">
        <cfvo type="percent" val="0"/>
        <cfvo type="num" val="0"/>
        <cfvo type="num" val="0" gte="0"/>
      </iconSet>
    </cfRule>
    <cfRule type="iconSet" priority="57">
      <iconSet iconSet="3Arrows">
        <cfvo type="percent" val="0"/>
        <cfvo type="num" val="0"/>
        <cfvo type="num" val="0" gte="0"/>
      </iconSet>
    </cfRule>
    <cfRule type="iconSet" priority="33">
      <iconSet iconSet="3Arrows">
        <cfvo type="percent" val="0"/>
        <cfvo type="num" val="0"/>
        <cfvo type="num" val="0" gte="0"/>
      </iconSet>
    </cfRule>
    <cfRule type="iconSet" priority="32">
      <iconSet iconSet="3Arrows">
        <cfvo type="percent" val="0"/>
        <cfvo type="num" val="0"/>
        <cfvo type="num" val="0" gte="0"/>
      </iconSet>
    </cfRule>
    <cfRule type="iconSet" priority="62">
      <iconSet iconSet="3Arrows">
        <cfvo type="percent" val="0"/>
        <cfvo type="num" val="0"/>
        <cfvo type="num" val="0" gte="0"/>
      </iconSet>
    </cfRule>
    <cfRule type="iconSet" priority="63">
      <iconSet iconSet="3Arrows">
        <cfvo type="percent" val="0"/>
        <cfvo type="num" val="0"/>
        <cfvo type="num" val="0" gte="0"/>
      </iconSet>
    </cfRule>
    <cfRule type="iconSet" priority="64">
      <iconSet iconSet="3Arrows">
        <cfvo type="percent" val="0"/>
        <cfvo type="num" val="0"/>
        <cfvo type="num" val="0" gte="0"/>
      </iconSet>
    </cfRule>
    <cfRule type="iconSet" priority="65">
      <iconSet iconSet="3Arrows">
        <cfvo type="percent" val="0"/>
        <cfvo type="num" val="0"/>
        <cfvo type="num" val="0" gte="0"/>
      </iconSet>
    </cfRule>
    <cfRule type="iconSet" priority="66">
      <iconSet iconSet="3Arrows">
        <cfvo type="percent" val="0"/>
        <cfvo type="num" val="0"/>
        <cfvo type="num" val="0" gte="0"/>
      </iconSet>
    </cfRule>
  </conditionalFormatting>
  <conditionalFormatting sqref="F169">
    <cfRule type="iconSet" priority="2">
      <iconSet iconSet="3Arrows">
        <cfvo type="percent" val="0"/>
        <cfvo type="num" val="0"/>
        <cfvo type="num" val="0" gte="0"/>
      </iconSet>
    </cfRule>
    <cfRule type="iconSet" priority="3">
      <iconSet iconSet="3Arrows">
        <cfvo type="percent" val="0"/>
        <cfvo type="num" val="0"/>
        <cfvo type="num" val="0" gte="0"/>
      </iconSet>
    </cfRule>
    <cfRule type="iconSet" priority="4">
      <iconSet iconSet="3Arrows">
        <cfvo type="percent" val="0"/>
        <cfvo type="num" val="0"/>
        <cfvo type="num" val="0" gte="0"/>
      </iconSet>
    </cfRule>
    <cfRule type="iconSet" priority="5">
      <iconSet iconSet="3Arrows">
        <cfvo type="percent" val="0"/>
        <cfvo type="num" val="0"/>
        <cfvo type="num" val="0" gte="0"/>
      </iconSet>
    </cfRule>
    <cfRule type="iconSet" priority="6">
      <iconSet iconSet="3Arrows">
        <cfvo type="percent" val="0"/>
        <cfvo type="num" val="0"/>
        <cfvo type="num" val="0" gte="0"/>
      </iconSet>
    </cfRule>
    <cfRule type="iconSet" priority="7">
      <iconSet iconSet="3Arrows">
        <cfvo type="percent" val="0"/>
        <cfvo type="num" val="0"/>
        <cfvo type="num" val="0" gte="0"/>
      </iconSet>
    </cfRule>
    <cfRule type="iconSet" priority="8">
      <iconSet iconSet="3Arrows">
        <cfvo type="percent" val="0"/>
        <cfvo type="num" val="0"/>
        <cfvo type="num" val="0" gte="0"/>
      </iconSet>
    </cfRule>
    <cfRule type="iconSet" priority="9">
      <iconSet iconSet="3Arrows">
        <cfvo type="percent" val="0"/>
        <cfvo type="num" val="0"/>
        <cfvo type="num" val="0" gte="0"/>
      </iconSet>
    </cfRule>
    <cfRule type="iconSet" priority="10">
      <iconSet iconSet="3Arrows">
        <cfvo type="percent" val="0"/>
        <cfvo type="num" val="0"/>
        <cfvo type="num" val="0" gte="0"/>
      </iconSet>
    </cfRule>
    <cfRule type="iconSet" priority="12">
      <iconSet iconSet="3Arrows">
        <cfvo type="percent" val="0"/>
        <cfvo type="num" val="0"/>
        <cfvo type="num" val="0" gte="0"/>
      </iconSet>
    </cfRule>
    <cfRule type="iconSet" priority="13">
      <iconSet iconSet="3Arrows">
        <cfvo type="percent" val="0"/>
        <cfvo type="num" val="0"/>
        <cfvo type="num" val="0" gte="0"/>
      </iconSet>
    </cfRule>
    <cfRule type="iconSet" priority="14">
      <iconSet iconSet="3Arrows">
        <cfvo type="percent" val="0"/>
        <cfvo type="num" val="0"/>
        <cfvo type="num" val="0" gte="0"/>
      </iconSet>
    </cfRule>
    <cfRule type="iconSet" priority="15">
      <iconSet iconSet="3Arrows">
        <cfvo type="percent" val="0"/>
        <cfvo type="num" val="0"/>
        <cfvo type="num" val="0" gte="0"/>
      </iconSet>
    </cfRule>
    <cfRule type="iconSet" priority="18">
      <iconSet iconSet="3Arrows">
        <cfvo type="percent" val="0"/>
        <cfvo type="num" val="0"/>
        <cfvo type="num" val="0" gte="0"/>
      </iconSet>
    </cfRule>
    <cfRule type="iconSet" priority="17">
      <iconSet iconSet="3Arrows">
        <cfvo type="percent" val="0"/>
        <cfvo type="num" val="0"/>
        <cfvo type="num" val="0" gte="0"/>
      </iconSet>
    </cfRule>
    <cfRule type="iconSet" priority="16">
      <iconSet iconSet="3Arrows">
        <cfvo type="percent" val="0"/>
        <cfvo type="num" val="0"/>
        <cfvo type="num" val="0" gte="0"/>
      </iconSet>
    </cfRule>
    <cfRule type="iconSet" priority="22">
      <iconSet iconSet="3Arrows">
        <cfvo type="percent" val="0"/>
        <cfvo type="num" val="0"/>
        <cfvo type="num" val="0" gte="0"/>
      </iconSet>
    </cfRule>
    <cfRule type="iconSet" priority="1">
      <iconSet iconSet="3Arrows">
        <cfvo type="percent" val="0"/>
        <cfvo type="num" val="0"/>
        <cfvo type="num" val="0" gte="0"/>
      </iconSet>
    </cfRule>
    <cfRule type="iconSet" priority="11">
      <iconSet iconSet="3Arrows">
        <cfvo type="percent" val="0"/>
        <cfvo type="num" val="0"/>
        <cfvo type="num" val="0" gte="0"/>
      </iconSet>
    </cfRule>
    <cfRule type="iconSet" priority="21">
      <iconSet iconSet="3Arrows">
        <cfvo type="percent" val="0"/>
        <cfvo type="num" val="0"/>
        <cfvo type="num" val="0" gte="0"/>
      </iconSet>
    </cfRule>
    <cfRule type="iconSet" priority="20">
      <iconSet iconSet="3Arrows">
        <cfvo type="percent" val="0"/>
        <cfvo type="num" val="0"/>
        <cfvo type="num" val="0" gte="0"/>
      </iconSet>
    </cfRule>
    <cfRule type="iconSet" priority="19">
      <iconSet iconSet="3Arrows">
        <cfvo type="percent" val="0"/>
        <cfvo type="num" val="0"/>
        <cfvo type="num" val="0" gte="0"/>
      </iconSet>
    </cfRule>
  </conditionalFormatting>
  <conditionalFormatting sqref="F170:F65488 F1">
    <cfRule type="iconSet" priority="263">
      <iconSet iconSet="3Arrows">
        <cfvo type="percent" val="0"/>
        <cfvo type="num" val="0"/>
        <cfvo type="num" val="0" gte="0"/>
      </iconSet>
    </cfRule>
  </conditionalFormatting>
  <conditionalFormatting sqref="F170:F65489 F1">
    <cfRule type="iconSet" priority="259">
      <iconSet iconSet="3Arrows">
        <cfvo type="percent" val="0"/>
        <cfvo type="num" val="0"/>
        <cfvo type="num" val="0" gte="0"/>
      </iconSet>
    </cfRule>
  </conditionalFormatting>
  <conditionalFormatting sqref="F170:F65490 F1">
    <cfRule type="iconSet" priority="258">
      <iconSet iconSet="3Arrows">
        <cfvo type="percent" val="0"/>
        <cfvo type="num" val="0"/>
        <cfvo type="num" val="0" gte="0"/>
      </iconSet>
    </cfRule>
  </conditionalFormatting>
  <conditionalFormatting sqref="F170:F65491 F1">
    <cfRule type="iconSet" priority="257">
      <iconSet iconSet="3Arrows">
        <cfvo type="percent" val="0"/>
        <cfvo type="num" val="0"/>
        <cfvo type="num" val="0" gte="0"/>
      </iconSet>
    </cfRule>
  </conditionalFormatting>
  <conditionalFormatting sqref="F170:F65492 F1">
    <cfRule type="iconSet" priority="260">
      <iconSet iconSet="3Arrows">
        <cfvo type="percent" val="0"/>
        <cfvo type="num" val="0"/>
        <cfvo type="num" val="0" gte="0"/>
      </iconSet>
    </cfRule>
  </conditionalFormatting>
  <conditionalFormatting sqref="F170:F1048576 F1">
    <cfRule type="iconSet" priority="256">
      <iconSet iconSet="3Arrows">
        <cfvo type="percent" val="0"/>
        <cfvo type="num" val="0"/>
        <cfvo type="num" val="0" gte="0"/>
      </iconSet>
    </cfRule>
  </conditionalFormatting>
  <printOptions horizontalCentered="1"/>
  <pageMargins left="0.5" right="0.5" top="0.5" bottom="0.5" header="0.19" footer="0.24"/>
  <pageSetup paperSize="9" scale="55" orientation="portrait" r:id="rId1"/>
  <headerFooter alignWithMargins="0">
    <oddFooter>&amp;C&amp;P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WVU32"/>
  <sheetViews>
    <sheetView showGridLines="0" zoomScaleNormal="100" workbookViewId="0">
      <selection activeCell="AMM332" sqref="AMM332"/>
    </sheetView>
  </sheetViews>
  <sheetFormatPr defaultColWidth="0" defaultRowHeight="15" x14ac:dyDescent="0.25"/>
  <cols>
    <col min="1" max="1" width="28.140625" style="4" customWidth="1"/>
    <col min="2" max="2" width="4.7109375" style="6" bestFit="1" customWidth="1"/>
    <col min="3" max="3" width="32.28515625" style="6" bestFit="1" customWidth="1"/>
    <col min="4" max="4" width="8" style="6" bestFit="1" customWidth="1"/>
    <col min="5" max="5" width="13.42578125" style="6" bestFit="1" customWidth="1"/>
    <col min="6" max="6" width="13.5703125" style="7" bestFit="1" customWidth="1"/>
    <col min="7" max="7" width="18.140625" style="7" bestFit="1" customWidth="1"/>
    <col min="8" max="8" width="9.5703125" style="6" bestFit="1" customWidth="1"/>
    <col min="9" max="10" width="9.140625" style="6" customWidth="1"/>
    <col min="11" max="253" width="9.140625" style="6" hidden="1"/>
    <col min="254" max="254" width="28.140625" style="6" customWidth="1"/>
    <col min="255" max="255" width="3.5703125" style="6" customWidth="1"/>
    <col min="256" max="256" width="31.140625" style="6" customWidth="1"/>
    <col min="257" max="257" width="11.140625" style="6" customWidth="1"/>
    <col min="258" max="258" width="9.85546875" style="6" customWidth="1"/>
    <col min="259" max="259" width="11.42578125" style="6" customWidth="1"/>
    <col min="260" max="260" width="3.140625" style="6" customWidth="1"/>
    <col min="261" max="261" width="17.42578125" style="6" bestFit="1" customWidth="1"/>
    <col min="262" max="262" width="11.42578125" style="6" customWidth="1"/>
    <col min="263" max="263" width="22.5703125" style="6" bestFit="1" customWidth="1"/>
    <col min="264" max="264" width="9.5703125" style="6" bestFit="1" customWidth="1"/>
    <col min="265" max="266" width="9.140625" style="6" customWidth="1"/>
    <col min="267" max="509" width="9.140625" style="6" hidden="1"/>
    <col min="510" max="510" width="28.140625" style="6" customWidth="1"/>
    <col min="511" max="511" width="3.5703125" style="6" customWidth="1"/>
    <col min="512" max="512" width="31.140625" style="6" customWidth="1"/>
    <col min="513" max="513" width="11.140625" style="6" customWidth="1"/>
    <col min="514" max="514" width="9.85546875" style="6" customWidth="1"/>
    <col min="515" max="515" width="11.42578125" style="6" customWidth="1"/>
    <col min="516" max="516" width="3.140625" style="6" customWidth="1"/>
    <col min="517" max="517" width="17.42578125" style="6" bestFit="1" customWidth="1"/>
    <col min="518" max="518" width="11.42578125" style="6" customWidth="1"/>
    <col min="519" max="519" width="22.5703125" style="6" bestFit="1" customWidth="1"/>
    <col min="520" max="520" width="9.5703125" style="6" bestFit="1" customWidth="1"/>
    <col min="521" max="522" width="9.140625" style="6" customWidth="1"/>
    <col min="523" max="765" width="9.140625" style="6" hidden="1"/>
    <col min="766" max="766" width="28.140625" style="6" customWidth="1"/>
    <col min="767" max="767" width="3.5703125" style="6" customWidth="1"/>
    <col min="768" max="768" width="31.140625" style="6" customWidth="1"/>
    <col min="769" max="769" width="11.140625" style="6" customWidth="1"/>
    <col min="770" max="770" width="9.85546875" style="6" customWidth="1"/>
    <col min="771" max="771" width="11.42578125" style="6" customWidth="1"/>
    <col min="772" max="772" width="3.140625" style="6" customWidth="1"/>
    <col min="773" max="773" width="17.42578125" style="6" bestFit="1" customWidth="1"/>
    <col min="774" max="774" width="11.42578125" style="6" customWidth="1"/>
    <col min="775" max="775" width="22.5703125" style="6" bestFit="1" customWidth="1"/>
    <col min="776" max="776" width="9.5703125" style="6" bestFit="1" customWidth="1"/>
    <col min="777" max="778" width="9.140625" style="6" customWidth="1"/>
    <col min="779" max="1021" width="9.140625" style="6" hidden="1"/>
    <col min="1022" max="1022" width="28.140625" style="6" customWidth="1"/>
    <col min="1023" max="1023" width="3.5703125" style="6" customWidth="1"/>
    <col min="1024" max="1024" width="31.140625" style="6" customWidth="1"/>
    <col min="1025" max="1025" width="11.140625" style="6" customWidth="1"/>
    <col min="1026" max="1026" width="9.85546875" style="6" customWidth="1"/>
    <col min="1027" max="1027" width="11.42578125" style="6" customWidth="1"/>
    <col min="1028" max="1028" width="3.140625" style="6" customWidth="1"/>
    <col min="1029" max="1029" width="17.42578125" style="6" bestFit="1" customWidth="1"/>
    <col min="1030" max="1030" width="11.42578125" style="6" customWidth="1"/>
    <col min="1031" max="1031" width="22.5703125" style="6" bestFit="1" customWidth="1"/>
    <col min="1032" max="1032" width="9.5703125" style="6" bestFit="1" customWidth="1"/>
    <col min="1033" max="1034" width="9.140625" style="6" customWidth="1"/>
    <col min="1035" max="1277" width="9.140625" style="6" hidden="1"/>
    <col min="1278" max="1278" width="28.140625" style="6" customWidth="1"/>
    <col min="1279" max="1279" width="3.5703125" style="6" customWidth="1"/>
    <col min="1280" max="1280" width="31.140625" style="6" customWidth="1"/>
    <col min="1281" max="1281" width="11.140625" style="6" customWidth="1"/>
    <col min="1282" max="1282" width="9.85546875" style="6" customWidth="1"/>
    <col min="1283" max="1283" width="11.42578125" style="6" customWidth="1"/>
    <col min="1284" max="1284" width="3.140625" style="6" customWidth="1"/>
    <col min="1285" max="1285" width="17.42578125" style="6" bestFit="1" customWidth="1"/>
    <col min="1286" max="1286" width="11.42578125" style="6" customWidth="1"/>
    <col min="1287" max="1287" width="22.5703125" style="6" bestFit="1" customWidth="1"/>
    <col min="1288" max="1288" width="9.5703125" style="6" bestFit="1" customWidth="1"/>
    <col min="1289" max="1290" width="9.140625" style="6" customWidth="1"/>
    <col min="1291" max="1533" width="9.140625" style="6" hidden="1"/>
    <col min="1534" max="1534" width="28.140625" style="6" customWidth="1"/>
    <col min="1535" max="1535" width="3.5703125" style="6" customWidth="1"/>
    <col min="1536" max="1536" width="31.140625" style="6" customWidth="1"/>
    <col min="1537" max="1537" width="11.140625" style="6" customWidth="1"/>
    <col min="1538" max="1538" width="9.85546875" style="6" customWidth="1"/>
    <col min="1539" max="1539" width="11.42578125" style="6" customWidth="1"/>
    <col min="1540" max="1540" width="3.140625" style="6" customWidth="1"/>
    <col min="1541" max="1541" width="17.42578125" style="6" bestFit="1" customWidth="1"/>
    <col min="1542" max="1542" width="11.42578125" style="6" customWidth="1"/>
    <col min="1543" max="1543" width="22.5703125" style="6" bestFit="1" customWidth="1"/>
    <col min="1544" max="1544" width="9.5703125" style="6" bestFit="1" customWidth="1"/>
    <col min="1545" max="1546" width="9.140625" style="6" customWidth="1"/>
    <col min="1547" max="1789" width="9.140625" style="6" hidden="1"/>
    <col min="1790" max="1790" width="28.140625" style="6" customWidth="1"/>
    <col min="1791" max="1791" width="3.5703125" style="6" customWidth="1"/>
    <col min="1792" max="1792" width="31.140625" style="6" customWidth="1"/>
    <col min="1793" max="1793" width="11.140625" style="6" customWidth="1"/>
    <col min="1794" max="1794" width="9.85546875" style="6" customWidth="1"/>
    <col min="1795" max="1795" width="11.42578125" style="6" customWidth="1"/>
    <col min="1796" max="1796" width="3.140625" style="6" customWidth="1"/>
    <col min="1797" max="1797" width="17.42578125" style="6" bestFit="1" customWidth="1"/>
    <col min="1798" max="1798" width="11.42578125" style="6" customWidth="1"/>
    <col min="1799" max="1799" width="22.5703125" style="6" bestFit="1" customWidth="1"/>
    <col min="1800" max="1800" width="9.5703125" style="6" bestFit="1" customWidth="1"/>
    <col min="1801" max="1802" width="9.140625" style="6" customWidth="1"/>
    <col min="1803" max="2045" width="9.140625" style="6" hidden="1"/>
    <col min="2046" max="2046" width="28.140625" style="6" customWidth="1"/>
    <col min="2047" max="2047" width="3.5703125" style="6" customWidth="1"/>
    <col min="2048" max="2048" width="31.140625" style="6" customWidth="1"/>
    <col min="2049" max="2049" width="11.140625" style="6" customWidth="1"/>
    <col min="2050" max="2050" width="9.85546875" style="6" customWidth="1"/>
    <col min="2051" max="2051" width="11.42578125" style="6" customWidth="1"/>
    <col min="2052" max="2052" width="3.140625" style="6" customWidth="1"/>
    <col min="2053" max="2053" width="17.42578125" style="6" bestFit="1" customWidth="1"/>
    <col min="2054" max="2054" width="11.42578125" style="6" customWidth="1"/>
    <col min="2055" max="2055" width="22.5703125" style="6" bestFit="1" customWidth="1"/>
    <col min="2056" max="2056" width="9.5703125" style="6" bestFit="1" customWidth="1"/>
    <col min="2057" max="2058" width="9.140625" style="6" customWidth="1"/>
    <col min="2059" max="2301" width="9.140625" style="6" hidden="1"/>
    <col min="2302" max="2302" width="28.140625" style="6" customWidth="1"/>
    <col min="2303" max="2303" width="3.5703125" style="6" customWidth="1"/>
    <col min="2304" max="2304" width="31.140625" style="6" customWidth="1"/>
    <col min="2305" max="2305" width="11.140625" style="6" customWidth="1"/>
    <col min="2306" max="2306" width="9.85546875" style="6" customWidth="1"/>
    <col min="2307" max="2307" width="11.42578125" style="6" customWidth="1"/>
    <col min="2308" max="2308" width="3.140625" style="6" customWidth="1"/>
    <col min="2309" max="2309" width="17.42578125" style="6" bestFit="1" customWidth="1"/>
    <col min="2310" max="2310" width="11.42578125" style="6" customWidth="1"/>
    <col min="2311" max="2311" width="22.5703125" style="6" bestFit="1" customWidth="1"/>
    <col min="2312" max="2312" width="9.5703125" style="6" bestFit="1" customWidth="1"/>
    <col min="2313" max="2314" width="9.140625" style="6" customWidth="1"/>
    <col min="2315" max="2557" width="9.140625" style="6" hidden="1"/>
    <col min="2558" max="2558" width="28.140625" style="6" customWidth="1"/>
    <col min="2559" max="2559" width="3.5703125" style="6" customWidth="1"/>
    <col min="2560" max="2560" width="31.140625" style="6" customWidth="1"/>
    <col min="2561" max="2561" width="11.140625" style="6" customWidth="1"/>
    <col min="2562" max="2562" width="9.85546875" style="6" customWidth="1"/>
    <col min="2563" max="2563" width="11.42578125" style="6" customWidth="1"/>
    <col min="2564" max="2564" width="3.140625" style="6" customWidth="1"/>
    <col min="2565" max="2565" width="17.42578125" style="6" bestFit="1" customWidth="1"/>
    <col min="2566" max="2566" width="11.42578125" style="6" customWidth="1"/>
    <col min="2567" max="2567" width="22.5703125" style="6" bestFit="1" customWidth="1"/>
    <col min="2568" max="2568" width="9.5703125" style="6" bestFit="1" customWidth="1"/>
    <col min="2569" max="2570" width="9.140625" style="6" customWidth="1"/>
    <col min="2571" max="2813" width="9.140625" style="6" hidden="1"/>
    <col min="2814" max="2814" width="28.140625" style="6" customWidth="1"/>
    <col min="2815" max="2815" width="3.5703125" style="6" customWidth="1"/>
    <col min="2816" max="2816" width="31.140625" style="6" customWidth="1"/>
    <col min="2817" max="2817" width="11.140625" style="6" customWidth="1"/>
    <col min="2818" max="2818" width="9.85546875" style="6" customWidth="1"/>
    <col min="2819" max="2819" width="11.42578125" style="6" customWidth="1"/>
    <col min="2820" max="2820" width="3.140625" style="6" customWidth="1"/>
    <col min="2821" max="2821" width="17.42578125" style="6" bestFit="1" customWidth="1"/>
    <col min="2822" max="2822" width="11.42578125" style="6" customWidth="1"/>
    <col min="2823" max="2823" width="22.5703125" style="6" bestFit="1" customWidth="1"/>
    <col min="2824" max="2824" width="9.5703125" style="6" bestFit="1" customWidth="1"/>
    <col min="2825" max="2826" width="9.140625" style="6" customWidth="1"/>
    <col min="2827" max="3069" width="9.140625" style="6" hidden="1"/>
    <col min="3070" max="3070" width="28.140625" style="6" customWidth="1"/>
    <col min="3071" max="3071" width="3.5703125" style="6" customWidth="1"/>
    <col min="3072" max="3072" width="31.140625" style="6" customWidth="1"/>
    <col min="3073" max="3073" width="11.140625" style="6" customWidth="1"/>
    <col min="3074" max="3074" width="9.85546875" style="6" customWidth="1"/>
    <col min="3075" max="3075" width="11.42578125" style="6" customWidth="1"/>
    <col min="3076" max="3076" width="3.140625" style="6" customWidth="1"/>
    <col min="3077" max="3077" width="17.42578125" style="6" bestFit="1" customWidth="1"/>
    <col min="3078" max="3078" width="11.42578125" style="6" customWidth="1"/>
    <col min="3079" max="3079" width="22.5703125" style="6" bestFit="1" customWidth="1"/>
    <col min="3080" max="3080" width="9.5703125" style="6" bestFit="1" customWidth="1"/>
    <col min="3081" max="3082" width="9.140625" style="6" customWidth="1"/>
    <col min="3083" max="3325" width="9.140625" style="6" hidden="1"/>
    <col min="3326" max="3326" width="28.140625" style="6" customWidth="1"/>
    <col min="3327" max="3327" width="3.5703125" style="6" customWidth="1"/>
    <col min="3328" max="3328" width="31.140625" style="6" customWidth="1"/>
    <col min="3329" max="3329" width="11.140625" style="6" customWidth="1"/>
    <col min="3330" max="3330" width="9.85546875" style="6" customWidth="1"/>
    <col min="3331" max="3331" width="11.42578125" style="6" customWidth="1"/>
    <col min="3332" max="3332" width="3.140625" style="6" customWidth="1"/>
    <col min="3333" max="3333" width="17.42578125" style="6" bestFit="1" customWidth="1"/>
    <col min="3334" max="3334" width="11.42578125" style="6" customWidth="1"/>
    <col min="3335" max="3335" width="22.5703125" style="6" bestFit="1" customWidth="1"/>
    <col min="3336" max="3336" width="9.5703125" style="6" bestFit="1" customWidth="1"/>
    <col min="3337" max="3338" width="9.140625" style="6" customWidth="1"/>
    <col min="3339" max="3581" width="9.140625" style="6" hidden="1"/>
    <col min="3582" max="3582" width="28.140625" style="6" customWidth="1"/>
    <col min="3583" max="3583" width="3.5703125" style="6" customWidth="1"/>
    <col min="3584" max="3584" width="31.140625" style="6" customWidth="1"/>
    <col min="3585" max="3585" width="11.140625" style="6" customWidth="1"/>
    <col min="3586" max="3586" width="9.85546875" style="6" customWidth="1"/>
    <col min="3587" max="3587" width="11.42578125" style="6" customWidth="1"/>
    <col min="3588" max="3588" width="3.140625" style="6" customWidth="1"/>
    <col min="3589" max="3589" width="17.42578125" style="6" bestFit="1" customWidth="1"/>
    <col min="3590" max="3590" width="11.42578125" style="6" customWidth="1"/>
    <col min="3591" max="3591" width="22.5703125" style="6" bestFit="1" customWidth="1"/>
    <col min="3592" max="3592" width="9.5703125" style="6" bestFit="1" customWidth="1"/>
    <col min="3593" max="3594" width="9.140625" style="6" customWidth="1"/>
    <col min="3595" max="3837" width="9.140625" style="6" hidden="1"/>
    <col min="3838" max="3838" width="28.140625" style="6" customWidth="1"/>
    <col min="3839" max="3839" width="3.5703125" style="6" customWidth="1"/>
    <col min="3840" max="3840" width="31.140625" style="6" customWidth="1"/>
    <col min="3841" max="3841" width="11.140625" style="6" customWidth="1"/>
    <col min="3842" max="3842" width="9.85546875" style="6" customWidth="1"/>
    <col min="3843" max="3843" width="11.42578125" style="6" customWidth="1"/>
    <col min="3844" max="3844" width="3.140625" style="6" customWidth="1"/>
    <col min="3845" max="3845" width="17.42578125" style="6" bestFit="1" customWidth="1"/>
    <col min="3846" max="3846" width="11.42578125" style="6" customWidth="1"/>
    <col min="3847" max="3847" width="22.5703125" style="6" bestFit="1" customWidth="1"/>
    <col min="3848" max="3848" width="9.5703125" style="6" bestFit="1" customWidth="1"/>
    <col min="3849" max="3850" width="9.140625" style="6" customWidth="1"/>
    <col min="3851" max="4093" width="9.140625" style="6" hidden="1"/>
    <col min="4094" max="4094" width="28.140625" style="6" customWidth="1"/>
    <col min="4095" max="4095" width="3.5703125" style="6" customWidth="1"/>
    <col min="4096" max="4096" width="31.140625" style="6" customWidth="1"/>
    <col min="4097" max="4097" width="11.140625" style="6" customWidth="1"/>
    <col min="4098" max="4098" width="9.85546875" style="6" customWidth="1"/>
    <col min="4099" max="4099" width="11.42578125" style="6" customWidth="1"/>
    <col min="4100" max="4100" width="3.140625" style="6" customWidth="1"/>
    <col min="4101" max="4101" width="17.42578125" style="6" bestFit="1" customWidth="1"/>
    <col min="4102" max="4102" width="11.42578125" style="6" customWidth="1"/>
    <col min="4103" max="4103" width="22.5703125" style="6" bestFit="1" customWidth="1"/>
    <col min="4104" max="4104" width="9.5703125" style="6" bestFit="1" customWidth="1"/>
    <col min="4105" max="4106" width="9.140625" style="6" customWidth="1"/>
    <col min="4107" max="4349" width="9.140625" style="6" hidden="1"/>
    <col min="4350" max="4350" width="28.140625" style="6" customWidth="1"/>
    <col min="4351" max="4351" width="3.5703125" style="6" customWidth="1"/>
    <col min="4352" max="4352" width="31.140625" style="6" customWidth="1"/>
    <col min="4353" max="4353" width="11.140625" style="6" customWidth="1"/>
    <col min="4354" max="4354" width="9.85546875" style="6" customWidth="1"/>
    <col min="4355" max="4355" width="11.42578125" style="6" customWidth="1"/>
    <col min="4356" max="4356" width="3.140625" style="6" customWidth="1"/>
    <col min="4357" max="4357" width="17.42578125" style="6" bestFit="1" customWidth="1"/>
    <col min="4358" max="4358" width="11.42578125" style="6" customWidth="1"/>
    <col min="4359" max="4359" width="22.5703125" style="6" bestFit="1" customWidth="1"/>
    <col min="4360" max="4360" width="9.5703125" style="6" bestFit="1" customWidth="1"/>
    <col min="4361" max="4362" width="9.140625" style="6" customWidth="1"/>
    <col min="4363" max="4605" width="9.140625" style="6" hidden="1"/>
    <col min="4606" max="4606" width="28.140625" style="6" customWidth="1"/>
    <col min="4607" max="4607" width="3.5703125" style="6" customWidth="1"/>
    <col min="4608" max="4608" width="31.140625" style="6" customWidth="1"/>
    <col min="4609" max="4609" width="11.140625" style="6" customWidth="1"/>
    <col min="4610" max="4610" width="9.85546875" style="6" customWidth="1"/>
    <col min="4611" max="4611" width="11.42578125" style="6" customWidth="1"/>
    <col min="4612" max="4612" width="3.140625" style="6" customWidth="1"/>
    <col min="4613" max="4613" width="17.42578125" style="6" bestFit="1" customWidth="1"/>
    <col min="4614" max="4614" width="11.42578125" style="6" customWidth="1"/>
    <col min="4615" max="4615" width="22.5703125" style="6" bestFit="1" customWidth="1"/>
    <col min="4616" max="4616" width="9.5703125" style="6" bestFit="1" customWidth="1"/>
    <col min="4617" max="4618" width="9.140625" style="6" customWidth="1"/>
    <col min="4619" max="4861" width="9.140625" style="6" hidden="1"/>
    <col min="4862" max="4862" width="28.140625" style="6" customWidth="1"/>
    <col min="4863" max="4863" width="3.5703125" style="6" customWidth="1"/>
    <col min="4864" max="4864" width="31.140625" style="6" customWidth="1"/>
    <col min="4865" max="4865" width="11.140625" style="6" customWidth="1"/>
    <col min="4866" max="4866" width="9.85546875" style="6" customWidth="1"/>
    <col min="4867" max="4867" width="11.42578125" style="6" customWidth="1"/>
    <col min="4868" max="4868" width="3.140625" style="6" customWidth="1"/>
    <col min="4869" max="4869" width="17.42578125" style="6" bestFit="1" customWidth="1"/>
    <col min="4870" max="4870" width="11.42578125" style="6" customWidth="1"/>
    <col min="4871" max="4871" width="22.5703125" style="6" bestFit="1" customWidth="1"/>
    <col min="4872" max="4872" width="9.5703125" style="6" bestFit="1" customWidth="1"/>
    <col min="4873" max="4874" width="9.140625" style="6" customWidth="1"/>
    <col min="4875" max="5117" width="9.140625" style="6" hidden="1"/>
    <col min="5118" max="5118" width="28.140625" style="6" customWidth="1"/>
    <col min="5119" max="5119" width="3.5703125" style="6" customWidth="1"/>
    <col min="5120" max="5120" width="31.140625" style="6" customWidth="1"/>
    <col min="5121" max="5121" width="11.140625" style="6" customWidth="1"/>
    <col min="5122" max="5122" width="9.85546875" style="6" customWidth="1"/>
    <col min="5123" max="5123" width="11.42578125" style="6" customWidth="1"/>
    <col min="5124" max="5124" width="3.140625" style="6" customWidth="1"/>
    <col min="5125" max="5125" width="17.42578125" style="6" bestFit="1" customWidth="1"/>
    <col min="5126" max="5126" width="11.42578125" style="6" customWidth="1"/>
    <col min="5127" max="5127" width="22.5703125" style="6" bestFit="1" customWidth="1"/>
    <col min="5128" max="5128" width="9.5703125" style="6" bestFit="1" customWidth="1"/>
    <col min="5129" max="5130" width="9.140625" style="6" customWidth="1"/>
    <col min="5131" max="5373" width="9.140625" style="6" hidden="1"/>
    <col min="5374" max="5374" width="28.140625" style="6" customWidth="1"/>
    <col min="5375" max="5375" width="3.5703125" style="6" customWidth="1"/>
    <col min="5376" max="5376" width="31.140625" style="6" customWidth="1"/>
    <col min="5377" max="5377" width="11.140625" style="6" customWidth="1"/>
    <col min="5378" max="5378" width="9.85546875" style="6" customWidth="1"/>
    <col min="5379" max="5379" width="11.42578125" style="6" customWidth="1"/>
    <col min="5380" max="5380" width="3.140625" style="6" customWidth="1"/>
    <col min="5381" max="5381" width="17.42578125" style="6" bestFit="1" customWidth="1"/>
    <col min="5382" max="5382" width="11.42578125" style="6" customWidth="1"/>
    <col min="5383" max="5383" width="22.5703125" style="6" bestFit="1" customWidth="1"/>
    <col min="5384" max="5384" width="9.5703125" style="6" bestFit="1" customWidth="1"/>
    <col min="5385" max="5386" width="9.140625" style="6" customWidth="1"/>
    <col min="5387" max="5629" width="9.140625" style="6" hidden="1"/>
    <col min="5630" max="5630" width="28.140625" style="6" customWidth="1"/>
    <col min="5631" max="5631" width="3.5703125" style="6" customWidth="1"/>
    <col min="5632" max="5632" width="31.140625" style="6" customWidth="1"/>
    <col min="5633" max="5633" width="11.140625" style="6" customWidth="1"/>
    <col min="5634" max="5634" width="9.85546875" style="6" customWidth="1"/>
    <col min="5635" max="5635" width="11.42578125" style="6" customWidth="1"/>
    <col min="5636" max="5636" width="3.140625" style="6" customWidth="1"/>
    <col min="5637" max="5637" width="17.42578125" style="6" bestFit="1" customWidth="1"/>
    <col min="5638" max="5638" width="11.42578125" style="6" customWidth="1"/>
    <col min="5639" max="5639" width="22.5703125" style="6" bestFit="1" customWidth="1"/>
    <col min="5640" max="5640" width="9.5703125" style="6" bestFit="1" customWidth="1"/>
    <col min="5641" max="5642" width="9.140625" style="6" customWidth="1"/>
    <col min="5643" max="5885" width="9.140625" style="6" hidden="1"/>
    <col min="5886" max="5886" width="28.140625" style="6" customWidth="1"/>
    <col min="5887" max="5887" width="3.5703125" style="6" customWidth="1"/>
    <col min="5888" max="5888" width="31.140625" style="6" customWidth="1"/>
    <col min="5889" max="5889" width="11.140625" style="6" customWidth="1"/>
    <col min="5890" max="5890" width="9.85546875" style="6" customWidth="1"/>
    <col min="5891" max="5891" width="11.42578125" style="6" customWidth="1"/>
    <col min="5892" max="5892" width="3.140625" style="6" customWidth="1"/>
    <col min="5893" max="5893" width="17.42578125" style="6" bestFit="1" customWidth="1"/>
    <col min="5894" max="5894" width="11.42578125" style="6" customWidth="1"/>
    <col min="5895" max="5895" width="22.5703125" style="6" bestFit="1" customWidth="1"/>
    <col min="5896" max="5896" width="9.5703125" style="6" bestFit="1" customWidth="1"/>
    <col min="5897" max="5898" width="9.140625" style="6" customWidth="1"/>
    <col min="5899" max="6141" width="9.140625" style="6" hidden="1"/>
    <col min="6142" max="6142" width="28.140625" style="6" customWidth="1"/>
    <col min="6143" max="6143" width="3.5703125" style="6" customWidth="1"/>
    <col min="6144" max="6144" width="31.140625" style="6" customWidth="1"/>
    <col min="6145" max="6145" width="11.140625" style="6" customWidth="1"/>
    <col min="6146" max="6146" width="9.85546875" style="6" customWidth="1"/>
    <col min="6147" max="6147" width="11.42578125" style="6" customWidth="1"/>
    <col min="6148" max="6148" width="3.140625" style="6" customWidth="1"/>
    <col min="6149" max="6149" width="17.42578125" style="6" bestFit="1" customWidth="1"/>
    <col min="6150" max="6150" width="11.42578125" style="6" customWidth="1"/>
    <col min="6151" max="6151" width="22.5703125" style="6" bestFit="1" customWidth="1"/>
    <col min="6152" max="6152" width="9.5703125" style="6" bestFit="1" customWidth="1"/>
    <col min="6153" max="6154" width="9.140625" style="6" customWidth="1"/>
    <col min="6155" max="6397" width="9.140625" style="6" hidden="1"/>
    <col min="6398" max="6398" width="28.140625" style="6" customWidth="1"/>
    <col min="6399" max="6399" width="3.5703125" style="6" customWidth="1"/>
    <col min="6400" max="6400" width="31.140625" style="6" customWidth="1"/>
    <col min="6401" max="6401" width="11.140625" style="6" customWidth="1"/>
    <col min="6402" max="6402" width="9.85546875" style="6" customWidth="1"/>
    <col min="6403" max="6403" width="11.42578125" style="6" customWidth="1"/>
    <col min="6404" max="6404" width="3.140625" style="6" customWidth="1"/>
    <col min="6405" max="6405" width="17.42578125" style="6" bestFit="1" customWidth="1"/>
    <col min="6406" max="6406" width="11.42578125" style="6" customWidth="1"/>
    <col min="6407" max="6407" width="22.5703125" style="6" bestFit="1" customWidth="1"/>
    <col min="6408" max="6408" width="9.5703125" style="6" bestFit="1" customWidth="1"/>
    <col min="6409" max="6410" width="9.140625" style="6" customWidth="1"/>
    <col min="6411" max="6653" width="9.140625" style="6" hidden="1"/>
    <col min="6654" max="6654" width="28.140625" style="6" customWidth="1"/>
    <col min="6655" max="6655" width="3.5703125" style="6" customWidth="1"/>
    <col min="6656" max="6656" width="31.140625" style="6" customWidth="1"/>
    <col min="6657" max="6657" width="11.140625" style="6" customWidth="1"/>
    <col min="6658" max="6658" width="9.85546875" style="6" customWidth="1"/>
    <col min="6659" max="6659" width="11.42578125" style="6" customWidth="1"/>
    <col min="6660" max="6660" width="3.140625" style="6" customWidth="1"/>
    <col min="6661" max="6661" width="17.42578125" style="6" bestFit="1" customWidth="1"/>
    <col min="6662" max="6662" width="11.42578125" style="6" customWidth="1"/>
    <col min="6663" max="6663" width="22.5703125" style="6" bestFit="1" customWidth="1"/>
    <col min="6664" max="6664" width="9.5703125" style="6" bestFit="1" customWidth="1"/>
    <col min="6665" max="6666" width="9.140625" style="6" customWidth="1"/>
    <col min="6667" max="6909" width="9.140625" style="6" hidden="1"/>
    <col min="6910" max="6910" width="28.140625" style="6" customWidth="1"/>
    <col min="6911" max="6911" width="3.5703125" style="6" customWidth="1"/>
    <col min="6912" max="6912" width="31.140625" style="6" customWidth="1"/>
    <col min="6913" max="6913" width="11.140625" style="6" customWidth="1"/>
    <col min="6914" max="6914" width="9.85546875" style="6" customWidth="1"/>
    <col min="6915" max="6915" width="11.42578125" style="6" customWidth="1"/>
    <col min="6916" max="6916" width="3.140625" style="6" customWidth="1"/>
    <col min="6917" max="6917" width="17.42578125" style="6" bestFit="1" customWidth="1"/>
    <col min="6918" max="6918" width="11.42578125" style="6" customWidth="1"/>
    <col min="6919" max="6919" width="22.5703125" style="6" bestFit="1" customWidth="1"/>
    <col min="6920" max="6920" width="9.5703125" style="6" bestFit="1" customWidth="1"/>
    <col min="6921" max="6922" width="9.140625" style="6" customWidth="1"/>
    <col min="6923" max="7165" width="9.140625" style="6" hidden="1"/>
    <col min="7166" max="7166" width="28.140625" style="6" customWidth="1"/>
    <col min="7167" max="7167" width="3.5703125" style="6" customWidth="1"/>
    <col min="7168" max="7168" width="31.140625" style="6" customWidth="1"/>
    <col min="7169" max="7169" width="11.140625" style="6" customWidth="1"/>
    <col min="7170" max="7170" width="9.85546875" style="6" customWidth="1"/>
    <col min="7171" max="7171" width="11.42578125" style="6" customWidth="1"/>
    <col min="7172" max="7172" width="3.140625" style="6" customWidth="1"/>
    <col min="7173" max="7173" width="17.42578125" style="6" bestFit="1" customWidth="1"/>
    <col min="7174" max="7174" width="11.42578125" style="6" customWidth="1"/>
    <col min="7175" max="7175" width="22.5703125" style="6" bestFit="1" customWidth="1"/>
    <col min="7176" max="7176" width="9.5703125" style="6" bestFit="1" customWidth="1"/>
    <col min="7177" max="7178" width="9.140625" style="6" customWidth="1"/>
    <col min="7179" max="7421" width="9.140625" style="6" hidden="1"/>
    <col min="7422" max="7422" width="28.140625" style="6" customWidth="1"/>
    <col min="7423" max="7423" width="3.5703125" style="6" customWidth="1"/>
    <col min="7424" max="7424" width="31.140625" style="6" customWidth="1"/>
    <col min="7425" max="7425" width="11.140625" style="6" customWidth="1"/>
    <col min="7426" max="7426" width="9.85546875" style="6" customWidth="1"/>
    <col min="7427" max="7427" width="11.42578125" style="6" customWidth="1"/>
    <col min="7428" max="7428" width="3.140625" style="6" customWidth="1"/>
    <col min="7429" max="7429" width="17.42578125" style="6" bestFit="1" customWidth="1"/>
    <col min="7430" max="7430" width="11.42578125" style="6" customWidth="1"/>
    <col min="7431" max="7431" width="22.5703125" style="6" bestFit="1" customWidth="1"/>
    <col min="7432" max="7432" width="9.5703125" style="6" bestFit="1" customWidth="1"/>
    <col min="7433" max="7434" width="9.140625" style="6" customWidth="1"/>
    <col min="7435" max="7677" width="9.140625" style="6" hidden="1"/>
    <col min="7678" max="7678" width="28.140625" style="6" customWidth="1"/>
    <col min="7679" max="7679" width="3.5703125" style="6" customWidth="1"/>
    <col min="7680" max="7680" width="31.140625" style="6" customWidth="1"/>
    <col min="7681" max="7681" width="11.140625" style="6" customWidth="1"/>
    <col min="7682" max="7682" width="9.85546875" style="6" customWidth="1"/>
    <col min="7683" max="7683" width="11.42578125" style="6" customWidth="1"/>
    <col min="7684" max="7684" width="3.140625" style="6" customWidth="1"/>
    <col min="7685" max="7685" width="17.42578125" style="6" bestFit="1" customWidth="1"/>
    <col min="7686" max="7686" width="11.42578125" style="6" customWidth="1"/>
    <col min="7687" max="7687" width="22.5703125" style="6" bestFit="1" customWidth="1"/>
    <col min="7688" max="7688" width="9.5703125" style="6" bestFit="1" customWidth="1"/>
    <col min="7689" max="7690" width="9.140625" style="6" customWidth="1"/>
    <col min="7691" max="7933" width="9.140625" style="6" hidden="1"/>
    <col min="7934" max="7934" width="28.140625" style="6" customWidth="1"/>
    <col min="7935" max="7935" width="3.5703125" style="6" customWidth="1"/>
    <col min="7936" max="7936" width="31.140625" style="6" customWidth="1"/>
    <col min="7937" max="7937" width="11.140625" style="6" customWidth="1"/>
    <col min="7938" max="7938" width="9.85546875" style="6" customWidth="1"/>
    <col min="7939" max="7939" width="11.42578125" style="6" customWidth="1"/>
    <col min="7940" max="7940" width="3.140625" style="6" customWidth="1"/>
    <col min="7941" max="7941" width="17.42578125" style="6" bestFit="1" customWidth="1"/>
    <col min="7942" max="7942" width="11.42578125" style="6" customWidth="1"/>
    <col min="7943" max="7943" width="22.5703125" style="6" bestFit="1" customWidth="1"/>
    <col min="7944" max="7944" width="9.5703125" style="6" bestFit="1" customWidth="1"/>
    <col min="7945" max="7946" width="9.140625" style="6" customWidth="1"/>
    <col min="7947" max="8189" width="9.140625" style="6" hidden="1"/>
    <col min="8190" max="8190" width="28.140625" style="6" customWidth="1"/>
    <col min="8191" max="8191" width="3.5703125" style="6" customWidth="1"/>
    <col min="8192" max="8192" width="31.140625" style="6" customWidth="1"/>
    <col min="8193" max="8193" width="11.140625" style="6" customWidth="1"/>
    <col min="8194" max="8194" width="9.85546875" style="6" customWidth="1"/>
    <col min="8195" max="8195" width="11.42578125" style="6" customWidth="1"/>
    <col min="8196" max="8196" width="3.140625" style="6" customWidth="1"/>
    <col min="8197" max="8197" width="17.42578125" style="6" bestFit="1" customWidth="1"/>
    <col min="8198" max="8198" width="11.42578125" style="6" customWidth="1"/>
    <col min="8199" max="8199" width="22.5703125" style="6" bestFit="1" customWidth="1"/>
    <col min="8200" max="8200" width="9.5703125" style="6" bestFit="1" customWidth="1"/>
    <col min="8201" max="8202" width="9.140625" style="6" customWidth="1"/>
    <col min="8203" max="8445" width="9.140625" style="6" hidden="1"/>
    <col min="8446" max="8446" width="28.140625" style="6" customWidth="1"/>
    <col min="8447" max="8447" width="3.5703125" style="6" customWidth="1"/>
    <col min="8448" max="8448" width="31.140625" style="6" customWidth="1"/>
    <col min="8449" max="8449" width="11.140625" style="6" customWidth="1"/>
    <col min="8450" max="8450" width="9.85546875" style="6" customWidth="1"/>
    <col min="8451" max="8451" width="11.42578125" style="6" customWidth="1"/>
    <col min="8452" max="8452" width="3.140625" style="6" customWidth="1"/>
    <col min="8453" max="8453" width="17.42578125" style="6" bestFit="1" customWidth="1"/>
    <col min="8454" max="8454" width="11.42578125" style="6" customWidth="1"/>
    <col min="8455" max="8455" width="22.5703125" style="6" bestFit="1" customWidth="1"/>
    <col min="8456" max="8456" width="9.5703125" style="6" bestFit="1" customWidth="1"/>
    <col min="8457" max="8458" width="9.140625" style="6" customWidth="1"/>
    <col min="8459" max="8701" width="9.140625" style="6" hidden="1"/>
    <col min="8702" max="8702" width="28.140625" style="6" customWidth="1"/>
    <col min="8703" max="8703" width="3.5703125" style="6" customWidth="1"/>
    <col min="8704" max="8704" width="31.140625" style="6" customWidth="1"/>
    <col min="8705" max="8705" width="11.140625" style="6" customWidth="1"/>
    <col min="8706" max="8706" width="9.85546875" style="6" customWidth="1"/>
    <col min="8707" max="8707" width="11.42578125" style="6" customWidth="1"/>
    <col min="8708" max="8708" width="3.140625" style="6" customWidth="1"/>
    <col min="8709" max="8709" width="17.42578125" style="6" bestFit="1" customWidth="1"/>
    <col min="8710" max="8710" width="11.42578125" style="6" customWidth="1"/>
    <col min="8711" max="8711" width="22.5703125" style="6" bestFit="1" customWidth="1"/>
    <col min="8712" max="8712" width="9.5703125" style="6" bestFit="1" customWidth="1"/>
    <col min="8713" max="8714" width="9.140625" style="6" customWidth="1"/>
    <col min="8715" max="8957" width="9.140625" style="6" hidden="1"/>
    <col min="8958" max="8958" width="28.140625" style="6" customWidth="1"/>
    <col min="8959" max="8959" width="3.5703125" style="6" customWidth="1"/>
    <col min="8960" max="8960" width="31.140625" style="6" customWidth="1"/>
    <col min="8961" max="8961" width="11.140625" style="6" customWidth="1"/>
    <col min="8962" max="8962" width="9.85546875" style="6" customWidth="1"/>
    <col min="8963" max="8963" width="11.42578125" style="6" customWidth="1"/>
    <col min="8964" max="8964" width="3.140625" style="6" customWidth="1"/>
    <col min="8965" max="8965" width="17.42578125" style="6" bestFit="1" customWidth="1"/>
    <col min="8966" max="8966" width="11.42578125" style="6" customWidth="1"/>
    <col min="8967" max="8967" width="22.5703125" style="6" bestFit="1" customWidth="1"/>
    <col min="8968" max="8968" width="9.5703125" style="6" bestFit="1" customWidth="1"/>
    <col min="8969" max="8970" width="9.140625" style="6" customWidth="1"/>
    <col min="8971" max="9213" width="9.140625" style="6" hidden="1"/>
    <col min="9214" max="9214" width="28.140625" style="6" customWidth="1"/>
    <col min="9215" max="9215" width="3.5703125" style="6" customWidth="1"/>
    <col min="9216" max="9216" width="31.140625" style="6" customWidth="1"/>
    <col min="9217" max="9217" width="11.140625" style="6" customWidth="1"/>
    <col min="9218" max="9218" width="9.85546875" style="6" customWidth="1"/>
    <col min="9219" max="9219" width="11.42578125" style="6" customWidth="1"/>
    <col min="9220" max="9220" width="3.140625" style="6" customWidth="1"/>
    <col min="9221" max="9221" width="17.42578125" style="6" bestFit="1" customWidth="1"/>
    <col min="9222" max="9222" width="11.42578125" style="6" customWidth="1"/>
    <col min="9223" max="9223" width="22.5703125" style="6" bestFit="1" customWidth="1"/>
    <col min="9224" max="9224" width="9.5703125" style="6" bestFit="1" customWidth="1"/>
    <col min="9225" max="9226" width="9.140625" style="6" customWidth="1"/>
    <col min="9227" max="9469" width="9.140625" style="6" hidden="1"/>
    <col min="9470" max="9470" width="28.140625" style="6" customWidth="1"/>
    <col min="9471" max="9471" width="3.5703125" style="6" customWidth="1"/>
    <col min="9472" max="9472" width="31.140625" style="6" customWidth="1"/>
    <col min="9473" max="9473" width="11.140625" style="6" customWidth="1"/>
    <col min="9474" max="9474" width="9.85546875" style="6" customWidth="1"/>
    <col min="9475" max="9475" width="11.42578125" style="6" customWidth="1"/>
    <col min="9476" max="9476" width="3.140625" style="6" customWidth="1"/>
    <col min="9477" max="9477" width="17.42578125" style="6" bestFit="1" customWidth="1"/>
    <col min="9478" max="9478" width="11.42578125" style="6" customWidth="1"/>
    <col min="9479" max="9479" width="22.5703125" style="6" bestFit="1" customWidth="1"/>
    <col min="9480" max="9480" width="9.5703125" style="6" bestFit="1" customWidth="1"/>
    <col min="9481" max="9482" width="9.140625" style="6" customWidth="1"/>
    <col min="9483" max="9725" width="9.140625" style="6" hidden="1"/>
    <col min="9726" max="9726" width="28.140625" style="6" customWidth="1"/>
    <col min="9727" max="9727" width="3.5703125" style="6" customWidth="1"/>
    <col min="9728" max="9728" width="31.140625" style="6" customWidth="1"/>
    <col min="9729" max="9729" width="11.140625" style="6" customWidth="1"/>
    <col min="9730" max="9730" width="9.85546875" style="6" customWidth="1"/>
    <col min="9731" max="9731" width="11.42578125" style="6" customWidth="1"/>
    <col min="9732" max="9732" width="3.140625" style="6" customWidth="1"/>
    <col min="9733" max="9733" width="17.42578125" style="6" bestFit="1" customWidth="1"/>
    <col min="9734" max="9734" width="11.42578125" style="6" customWidth="1"/>
    <col min="9735" max="9735" width="22.5703125" style="6" bestFit="1" customWidth="1"/>
    <col min="9736" max="9736" width="9.5703125" style="6" bestFit="1" customWidth="1"/>
    <col min="9737" max="9738" width="9.140625" style="6" customWidth="1"/>
    <col min="9739" max="9981" width="9.140625" style="6" hidden="1"/>
    <col min="9982" max="9982" width="28.140625" style="6" customWidth="1"/>
    <col min="9983" max="9983" width="3.5703125" style="6" customWidth="1"/>
    <col min="9984" max="9984" width="31.140625" style="6" customWidth="1"/>
    <col min="9985" max="9985" width="11.140625" style="6" customWidth="1"/>
    <col min="9986" max="9986" width="9.85546875" style="6" customWidth="1"/>
    <col min="9987" max="9987" width="11.42578125" style="6" customWidth="1"/>
    <col min="9988" max="9988" width="3.140625" style="6" customWidth="1"/>
    <col min="9989" max="9989" width="17.42578125" style="6" bestFit="1" customWidth="1"/>
    <col min="9990" max="9990" width="11.42578125" style="6" customWidth="1"/>
    <col min="9991" max="9991" width="22.5703125" style="6" bestFit="1" customWidth="1"/>
    <col min="9992" max="9992" width="9.5703125" style="6" bestFit="1" customWidth="1"/>
    <col min="9993" max="9994" width="9.140625" style="6" customWidth="1"/>
    <col min="9995" max="10237" width="9.140625" style="6" hidden="1"/>
    <col min="10238" max="10238" width="28.140625" style="6" customWidth="1"/>
    <col min="10239" max="10239" width="3.5703125" style="6" customWidth="1"/>
    <col min="10240" max="10240" width="31.140625" style="6" customWidth="1"/>
    <col min="10241" max="10241" width="11.140625" style="6" customWidth="1"/>
    <col min="10242" max="10242" width="9.85546875" style="6" customWidth="1"/>
    <col min="10243" max="10243" width="11.42578125" style="6" customWidth="1"/>
    <col min="10244" max="10244" width="3.140625" style="6" customWidth="1"/>
    <col min="10245" max="10245" width="17.42578125" style="6" bestFit="1" customWidth="1"/>
    <col min="10246" max="10246" width="11.42578125" style="6" customWidth="1"/>
    <col min="10247" max="10247" width="22.5703125" style="6" bestFit="1" customWidth="1"/>
    <col min="10248" max="10248" width="9.5703125" style="6" bestFit="1" customWidth="1"/>
    <col min="10249" max="10250" width="9.140625" style="6" customWidth="1"/>
    <col min="10251" max="10493" width="9.140625" style="6" hidden="1"/>
    <col min="10494" max="10494" width="28.140625" style="6" customWidth="1"/>
    <col min="10495" max="10495" width="3.5703125" style="6" customWidth="1"/>
    <col min="10496" max="10496" width="31.140625" style="6" customWidth="1"/>
    <col min="10497" max="10497" width="11.140625" style="6" customWidth="1"/>
    <col min="10498" max="10498" width="9.85546875" style="6" customWidth="1"/>
    <col min="10499" max="10499" width="11.42578125" style="6" customWidth="1"/>
    <col min="10500" max="10500" width="3.140625" style="6" customWidth="1"/>
    <col min="10501" max="10501" width="17.42578125" style="6" bestFit="1" customWidth="1"/>
    <col min="10502" max="10502" width="11.42578125" style="6" customWidth="1"/>
    <col min="10503" max="10503" width="22.5703125" style="6" bestFit="1" customWidth="1"/>
    <col min="10504" max="10504" width="9.5703125" style="6" bestFit="1" customWidth="1"/>
    <col min="10505" max="10506" width="9.140625" style="6" customWidth="1"/>
    <col min="10507" max="10749" width="9.140625" style="6" hidden="1"/>
    <col min="10750" max="10750" width="28.140625" style="6" customWidth="1"/>
    <col min="10751" max="10751" width="3.5703125" style="6" customWidth="1"/>
    <col min="10752" max="10752" width="31.140625" style="6" customWidth="1"/>
    <col min="10753" max="10753" width="11.140625" style="6" customWidth="1"/>
    <col min="10754" max="10754" width="9.85546875" style="6" customWidth="1"/>
    <col min="10755" max="10755" width="11.42578125" style="6" customWidth="1"/>
    <col min="10756" max="10756" width="3.140625" style="6" customWidth="1"/>
    <col min="10757" max="10757" width="17.42578125" style="6" bestFit="1" customWidth="1"/>
    <col min="10758" max="10758" width="11.42578125" style="6" customWidth="1"/>
    <col min="10759" max="10759" width="22.5703125" style="6" bestFit="1" customWidth="1"/>
    <col min="10760" max="10760" width="9.5703125" style="6" bestFit="1" customWidth="1"/>
    <col min="10761" max="10762" width="9.140625" style="6" customWidth="1"/>
    <col min="10763" max="11005" width="9.140625" style="6" hidden="1"/>
    <col min="11006" max="11006" width="28.140625" style="6" customWidth="1"/>
    <col min="11007" max="11007" width="3.5703125" style="6" customWidth="1"/>
    <col min="11008" max="11008" width="31.140625" style="6" customWidth="1"/>
    <col min="11009" max="11009" width="11.140625" style="6" customWidth="1"/>
    <col min="11010" max="11010" width="9.85546875" style="6" customWidth="1"/>
    <col min="11011" max="11011" width="11.42578125" style="6" customWidth="1"/>
    <col min="11012" max="11012" width="3.140625" style="6" customWidth="1"/>
    <col min="11013" max="11013" width="17.42578125" style="6" bestFit="1" customWidth="1"/>
    <col min="11014" max="11014" width="11.42578125" style="6" customWidth="1"/>
    <col min="11015" max="11015" width="22.5703125" style="6" bestFit="1" customWidth="1"/>
    <col min="11016" max="11016" width="9.5703125" style="6" bestFit="1" customWidth="1"/>
    <col min="11017" max="11018" width="9.140625" style="6" customWidth="1"/>
    <col min="11019" max="11261" width="9.140625" style="6" hidden="1"/>
    <col min="11262" max="11262" width="28.140625" style="6" customWidth="1"/>
    <col min="11263" max="11263" width="3.5703125" style="6" customWidth="1"/>
    <col min="11264" max="11264" width="31.140625" style="6" customWidth="1"/>
    <col min="11265" max="11265" width="11.140625" style="6" customWidth="1"/>
    <col min="11266" max="11266" width="9.85546875" style="6" customWidth="1"/>
    <col min="11267" max="11267" width="11.42578125" style="6" customWidth="1"/>
    <col min="11268" max="11268" width="3.140625" style="6" customWidth="1"/>
    <col min="11269" max="11269" width="17.42578125" style="6" bestFit="1" customWidth="1"/>
    <col min="11270" max="11270" width="11.42578125" style="6" customWidth="1"/>
    <col min="11271" max="11271" width="22.5703125" style="6" bestFit="1" customWidth="1"/>
    <col min="11272" max="11272" width="9.5703125" style="6" bestFit="1" customWidth="1"/>
    <col min="11273" max="11274" width="9.140625" style="6" customWidth="1"/>
    <col min="11275" max="11517" width="9.140625" style="6" hidden="1"/>
    <col min="11518" max="11518" width="28.140625" style="6" customWidth="1"/>
    <col min="11519" max="11519" width="3.5703125" style="6" customWidth="1"/>
    <col min="11520" max="11520" width="31.140625" style="6" customWidth="1"/>
    <col min="11521" max="11521" width="11.140625" style="6" customWidth="1"/>
    <col min="11522" max="11522" width="9.85546875" style="6" customWidth="1"/>
    <col min="11523" max="11523" width="11.42578125" style="6" customWidth="1"/>
    <col min="11524" max="11524" width="3.140625" style="6" customWidth="1"/>
    <col min="11525" max="11525" width="17.42578125" style="6" bestFit="1" customWidth="1"/>
    <col min="11526" max="11526" width="11.42578125" style="6" customWidth="1"/>
    <col min="11527" max="11527" width="22.5703125" style="6" bestFit="1" customWidth="1"/>
    <col min="11528" max="11528" width="9.5703125" style="6" bestFit="1" customWidth="1"/>
    <col min="11529" max="11530" width="9.140625" style="6" customWidth="1"/>
    <col min="11531" max="11773" width="9.140625" style="6" hidden="1"/>
    <col min="11774" max="11774" width="28.140625" style="6" customWidth="1"/>
    <col min="11775" max="11775" width="3.5703125" style="6" customWidth="1"/>
    <col min="11776" max="11776" width="31.140625" style="6" customWidth="1"/>
    <col min="11777" max="11777" width="11.140625" style="6" customWidth="1"/>
    <col min="11778" max="11778" width="9.85546875" style="6" customWidth="1"/>
    <col min="11779" max="11779" width="11.42578125" style="6" customWidth="1"/>
    <col min="11780" max="11780" width="3.140625" style="6" customWidth="1"/>
    <col min="11781" max="11781" width="17.42578125" style="6" bestFit="1" customWidth="1"/>
    <col min="11782" max="11782" width="11.42578125" style="6" customWidth="1"/>
    <col min="11783" max="11783" width="22.5703125" style="6" bestFit="1" customWidth="1"/>
    <col min="11784" max="11784" width="9.5703125" style="6" bestFit="1" customWidth="1"/>
    <col min="11785" max="11786" width="9.140625" style="6" customWidth="1"/>
    <col min="11787" max="12029" width="9.140625" style="6" hidden="1"/>
    <col min="12030" max="12030" width="28.140625" style="6" customWidth="1"/>
    <col min="12031" max="12031" width="3.5703125" style="6" customWidth="1"/>
    <col min="12032" max="12032" width="31.140625" style="6" customWidth="1"/>
    <col min="12033" max="12033" width="11.140625" style="6" customWidth="1"/>
    <col min="12034" max="12034" width="9.85546875" style="6" customWidth="1"/>
    <col min="12035" max="12035" width="11.42578125" style="6" customWidth="1"/>
    <col min="12036" max="12036" width="3.140625" style="6" customWidth="1"/>
    <col min="12037" max="12037" width="17.42578125" style="6" bestFit="1" customWidth="1"/>
    <col min="12038" max="12038" width="11.42578125" style="6" customWidth="1"/>
    <col min="12039" max="12039" width="22.5703125" style="6" bestFit="1" customWidth="1"/>
    <col min="12040" max="12040" width="9.5703125" style="6" bestFit="1" customWidth="1"/>
    <col min="12041" max="12042" width="9.140625" style="6" customWidth="1"/>
    <col min="12043" max="12285" width="9.140625" style="6" hidden="1"/>
    <col min="12286" max="12286" width="28.140625" style="6" customWidth="1"/>
    <col min="12287" max="12287" width="3.5703125" style="6" customWidth="1"/>
    <col min="12288" max="12288" width="31.140625" style="6" customWidth="1"/>
    <col min="12289" max="12289" width="11.140625" style="6" customWidth="1"/>
    <col min="12290" max="12290" width="9.85546875" style="6" customWidth="1"/>
    <col min="12291" max="12291" width="11.42578125" style="6" customWidth="1"/>
    <col min="12292" max="12292" width="3.140625" style="6" customWidth="1"/>
    <col min="12293" max="12293" width="17.42578125" style="6" bestFit="1" customWidth="1"/>
    <col min="12294" max="12294" width="11.42578125" style="6" customWidth="1"/>
    <col min="12295" max="12295" width="22.5703125" style="6" bestFit="1" customWidth="1"/>
    <col min="12296" max="12296" width="9.5703125" style="6" bestFit="1" customWidth="1"/>
    <col min="12297" max="12298" width="9.140625" style="6" customWidth="1"/>
    <col min="12299" max="12541" width="9.140625" style="6" hidden="1"/>
    <col min="12542" max="12542" width="28.140625" style="6" customWidth="1"/>
    <col min="12543" max="12543" width="3.5703125" style="6" customWidth="1"/>
    <col min="12544" max="12544" width="31.140625" style="6" customWidth="1"/>
    <col min="12545" max="12545" width="11.140625" style="6" customWidth="1"/>
    <col min="12546" max="12546" width="9.85546875" style="6" customWidth="1"/>
    <col min="12547" max="12547" width="11.42578125" style="6" customWidth="1"/>
    <col min="12548" max="12548" width="3.140625" style="6" customWidth="1"/>
    <col min="12549" max="12549" width="17.42578125" style="6" bestFit="1" customWidth="1"/>
    <col min="12550" max="12550" width="11.42578125" style="6" customWidth="1"/>
    <col min="12551" max="12551" width="22.5703125" style="6" bestFit="1" customWidth="1"/>
    <col min="12552" max="12552" width="9.5703125" style="6" bestFit="1" customWidth="1"/>
    <col min="12553" max="12554" width="9.140625" style="6" customWidth="1"/>
    <col min="12555" max="12797" width="9.140625" style="6" hidden="1"/>
    <col min="12798" max="12798" width="28.140625" style="6" customWidth="1"/>
    <col min="12799" max="12799" width="3.5703125" style="6" customWidth="1"/>
    <col min="12800" max="12800" width="31.140625" style="6" customWidth="1"/>
    <col min="12801" max="12801" width="11.140625" style="6" customWidth="1"/>
    <col min="12802" max="12802" width="9.85546875" style="6" customWidth="1"/>
    <col min="12803" max="12803" width="11.42578125" style="6" customWidth="1"/>
    <col min="12804" max="12804" width="3.140625" style="6" customWidth="1"/>
    <col min="12805" max="12805" width="17.42578125" style="6" bestFit="1" customWidth="1"/>
    <col min="12806" max="12806" width="11.42578125" style="6" customWidth="1"/>
    <col min="12807" max="12807" width="22.5703125" style="6" bestFit="1" customWidth="1"/>
    <col min="12808" max="12808" width="9.5703125" style="6" bestFit="1" customWidth="1"/>
    <col min="12809" max="12810" width="9.140625" style="6" customWidth="1"/>
    <col min="12811" max="13053" width="9.140625" style="6" hidden="1"/>
    <col min="13054" max="13054" width="28.140625" style="6" customWidth="1"/>
    <col min="13055" max="13055" width="3.5703125" style="6" customWidth="1"/>
    <col min="13056" max="13056" width="31.140625" style="6" customWidth="1"/>
    <col min="13057" max="13057" width="11.140625" style="6" customWidth="1"/>
    <col min="13058" max="13058" width="9.85546875" style="6" customWidth="1"/>
    <col min="13059" max="13059" width="11.42578125" style="6" customWidth="1"/>
    <col min="13060" max="13060" width="3.140625" style="6" customWidth="1"/>
    <col min="13061" max="13061" width="17.42578125" style="6" bestFit="1" customWidth="1"/>
    <col min="13062" max="13062" width="11.42578125" style="6" customWidth="1"/>
    <col min="13063" max="13063" width="22.5703125" style="6" bestFit="1" customWidth="1"/>
    <col min="13064" max="13064" width="9.5703125" style="6" bestFit="1" customWidth="1"/>
    <col min="13065" max="13066" width="9.140625" style="6" customWidth="1"/>
    <col min="13067" max="13309" width="9.140625" style="6" hidden="1"/>
    <col min="13310" max="13310" width="28.140625" style="6" customWidth="1"/>
    <col min="13311" max="13311" width="3.5703125" style="6" customWidth="1"/>
    <col min="13312" max="13312" width="31.140625" style="6" customWidth="1"/>
    <col min="13313" max="13313" width="11.140625" style="6" customWidth="1"/>
    <col min="13314" max="13314" width="9.85546875" style="6" customWidth="1"/>
    <col min="13315" max="13315" width="11.42578125" style="6" customWidth="1"/>
    <col min="13316" max="13316" width="3.140625" style="6" customWidth="1"/>
    <col min="13317" max="13317" width="17.42578125" style="6" bestFit="1" customWidth="1"/>
    <col min="13318" max="13318" width="11.42578125" style="6" customWidth="1"/>
    <col min="13319" max="13319" width="22.5703125" style="6" bestFit="1" customWidth="1"/>
    <col min="13320" max="13320" width="9.5703125" style="6" bestFit="1" customWidth="1"/>
    <col min="13321" max="13322" width="9.140625" style="6" customWidth="1"/>
    <col min="13323" max="13565" width="9.140625" style="6" hidden="1"/>
    <col min="13566" max="13566" width="28.140625" style="6" customWidth="1"/>
    <col min="13567" max="13567" width="3.5703125" style="6" customWidth="1"/>
    <col min="13568" max="13568" width="31.140625" style="6" customWidth="1"/>
    <col min="13569" max="13569" width="11.140625" style="6" customWidth="1"/>
    <col min="13570" max="13570" width="9.85546875" style="6" customWidth="1"/>
    <col min="13571" max="13571" width="11.42578125" style="6" customWidth="1"/>
    <col min="13572" max="13572" width="3.140625" style="6" customWidth="1"/>
    <col min="13573" max="13573" width="17.42578125" style="6" bestFit="1" customWidth="1"/>
    <col min="13574" max="13574" width="11.42578125" style="6" customWidth="1"/>
    <col min="13575" max="13575" width="22.5703125" style="6" bestFit="1" customWidth="1"/>
    <col min="13576" max="13576" width="9.5703125" style="6" bestFit="1" customWidth="1"/>
    <col min="13577" max="13578" width="9.140625" style="6" customWidth="1"/>
    <col min="13579" max="13821" width="9.140625" style="6" hidden="1"/>
    <col min="13822" max="13822" width="28.140625" style="6" customWidth="1"/>
    <col min="13823" max="13823" width="3.5703125" style="6" customWidth="1"/>
    <col min="13824" max="13824" width="31.140625" style="6" customWidth="1"/>
    <col min="13825" max="13825" width="11.140625" style="6" customWidth="1"/>
    <col min="13826" max="13826" width="9.85546875" style="6" customWidth="1"/>
    <col min="13827" max="13827" width="11.42578125" style="6" customWidth="1"/>
    <col min="13828" max="13828" width="3.140625" style="6" customWidth="1"/>
    <col min="13829" max="13829" width="17.42578125" style="6" bestFit="1" customWidth="1"/>
    <col min="13830" max="13830" width="11.42578125" style="6" customWidth="1"/>
    <col min="13831" max="13831" width="22.5703125" style="6" bestFit="1" customWidth="1"/>
    <col min="13832" max="13832" width="9.5703125" style="6" bestFit="1" customWidth="1"/>
    <col min="13833" max="13834" width="9.140625" style="6" customWidth="1"/>
    <col min="13835" max="14077" width="9.140625" style="6" hidden="1"/>
    <col min="14078" max="14078" width="28.140625" style="6" customWidth="1"/>
    <col min="14079" max="14079" width="3.5703125" style="6" customWidth="1"/>
    <col min="14080" max="14080" width="31.140625" style="6" customWidth="1"/>
    <col min="14081" max="14081" width="11.140625" style="6" customWidth="1"/>
    <col min="14082" max="14082" width="9.85546875" style="6" customWidth="1"/>
    <col min="14083" max="14083" width="11.42578125" style="6" customWidth="1"/>
    <col min="14084" max="14084" width="3.140625" style="6" customWidth="1"/>
    <col min="14085" max="14085" width="17.42578125" style="6" bestFit="1" customWidth="1"/>
    <col min="14086" max="14086" width="11.42578125" style="6" customWidth="1"/>
    <col min="14087" max="14087" width="22.5703125" style="6" bestFit="1" customWidth="1"/>
    <col min="14088" max="14088" width="9.5703125" style="6" bestFit="1" customWidth="1"/>
    <col min="14089" max="14090" width="9.140625" style="6" customWidth="1"/>
    <col min="14091" max="14333" width="9.140625" style="6" hidden="1"/>
    <col min="14334" max="14334" width="28.140625" style="6" customWidth="1"/>
    <col min="14335" max="14335" width="3.5703125" style="6" customWidth="1"/>
    <col min="14336" max="14336" width="31.140625" style="6" customWidth="1"/>
    <col min="14337" max="14337" width="11.140625" style="6" customWidth="1"/>
    <col min="14338" max="14338" width="9.85546875" style="6" customWidth="1"/>
    <col min="14339" max="14339" width="11.42578125" style="6" customWidth="1"/>
    <col min="14340" max="14340" width="3.140625" style="6" customWidth="1"/>
    <col min="14341" max="14341" width="17.42578125" style="6" bestFit="1" customWidth="1"/>
    <col min="14342" max="14342" width="11.42578125" style="6" customWidth="1"/>
    <col min="14343" max="14343" width="22.5703125" style="6" bestFit="1" customWidth="1"/>
    <col min="14344" max="14344" width="9.5703125" style="6" bestFit="1" customWidth="1"/>
    <col min="14345" max="14346" width="9.140625" style="6" customWidth="1"/>
    <col min="14347" max="14589" width="9.140625" style="6" hidden="1"/>
    <col min="14590" max="14590" width="28.140625" style="6" customWidth="1"/>
    <col min="14591" max="14591" width="3.5703125" style="6" customWidth="1"/>
    <col min="14592" max="14592" width="31.140625" style="6" customWidth="1"/>
    <col min="14593" max="14593" width="11.140625" style="6" customWidth="1"/>
    <col min="14594" max="14594" width="9.85546875" style="6" customWidth="1"/>
    <col min="14595" max="14595" width="11.42578125" style="6" customWidth="1"/>
    <col min="14596" max="14596" width="3.140625" style="6" customWidth="1"/>
    <col min="14597" max="14597" width="17.42578125" style="6" bestFit="1" customWidth="1"/>
    <col min="14598" max="14598" width="11.42578125" style="6" customWidth="1"/>
    <col min="14599" max="14599" width="22.5703125" style="6" bestFit="1" customWidth="1"/>
    <col min="14600" max="14600" width="9.5703125" style="6" bestFit="1" customWidth="1"/>
    <col min="14601" max="14602" width="9.140625" style="6" customWidth="1"/>
    <col min="14603" max="14845" width="9.140625" style="6" hidden="1"/>
    <col min="14846" max="14846" width="28.140625" style="6" customWidth="1"/>
    <col min="14847" max="14847" width="3.5703125" style="6" customWidth="1"/>
    <col min="14848" max="14848" width="31.140625" style="6" customWidth="1"/>
    <col min="14849" max="14849" width="11.140625" style="6" customWidth="1"/>
    <col min="14850" max="14850" width="9.85546875" style="6" customWidth="1"/>
    <col min="14851" max="14851" width="11.42578125" style="6" customWidth="1"/>
    <col min="14852" max="14852" width="3.140625" style="6" customWidth="1"/>
    <col min="14853" max="14853" width="17.42578125" style="6" bestFit="1" customWidth="1"/>
    <col min="14854" max="14854" width="11.42578125" style="6" customWidth="1"/>
    <col min="14855" max="14855" width="22.5703125" style="6" bestFit="1" customWidth="1"/>
    <col min="14856" max="14856" width="9.5703125" style="6" bestFit="1" customWidth="1"/>
    <col min="14857" max="14858" width="9.140625" style="6" customWidth="1"/>
    <col min="14859" max="15101" width="9.140625" style="6" hidden="1"/>
    <col min="15102" max="15102" width="28.140625" style="6" customWidth="1"/>
    <col min="15103" max="15103" width="3.5703125" style="6" customWidth="1"/>
    <col min="15104" max="15104" width="31.140625" style="6" customWidth="1"/>
    <col min="15105" max="15105" width="11.140625" style="6" customWidth="1"/>
    <col min="15106" max="15106" width="9.85546875" style="6" customWidth="1"/>
    <col min="15107" max="15107" width="11.42578125" style="6" customWidth="1"/>
    <col min="15108" max="15108" width="3.140625" style="6" customWidth="1"/>
    <col min="15109" max="15109" width="17.42578125" style="6" bestFit="1" customWidth="1"/>
    <col min="15110" max="15110" width="11.42578125" style="6" customWidth="1"/>
    <col min="15111" max="15111" width="22.5703125" style="6" bestFit="1" customWidth="1"/>
    <col min="15112" max="15112" width="9.5703125" style="6" bestFit="1" customWidth="1"/>
    <col min="15113" max="15114" width="9.140625" style="6" customWidth="1"/>
    <col min="15115" max="15357" width="9.140625" style="6" hidden="1"/>
    <col min="15358" max="15358" width="28.140625" style="6" customWidth="1"/>
    <col min="15359" max="15359" width="3.5703125" style="6" customWidth="1"/>
    <col min="15360" max="15360" width="31.140625" style="6" customWidth="1"/>
    <col min="15361" max="15361" width="11.140625" style="6" customWidth="1"/>
    <col min="15362" max="15362" width="9.85546875" style="6" customWidth="1"/>
    <col min="15363" max="15363" width="11.42578125" style="6" customWidth="1"/>
    <col min="15364" max="15364" width="3.140625" style="6" customWidth="1"/>
    <col min="15365" max="15365" width="17.42578125" style="6" bestFit="1" customWidth="1"/>
    <col min="15366" max="15366" width="11.42578125" style="6" customWidth="1"/>
    <col min="15367" max="15367" width="22.5703125" style="6" bestFit="1" customWidth="1"/>
    <col min="15368" max="15368" width="9.5703125" style="6" bestFit="1" customWidth="1"/>
    <col min="15369" max="15370" width="9.140625" style="6" customWidth="1"/>
    <col min="15371" max="15613" width="9.140625" style="6" hidden="1"/>
    <col min="15614" max="15614" width="28.140625" style="6" customWidth="1"/>
    <col min="15615" max="15615" width="3.5703125" style="6" customWidth="1"/>
    <col min="15616" max="15616" width="31.140625" style="6" customWidth="1"/>
    <col min="15617" max="15617" width="11.140625" style="6" customWidth="1"/>
    <col min="15618" max="15618" width="9.85546875" style="6" customWidth="1"/>
    <col min="15619" max="15619" width="11.42578125" style="6" customWidth="1"/>
    <col min="15620" max="15620" width="3.140625" style="6" customWidth="1"/>
    <col min="15621" max="15621" width="17.42578125" style="6" bestFit="1" customWidth="1"/>
    <col min="15622" max="15622" width="11.42578125" style="6" customWidth="1"/>
    <col min="15623" max="15623" width="22.5703125" style="6" bestFit="1" customWidth="1"/>
    <col min="15624" max="15624" width="9.5703125" style="6" bestFit="1" customWidth="1"/>
    <col min="15625" max="15626" width="9.140625" style="6" customWidth="1"/>
    <col min="15627" max="15869" width="9.140625" style="6" hidden="1"/>
    <col min="15870" max="15870" width="28.140625" style="6" customWidth="1"/>
    <col min="15871" max="15871" width="3.5703125" style="6" customWidth="1"/>
    <col min="15872" max="15872" width="31.140625" style="6" customWidth="1"/>
    <col min="15873" max="15873" width="11.140625" style="6" customWidth="1"/>
    <col min="15874" max="15874" width="9.85546875" style="6" customWidth="1"/>
    <col min="15875" max="15875" width="11.42578125" style="6" customWidth="1"/>
    <col min="15876" max="15876" width="3.140625" style="6" customWidth="1"/>
    <col min="15877" max="15877" width="17.42578125" style="6" bestFit="1" customWidth="1"/>
    <col min="15878" max="15878" width="11.42578125" style="6" customWidth="1"/>
    <col min="15879" max="15879" width="22.5703125" style="6" bestFit="1" customWidth="1"/>
    <col min="15880" max="15880" width="9.5703125" style="6" bestFit="1" customWidth="1"/>
    <col min="15881" max="15882" width="9.140625" style="6" customWidth="1"/>
    <col min="15883" max="16125" width="9.140625" style="6" hidden="1"/>
    <col min="16126" max="16126" width="28.140625" style="6" customWidth="1"/>
    <col min="16127" max="16127" width="3.5703125" style="6" customWidth="1"/>
    <col min="16128" max="16128" width="31.140625" style="6" customWidth="1"/>
    <col min="16129" max="16129" width="11.140625" style="6" customWidth="1"/>
    <col min="16130" max="16130" width="9.85546875" style="6" customWidth="1"/>
    <col min="16131" max="16131" width="11.42578125" style="6" customWidth="1"/>
    <col min="16132" max="16132" width="3.140625" style="6" customWidth="1"/>
    <col min="16133" max="16133" width="17.42578125" style="6" bestFit="1" customWidth="1"/>
    <col min="16134" max="16134" width="11.42578125" style="6" customWidth="1"/>
    <col min="16135" max="16135" width="22.5703125" style="6" bestFit="1" customWidth="1"/>
    <col min="16136" max="16136" width="9.5703125" style="6" bestFit="1" customWidth="1"/>
    <col min="16137" max="16138" width="9.140625" style="6" customWidth="1"/>
    <col min="16139" max="16141" width="0" style="6" hidden="1"/>
    <col min="16142" max="16384" width="9.140625" style="6" hidden="1"/>
  </cols>
  <sheetData>
    <row r="1" spans="1:7" ht="29.25" customHeight="1" x14ac:dyDescent="0.25">
      <c r="B1" s="4"/>
      <c r="C1" s="4"/>
      <c r="D1" s="4"/>
      <c r="E1" s="4"/>
      <c r="F1" s="4"/>
      <c r="G1" s="4"/>
    </row>
    <row r="2" spans="1:7" s="4" customFormat="1" ht="56.25" customHeight="1" x14ac:dyDescent="0.25">
      <c r="A2" s="5"/>
      <c r="B2" s="204" t="s">
        <v>205</v>
      </c>
      <c r="C2" s="205"/>
      <c r="D2" s="205"/>
      <c r="E2" s="205"/>
      <c r="F2" s="205"/>
      <c r="G2" s="206"/>
    </row>
    <row r="3" spans="1:7" s="4" customFormat="1" x14ac:dyDescent="0.25">
      <c r="B3" s="32"/>
      <c r="C3" s="33"/>
      <c r="D3" s="33" t="s">
        <v>206</v>
      </c>
      <c r="E3" s="33"/>
      <c r="F3" s="34" t="s">
        <v>207</v>
      </c>
      <c r="G3" s="35"/>
    </row>
    <row r="4" spans="1:7" s="4" customFormat="1" x14ac:dyDescent="0.25">
      <c r="B4" s="32" t="s">
        <v>208</v>
      </c>
      <c r="C4" s="36" t="s">
        <v>209</v>
      </c>
      <c r="D4" s="33" t="s">
        <v>210</v>
      </c>
      <c r="E4" s="33" t="s">
        <v>211</v>
      </c>
      <c r="F4" s="34" t="s">
        <v>206</v>
      </c>
      <c r="G4" s="35" t="s">
        <v>212</v>
      </c>
    </row>
    <row r="5" spans="1:7" x14ac:dyDescent="0.25">
      <c r="B5" s="37"/>
      <c r="C5" s="38"/>
      <c r="D5" s="39"/>
      <c r="E5" s="38"/>
      <c r="F5" s="40" t="s">
        <v>213</v>
      </c>
      <c r="G5" s="41" t="s">
        <v>213</v>
      </c>
    </row>
    <row r="6" spans="1:7" x14ac:dyDescent="0.25">
      <c r="B6" s="42">
        <v>1</v>
      </c>
      <c r="C6" s="43" t="s">
        <v>239</v>
      </c>
      <c r="D6" s="44">
        <v>48</v>
      </c>
      <c r="E6" s="45">
        <v>32373481</v>
      </c>
      <c r="F6" s="46">
        <v>48.054840256443228</v>
      </c>
      <c r="G6" s="47">
        <v>1555702458</v>
      </c>
    </row>
    <row r="7" spans="1:7" ht="15" customHeight="1" x14ac:dyDescent="0.25">
      <c r="B7" s="42">
        <v>2</v>
      </c>
      <c r="C7" s="43" t="s">
        <v>164</v>
      </c>
      <c r="D7" s="44">
        <v>59.7</v>
      </c>
      <c r="E7" s="45">
        <v>9538490</v>
      </c>
      <c r="F7" s="46">
        <v>59.843446971166294</v>
      </c>
      <c r="G7" s="47">
        <v>570816120.5</v>
      </c>
    </row>
    <row r="8" spans="1:7" ht="15" customHeight="1" x14ac:dyDescent="0.25">
      <c r="B8" s="42">
        <v>3</v>
      </c>
      <c r="C8" s="43" t="s">
        <v>236</v>
      </c>
      <c r="D8" s="44">
        <v>531.1</v>
      </c>
      <c r="E8" s="45">
        <v>1004140</v>
      </c>
      <c r="F8" s="46">
        <v>531.9711772262832</v>
      </c>
      <c r="G8" s="47">
        <v>534173537.89999998</v>
      </c>
    </row>
    <row r="9" spans="1:7" ht="15" customHeight="1" x14ac:dyDescent="0.25">
      <c r="B9" s="42">
        <v>4</v>
      </c>
      <c r="C9" s="43" t="s">
        <v>111</v>
      </c>
      <c r="D9" s="44">
        <v>33</v>
      </c>
      <c r="E9" s="45">
        <v>15830650</v>
      </c>
      <c r="F9" s="46">
        <v>32.355845394851123</v>
      </c>
      <c r="G9" s="47">
        <v>512214063.89999998</v>
      </c>
    </row>
    <row r="10" spans="1:7" ht="15" customHeight="1" x14ac:dyDescent="0.25">
      <c r="B10" s="42">
        <v>5</v>
      </c>
      <c r="C10" s="43" t="s">
        <v>240</v>
      </c>
      <c r="D10" s="44">
        <v>24.95</v>
      </c>
      <c r="E10" s="45">
        <v>16881013</v>
      </c>
      <c r="F10" s="46">
        <v>25.522509360072171</v>
      </c>
      <c r="G10" s="47">
        <v>430845812.30000001</v>
      </c>
    </row>
    <row r="11" spans="1:7" ht="15" customHeight="1" x14ac:dyDescent="0.25">
      <c r="B11" s="42">
        <v>6</v>
      </c>
      <c r="C11" s="43" t="s">
        <v>67</v>
      </c>
      <c r="D11" s="44">
        <v>17.2</v>
      </c>
      <c r="E11" s="45">
        <v>19730384</v>
      </c>
      <c r="F11" s="46">
        <v>17.437407300334346</v>
      </c>
      <c r="G11" s="47">
        <v>344046742</v>
      </c>
    </row>
    <row r="12" spans="1:7" ht="15" customHeight="1" x14ac:dyDescent="0.25">
      <c r="B12" s="42">
        <v>7</v>
      </c>
      <c r="C12" s="43" t="s">
        <v>74</v>
      </c>
      <c r="D12" s="44">
        <v>36</v>
      </c>
      <c r="E12" s="45">
        <v>9233354</v>
      </c>
      <c r="F12" s="46">
        <v>36.512869960363261</v>
      </c>
      <c r="G12" s="47">
        <v>337136253.89999998</v>
      </c>
    </row>
    <row r="13" spans="1:7" x14ac:dyDescent="0.25">
      <c r="B13" s="42">
        <v>8</v>
      </c>
      <c r="C13" s="43" t="s">
        <v>241</v>
      </c>
      <c r="D13" s="44">
        <v>480</v>
      </c>
      <c r="E13" s="45">
        <v>708042</v>
      </c>
      <c r="F13" s="46">
        <v>438.2880980224337</v>
      </c>
      <c r="G13" s="47">
        <v>310326381.5</v>
      </c>
    </row>
    <row r="14" spans="1:7" ht="15" customHeight="1" x14ac:dyDescent="0.25">
      <c r="B14" s="42">
        <v>9</v>
      </c>
      <c r="C14" s="43" t="s">
        <v>242</v>
      </c>
      <c r="D14" s="44">
        <v>264.2</v>
      </c>
      <c r="E14" s="45">
        <v>1097378</v>
      </c>
      <c r="F14" s="46">
        <v>241.40942145732828</v>
      </c>
      <c r="G14" s="47">
        <v>264917388.09999999</v>
      </c>
    </row>
    <row r="15" spans="1:7" ht="15" customHeight="1" x14ac:dyDescent="0.25">
      <c r="B15" s="42">
        <v>10</v>
      </c>
      <c r="C15" s="43" t="s">
        <v>243</v>
      </c>
      <c r="D15" s="44">
        <v>20</v>
      </c>
      <c r="E15" s="45">
        <v>11664202</v>
      </c>
      <c r="F15" s="46">
        <v>20.524502833541462</v>
      </c>
      <c r="G15" s="47">
        <v>239401947</v>
      </c>
    </row>
    <row r="16" spans="1:7" ht="15" customHeight="1" x14ac:dyDescent="0.25">
      <c r="B16" s="48"/>
      <c r="C16" s="49"/>
      <c r="D16" s="50"/>
      <c r="E16" s="51">
        <v>118061134</v>
      </c>
      <c r="F16" s="52"/>
      <c r="G16" s="53">
        <v>5099580705.1000004</v>
      </c>
    </row>
    <row r="17" spans="3:6" ht="15" customHeight="1" x14ac:dyDescent="0.25"/>
    <row r="18" spans="3:6" ht="15" customHeight="1" x14ac:dyDescent="0.25">
      <c r="C18" s="8"/>
      <c r="D18" s="7"/>
      <c r="E18" s="9"/>
      <c r="F18" s="10"/>
    </row>
    <row r="19" spans="3:6" x14ac:dyDescent="0.25">
      <c r="C19" s="4"/>
      <c r="D19" s="4"/>
      <c r="E19" s="4"/>
      <c r="F19" s="4"/>
    </row>
    <row r="32" spans="3:6" x14ac:dyDescent="0.25">
      <c r="C32" s="4"/>
      <c r="D32" s="4"/>
      <c r="E32" s="6" t="s">
        <v>21</v>
      </c>
      <c r="F32" s="4"/>
    </row>
  </sheetData>
  <mergeCells count="1">
    <mergeCell ref="B2:G2"/>
  </mergeCells>
  <phoneticPr fontId="0" type="noConversion"/>
  <pageMargins left="0.24" right="0.25" top="1" bottom="1" header="0.5" footer="0.5"/>
  <pageSetup scale="58"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3">
    <pageSetUpPr fitToPage="1"/>
  </sheetPr>
  <dimension ref="A1:WVT43"/>
  <sheetViews>
    <sheetView showGridLines="0" zoomScaleNormal="100" workbookViewId="0">
      <selection activeCell="ACT232" sqref="ACT232"/>
    </sheetView>
  </sheetViews>
  <sheetFormatPr defaultColWidth="0" defaultRowHeight="15" x14ac:dyDescent="0.25"/>
  <cols>
    <col min="1" max="1" width="28.140625" style="11" customWidth="1"/>
    <col min="2" max="2" width="3" style="57" customWidth="1"/>
    <col min="3" max="3" width="33.42578125" style="57" bestFit="1" customWidth="1"/>
    <col min="4" max="4" width="12.140625" style="57" bestFit="1" customWidth="1"/>
    <col min="5" max="5" width="18" style="57" bestFit="1" customWidth="1"/>
    <col min="6" max="6" width="25.28515625" style="57" bestFit="1" customWidth="1"/>
    <col min="7" max="7" width="12.140625" style="57" bestFit="1" customWidth="1"/>
    <col min="8" max="8" width="22.28515625" style="57" bestFit="1" customWidth="1"/>
    <col min="9" max="9" width="1" style="57" customWidth="1"/>
    <col min="10" max="12" width="9.140625" style="57" customWidth="1"/>
    <col min="13" max="256" width="9.140625" style="11" hidden="1"/>
    <col min="257" max="257" width="28.140625" style="11" customWidth="1"/>
    <col min="258" max="258" width="3" style="11" customWidth="1"/>
    <col min="259" max="259" width="32.5703125" style="11" bestFit="1" customWidth="1"/>
    <col min="260" max="261" width="11.5703125" style="11" customWidth="1"/>
    <col min="262" max="262" width="18.85546875" style="11" bestFit="1" customWidth="1"/>
    <col min="263" max="263" width="16.140625" style="11" bestFit="1" customWidth="1"/>
    <col min="264" max="264" width="19.5703125" style="11" customWidth="1"/>
    <col min="265" max="265" width="1" style="11" customWidth="1"/>
    <col min="266" max="268" width="9.140625" style="11" customWidth="1"/>
    <col min="269" max="512" width="9.140625" style="11" hidden="1"/>
    <col min="513" max="513" width="28.140625" style="11" customWidth="1"/>
    <col min="514" max="514" width="3" style="11" customWidth="1"/>
    <col min="515" max="515" width="32.5703125" style="11" bestFit="1" customWidth="1"/>
    <col min="516" max="517" width="11.5703125" style="11" customWidth="1"/>
    <col min="518" max="518" width="18.85546875" style="11" bestFit="1" customWidth="1"/>
    <col min="519" max="519" width="16.140625" style="11" bestFit="1" customWidth="1"/>
    <col min="520" max="520" width="19.5703125" style="11" customWidth="1"/>
    <col min="521" max="521" width="1" style="11" customWidth="1"/>
    <col min="522" max="524" width="9.140625" style="11" customWidth="1"/>
    <col min="525" max="768" width="9.140625" style="11" hidden="1"/>
    <col min="769" max="769" width="28.140625" style="11" customWidth="1"/>
    <col min="770" max="770" width="3" style="11" customWidth="1"/>
    <col min="771" max="771" width="32.5703125" style="11" bestFit="1" customWidth="1"/>
    <col min="772" max="773" width="11.5703125" style="11" customWidth="1"/>
    <col min="774" max="774" width="18.85546875" style="11" bestFit="1" customWidth="1"/>
    <col min="775" max="775" width="16.140625" style="11" bestFit="1" customWidth="1"/>
    <col min="776" max="776" width="19.5703125" style="11" customWidth="1"/>
    <col min="777" max="777" width="1" style="11" customWidth="1"/>
    <col min="778" max="780" width="9.140625" style="11" customWidth="1"/>
    <col min="781" max="1024" width="9.140625" style="11" hidden="1"/>
    <col min="1025" max="1025" width="28.140625" style="11" customWidth="1"/>
    <col min="1026" max="1026" width="3" style="11" customWidth="1"/>
    <col min="1027" max="1027" width="32.5703125" style="11" bestFit="1" customWidth="1"/>
    <col min="1028" max="1029" width="11.5703125" style="11" customWidth="1"/>
    <col min="1030" max="1030" width="18.85546875" style="11" bestFit="1" customWidth="1"/>
    <col min="1031" max="1031" width="16.140625" style="11" bestFit="1" customWidth="1"/>
    <col min="1032" max="1032" width="19.5703125" style="11" customWidth="1"/>
    <col min="1033" max="1033" width="1" style="11" customWidth="1"/>
    <col min="1034" max="1036" width="9.140625" style="11" customWidth="1"/>
    <col min="1037" max="1280" width="9.140625" style="11" hidden="1"/>
    <col min="1281" max="1281" width="28.140625" style="11" customWidth="1"/>
    <col min="1282" max="1282" width="3" style="11" customWidth="1"/>
    <col min="1283" max="1283" width="32.5703125" style="11" bestFit="1" customWidth="1"/>
    <col min="1284" max="1285" width="11.5703125" style="11" customWidth="1"/>
    <col min="1286" max="1286" width="18.85546875" style="11" bestFit="1" customWidth="1"/>
    <col min="1287" max="1287" width="16.140625" style="11" bestFit="1" customWidth="1"/>
    <col min="1288" max="1288" width="19.5703125" style="11" customWidth="1"/>
    <col min="1289" max="1289" width="1" style="11" customWidth="1"/>
    <col min="1290" max="1292" width="9.140625" style="11" customWidth="1"/>
    <col min="1293" max="1536" width="9.140625" style="11" hidden="1"/>
    <col min="1537" max="1537" width="28.140625" style="11" customWidth="1"/>
    <col min="1538" max="1538" width="3" style="11" customWidth="1"/>
    <col min="1539" max="1539" width="32.5703125" style="11" bestFit="1" customWidth="1"/>
    <col min="1540" max="1541" width="11.5703125" style="11" customWidth="1"/>
    <col min="1542" max="1542" width="18.85546875" style="11" bestFit="1" customWidth="1"/>
    <col min="1543" max="1543" width="16.140625" style="11" bestFit="1" customWidth="1"/>
    <col min="1544" max="1544" width="19.5703125" style="11" customWidth="1"/>
    <col min="1545" max="1545" width="1" style="11" customWidth="1"/>
    <col min="1546" max="1548" width="9.140625" style="11" customWidth="1"/>
    <col min="1549" max="1792" width="9.140625" style="11" hidden="1"/>
    <col min="1793" max="1793" width="28.140625" style="11" customWidth="1"/>
    <col min="1794" max="1794" width="3" style="11" customWidth="1"/>
    <col min="1795" max="1795" width="32.5703125" style="11" bestFit="1" customWidth="1"/>
    <col min="1796" max="1797" width="11.5703125" style="11" customWidth="1"/>
    <col min="1798" max="1798" width="18.85546875" style="11" bestFit="1" customWidth="1"/>
    <col min="1799" max="1799" width="16.140625" style="11" bestFit="1" customWidth="1"/>
    <col min="1800" max="1800" width="19.5703125" style="11" customWidth="1"/>
    <col min="1801" max="1801" width="1" style="11" customWidth="1"/>
    <col min="1802" max="1804" width="9.140625" style="11" customWidth="1"/>
    <col min="1805" max="2048" width="9.140625" style="11" hidden="1"/>
    <col min="2049" max="2049" width="28.140625" style="11" customWidth="1"/>
    <col min="2050" max="2050" width="3" style="11" customWidth="1"/>
    <col min="2051" max="2051" width="32.5703125" style="11" bestFit="1" customWidth="1"/>
    <col min="2052" max="2053" width="11.5703125" style="11" customWidth="1"/>
    <col min="2054" max="2054" width="18.85546875" style="11" bestFit="1" customWidth="1"/>
    <col min="2055" max="2055" width="16.140625" style="11" bestFit="1" customWidth="1"/>
    <col min="2056" max="2056" width="19.5703125" style="11" customWidth="1"/>
    <col min="2057" max="2057" width="1" style="11" customWidth="1"/>
    <col min="2058" max="2060" width="9.140625" style="11" customWidth="1"/>
    <col min="2061" max="2304" width="9.140625" style="11" hidden="1"/>
    <col min="2305" max="2305" width="28.140625" style="11" customWidth="1"/>
    <col min="2306" max="2306" width="3" style="11" customWidth="1"/>
    <col min="2307" max="2307" width="32.5703125" style="11" bestFit="1" customWidth="1"/>
    <col min="2308" max="2309" width="11.5703125" style="11" customWidth="1"/>
    <col min="2310" max="2310" width="18.85546875" style="11" bestFit="1" customWidth="1"/>
    <col min="2311" max="2311" width="16.140625" style="11" bestFit="1" customWidth="1"/>
    <col min="2312" max="2312" width="19.5703125" style="11" customWidth="1"/>
    <col min="2313" max="2313" width="1" style="11" customWidth="1"/>
    <col min="2314" max="2316" width="9.140625" style="11" customWidth="1"/>
    <col min="2317" max="2560" width="9.140625" style="11" hidden="1"/>
    <col min="2561" max="2561" width="28.140625" style="11" customWidth="1"/>
    <col min="2562" max="2562" width="3" style="11" customWidth="1"/>
    <col min="2563" max="2563" width="32.5703125" style="11" bestFit="1" customWidth="1"/>
    <col min="2564" max="2565" width="11.5703125" style="11" customWidth="1"/>
    <col min="2566" max="2566" width="18.85546875" style="11" bestFit="1" customWidth="1"/>
    <col min="2567" max="2567" width="16.140625" style="11" bestFit="1" customWidth="1"/>
    <col min="2568" max="2568" width="19.5703125" style="11" customWidth="1"/>
    <col min="2569" max="2569" width="1" style="11" customWidth="1"/>
    <col min="2570" max="2572" width="9.140625" style="11" customWidth="1"/>
    <col min="2573" max="2816" width="9.140625" style="11" hidden="1"/>
    <col min="2817" max="2817" width="28.140625" style="11" customWidth="1"/>
    <col min="2818" max="2818" width="3" style="11" customWidth="1"/>
    <col min="2819" max="2819" width="32.5703125" style="11" bestFit="1" customWidth="1"/>
    <col min="2820" max="2821" width="11.5703125" style="11" customWidth="1"/>
    <col min="2822" max="2822" width="18.85546875" style="11" bestFit="1" customWidth="1"/>
    <col min="2823" max="2823" width="16.140625" style="11" bestFit="1" customWidth="1"/>
    <col min="2824" max="2824" width="19.5703125" style="11" customWidth="1"/>
    <col min="2825" max="2825" width="1" style="11" customWidth="1"/>
    <col min="2826" max="2828" width="9.140625" style="11" customWidth="1"/>
    <col min="2829" max="3072" width="9.140625" style="11" hidden="1"/>
    <col min="3073" max="3073" width="28.140625" style="11" customWidth="1"/>
    <col min="3074" max="3074" width="3" style="11" customWidth="1"/>
    <col min="3075" max="3075" width="32.5703125" style="11" bestFit="1" customWidth="1"/>
    <col min="3076" max="3077" width="11.5703125" style="11" customWidth="1"/>
    <col min="3078" max="3078" width="18.85546875" style="11" bestFit="1" customWidth="1"/>
    <col min="3079" max="3079" width="16.140625" style="11" bestFit="1" customWidth="1"/>
    <col min="3080" max="3080" width="19.5703125" style="11" customWidth="1"/>
    <col min="3081" max="3081" width="1" style="11" customWidth="1"/>
    <col min="3082" max="3084" width="9.140625" style="11" customWidth="1"/>
    <col min="3085" max="3328" width="9.140625" style="11" hidden="1"/>
    <col min="3329" max="3329" width="28.140625" style="11" customWidth="1"/>
    <col min="3330" max="3330" width="3" style="11" customWidth="1"/>
    <col min="3331" max="3331" width="32.5703125" style="11" bestFit="1" customWidth="1"/>
    <col min="3332" max="3333" width="11.5703125" style="11" customWidth="1"/>
    <col min="3334" max="3334" width="18.85546875" style="11" bestFit="1" customWidth="1"/>
    <col min="3335" max="3335" width="16.140625" style="11" bestFit="1" customWidth="1"/>
    <col min="3336" max="3336" width="19.5703125" style="11" customWidth="1"/>
    <col min="3337" max="3337" width="1" style="11" customWidth="1"/>
    <col min="3338" max="3340" width="9.140625" style="11" customWidth="1"/>
    <col min="3341" max="3584" width="9.140625" style="11" hidden="1"/>
    <col min="3585" max="3585" width="28.140625" style="11" customWidth="1"/>
    <col min="3586" max="3586" width="3" style="11" customWidth="1"/>
    <col min="3587" max="3587" width="32.5703125" style="11" bestFit="1" customWidth="1"/>
    <col min="3588" max="3589" width="11.5703125" style="11" customWidth="1"/>
    <col min="3590" max="3590" width="18.85546875" style="11" bestFit="1" customWidth="1"/>
    <col min="3591" max="3591" width="16.140625" style="11" bestFit="1" customWidth="1"/>
    <col min="3592" max="3592" width="19.5703125" style="11" customWidth="1"/>
    <col min="3593" max="3593" width="1" style="11" customWidth="1"/>
    <col min="3594" max="3596" width="9.140625" style="11" customWidth="1"/>
    <col min="3597" max="3840" width="9.140625" style="11" hidden="1"/>
    <col min="3841" max="3841" width="28.140625" style="11" customWidth="1"/>
    <col min="3842" max="3842" width="3" style="11" customWidth="1"/>
    <col min="3843" max="3843" width="32.5703125" style="11" bestFit="1" customWidth="1"/>
    <col min="3844" max="3845" width="11.5703125" style="11" customWidth="1"/>
    <col min="3846" max="3846" width="18.85546875" style="11" bestFit="1" customWidth="1"/>
    <col min="3847" max="3847" width="16.140625" style="11" bestFit="1" customWidth="1"/>
    <col min="3848" max="3848" width="19.5703125" style="11" customWidth="1"/>
    <col min="3849" max="3849" width="1" style="11" customWidth="1"/>
    <col min="3850" max="3852" width="9.140625" style="11" customWidth="1"/>
    <col min="3853" max="4096" width="9.140625" style="11" hidden="1"/>
    <col min="4097" max="4097" width="28.140625" style="11" customWidth="1"/>
    <col min="4098" max="4098" width="3" style="11" customWidth="1"/>
    <col min="4099" max="4099" width="32.5703125" style="11" bestFit="1" customWidth="1"/>
    <col min="4100" max="4101" width="11.5703125" style="11" customWidth="1"/>
    <col min="4102" max="4102" width="18.85546875" style="11" bestFit="1" customWidth="1"/>
    <col min="4103" max="4103" width="16.140625" style="11" bestFit="1" customWidth="1"/>
    <col min="4104" max="4104" width="19.5703125" style="11" customWidth="1"/>
    <col min="4105" max="4105" width="1" style="11" customWidth="1"/>
    <col min="4106" max="4108" width="9.140625" style="11" customWidth="1"/>
    <col min="4109" max="4352" width="9.140625" style="11" hidden="1"/>
    <col min="4353" max="4353" width="28.140625" style="11" customWidth="1"/>
    <col min="4354" max="4354" width="3" style="11" customWidth="1"/>
    <col min="4355" max="4355" width="32.5703125" style="11" bestFit="1" customWidth="1"/>
    <col min="4356" max="4357" width="11.5703125" style="11" customWidth="1"/>
    <col min="4358" max="4358" width="18.85546875" style="11" bestFit="1" customWidth="1"/>
    <col min="4359" max="4359" width="16.140625" style="11" bestFit="1" customWidth="1"/>
    <col min="4360" max="4360" width="19.5703125" style="11" customWidth="1"/>
    <col min="4361" max="4361" width="1" style="11" customWidth="1"/>
    <col min="4362" max="4364" width="9.140625" style="11" customWidth="1"/>
    <col min="4365" max="4608" width="9.140625" style="11" hidden="1"/>
    <col min="4609" max="4609" width="28.140625" style="11" customWidth="1"/>
    <col min="4610" max="4610" width="3" style="11" customWidth="1"/>
    <col min="4611" max="4611" width="32.5703125" style="11" bestFit="1" customWidth="1"/>
    <col min="4612" max="4613" width="11.5703125" style="11" customWidth="1"/>
    <col min="4614" max="4614" width="18.85546875" style="11" bestFit="1" customWidth="1"/>
    <col min="4615" max="4615" width="16.140625" style="11" bestFit="1" customWidth="1"/>
    <col min="4616" max="4616" width="19.5703125" style="11" customWidth="1"/>
    <col min="4617" max="4617" width="1" style="11" customWidth="1"/>
    <col min="4618" max="4620" width="9.140625" style="11" customWidth="1"/>
    <col min="4621" max="4864" width="9.140625" style="11" hidden="1"/>
    <col min="4865" max="4865" width="28.140625" style="11" customWidth="1"/>
    <col min="4866" max="4866" width="3" style="11" customWidth="1"/>
    <col min="4867" max="4867" width="32.5703125" style="11" bestFit="1" customWidth="1"/>
    <col min="4868" max="4869" width="11.5703125" style="11" customWidth="1"/>
    <col min="4870" max="4870" width="18.85546875" style="11" bestFit="1" customWidth="1"/>
    <col min="4871" max="4871" width="16.140625" style="11" bestFit="1" customWidth="1"/>
    <col min="4872" max="4872" width="19.5703125" style="11" customWidth="1"/>
    <col min="4873" max="4873" width="1" style="11" customWidth="1"/>
    <col min="4874" max="4876" width="9.140625" style="11" customWidth="1"/>
    <col min="4877" max="5120" width="9.140625" style="11" hidden="1"/>
    <col min="5121" max="5121" width="28.140625" style="11" customWidth="1"/>
    <col min="5122" max="5122" width="3" style="11" customWidth="1"/>
    <col min="5123" max="5123" width="32.5703125" style="11" bestFit="1" customWidth="1"/>
    <col min="5124" max="5125" width="11.5703125" style="11" customWidth="1"/>
    <col min="5126" max="5126" width="18.85546875" style="11" bestFit="1" customWidth="1"/>
    <col min="5127" max="5127" width="16.140625" style="11" bestFit="1" customWidth="1"/>
    <col min="5128" max="5128" width="19.5703125" style="11" customWidth="1"/>
    <col min="5129" max="5129" width="1" style="11" customWidth="1"/>
    <col min="5130" max="5132" width="9.140625" style="11" customWidth="1"/>
    <col min="5133" max="5376" width="9.140625" style="11" hidden="1"/>
    <col min="5377" max="5377" width="28.140625" style="11" customWidth="1"/>
    <col min="5378" max="5378" width="3" style="11" customWidth="1"/>
    <col min="5379" max="5379" width="32.5703125" style="11" bestFit="1" customWidth="1"/>
    <col min="5380" max="5381" width="11.5703125" style="11" customWidth="1"/>
    <col min="5382" max="5382" width="18.85546875" style="11" bestFit="1" customWidth="1"/>
    <col min="5383" max="5383" width="16.140625" style="11" bestFit="1" customWidth="1"/>
    <col min="5384" max="5384" width="19.5703125" style="11" customWidth="1"/>
    <col min="5385" max="5385" width="1" style="11" customWidth="1"/>
    <col min="5386" max="5388" width="9.140625" style="11" customWidth="1"/>
    <col min="5389" max="5632" width="9.140625" style="11" hidden="1"/>
    <col min="5633" max="5633" width="28.140625" style="11" customWidth="1"/>
    <col min="5634" max="5634" width="3" style="11" customWidth="1"/>
    <col min="5635" max="5635" width="32.5703125" style="11" bestFit="1" customWidth="1"/>
    <col min="5636" max="5637" width="11.5703125" style="11" customWidth="1"/>
    <col min="5638" max="5638" width="18.85546875" style="11" bestFit="1" customWidth="1"/>
    <col min="5639" max="5639" width="16.140625" style="11" bestFit="1" customWidth="1"/>
    <col min="5640" max="5640" width="19.5703125" style="11" customWidth="1"/>
    <col min="5641" max="5641" width="1" style="11" customWidth="1"/>
    <col min="5642" max="5644" width="9.140625" style="11" customWidth="1"/>
    <col min="5645" max="5888" width="9.140625" style="11" hidden="1"/>
    <col min="5889" max="5889" width="28.140625" style="11" customWidth="1"/>
    <col min="5890" max="5890" width="3" style="11" customWidth="1"/>
    <col min="5891" max="5891" width="32.5703125" style="11" bestFit="1" customWidth="1"/>
    <col min="5892" max="5893" width="11.5703125" style="11" customWidth="1"/>
    <col min="5894" max="5894" width="18.85546875" style="11" bestFit="1" customWidth="1"/>
    <col min="5895" max="5895" width="16.140625" style="11" bestFit="1" customWidth="1"/>
    <col min="5896" max="5896" width="19.5703125" style="11" customWidth="1"/>
    <col min="5897" max="5897" width="1" style="11" customWidth="1"/>
    <col min="5898" max="5900" width="9.140625" style="11" customWidth="1"/>
    <col min="5901" max="6144" width="9.140625" style="11" hidden="1"/>
    <col min="6145" max="6145" width="28.140625" style="11" customWidth="1"/>
    <col min="6146" max="6146" width="3" style="11" customWidth="1"/>
    <col min="6147" max="6147" width="32.5703125" style="11" bestFit="1" customWidth="1"/>
    <col min="6148" max="6149" width="11.5703125" style="11" customWidth="1"/>
    <col min="6150" max="6150" width="18.85546875" style="11" bestFit="1" customWidth="1"/>
    <col min="6151" max="6151" width="16.140625" style="11" bestFit="1" customWidth="1"/>
    <col min="6152" max="6152" width="19.5703125" style="11" customWidth="1"/>
    <col min="6153" max="6153" width="1" style="11" customWidth="1"/>
    <col min="6154" max="6156" width="9.140625" style="11" customWidth="1"/>
    <col min="6157" max="6400" width="9.140625" style="11" hidden="1"/>
    <col min="6401" max="6401" width="28.140625" style="11" customWidth="1"/>
    <col min="6402" max="6402" width="3" style="11" customWidth="1"/>
    <col min="6403" max="6403" width="32.5703125" style="11" bestFit="1" customWidth="1"/>
    <col min="6404" max="6405" width="11.5703125" style="11" customWidth="1"/>
    <col min="6406" max="6406" width="18.85546875" style="11" bestFit="1" customWidth="1"/>
    <col min="6407" max="6407" width="16.140625" style="11" bestFit="1" customWidth="1"/>
    <col min="6408" max="6408" width="19.5703125" style="11" customWidth="1"/>
    <col min="6409" max="6409" width="1" style="11" customWidth="1"/>
    <col min="6410" max="6412" width="9.140625" style="11" customWidth="1"/>
    <col min="6413" max="6656" width="9.140625" style="11" hidden="1"/>
    <col min="6657" max="6657" width="28.140625" style="11" customWidth="1"/>
    <col min="6658" max="6658" width="3" style="11" customWidth="1"/>
    <col min="6659" max="6659" width="32.5703125" style="11" bestFit="1" customWidth="1"/>
    <col min="6660" max="6661" width="11.5703125" style="11" customWidth="1"/>
    <col min="6662" max="6662" width="18.85546875" style="11" bestFit="1" customWidth="1"/>
    <col min="6663" max="6663" width="16.140625" style="11" bestFit="1" customWidth="1"/>
    <col min="6664" max="6664" width="19.5703125" style="11" customWidth="1"/>
    <col min="6665" max="6665" width="1" style="11" customWidth="1"/>
    <col min="6666" max="6668" width="9.140625" style="11" customWidth="1"/>
    <col min="6669" max="6912" width="9.140625" style="11" hidden="1"/>
    <col min="6913" max="6913" width="28.140625" style="11" customWidth="1"/>
    <col min="6914" max="6914" width="3" style="11" customWidth="1"/>
    <col min="6915" max="6915" width="32.5703125" style="11" bestFit="1" customWidth="1"/>
    <col min="6916" max="6917" width="11.5703125" style="11" customWidth="1"/>
    <col min="6918" max="6918" width="18.85546875" style="11" bestFit="1" customWidth="1"/>
    <col min="6919" max="6919" width="16.140625" style="11" bestFit="1" customWidth="1"/>
    <col min="6920" max="6920" width="19.5703125" style="11" customWidth="1"/>
    <col min="6921" max="6921" width="1" style="11" customWidth="1"/>
    <col min="6922" max="6924" width="9.140625" style="11" customWidth="1"/>
    <col min="6925" max="7168" width="9.140625" style="11" hidden="1"/>
    <col min="7169" max="7169" width="28.140625" style="11" customWidth="1"/>
    <col min="7170" max="7170" width="3" style="11" customWidth="1"/>
    <col min="7171" max="7171" width="32.5703125" style="11" bestFit="1" customWidth="1"/>
    <col min="7172" max="7173" width="11.5703125" style="11" customWidth="1"/>
    <col min="7174" max="7174" width="18.85546875" style="11" bestFit="1" customWidth="1"/>
    <col min="7175" max="7175" width="16.140625" style="11" bestFit="1" customWidth="1"/>
    <col min="7176" max="7176" width="19.5703125" style="11" customWidth="1"/>
    <col min="7177" max="7177" width="1" style="11" customWidth="1"/>
    <col min="7178" max="7180" width="9.140625" style="11" customWidth="1"/>
    <col min="7181" max="7424" width="9.140625" style="11" hidden="1"/>
    <col min="7425" max="7425" width="28.140625" style="11" customWidth="1"/>
    <col min="7426" max="7426" width="3" style="11" customWidth="1"/>
    <col min="7427" max="7427" width="32.5703125" style="11" bestFit="1" customWidth="1"/>
    <col min="7428" max="7429" width="11.5703125" style="11" customWidth="1"/>
    <col min="7430" max="7430" width="18.85546875" style="11" bestFit="1" customWidth="1"/>
    <col min="7431" max="7431" width="16.140625" style="11" bestFit="1" customWidth="1"/>
    <col min="7432" max="7432" width="19.5703125" style="11" customWidth="1"/>
    <col min="7433" max="7433" width="1" style="11" customWidth="1"/>
    <col min="7434" max="7436" width="9.140625" style="11" customWidth="1"/>
    <col min="7437" max="7680" width="9.140625" style="11" hidden="1"/>
    <col min="7681" max="7681" width="28.140625" style="11" customWidth="1"/>
    <col min="7682" max="7682" width="3" style="11" customWidth="1"/>
    <col min="7683" max="7683" width="32.5703125" style="11" bestFit="1" customWidth="1"/>
    <col min="7684" max="7685" width="11.5703125" style="11" customWidth="1"/>
    <col min="7686" max="7686" width="18.85546875" style="11" bestFit="1" customWidth="1"/>
    <col min="7687" max="7687" width="16.140625" style="11" bestFit="1" customWidth="1"/>
    <col min="7688" max="7688" width="19.5703125" style="11" customWidth="1"/>
    <col min="7689" max="7689" width="1" style="11" customWidth="1"/>
    <col min="7690" max="7692" width="9.140625" style="11" customWidth="1"/>
    <col min="7693" max="7936" width="9.140625" style="11" hidden="1"/>
    <col min="7937" max="7937" width="28.140625" style="11" customWidth="1"/>
    <col min="7938" max="7938" width="3" style="11" customWidth="1"/>
    <col min="7939" max="7939" width="32.5703125" style="11" bestFit="1" customWidth="1"/>
    <col min="7940" max="7941" width="11.5703125" style="11" customWidth="1"/>
    <col min="7942" max="7942" width="18.85546875" style="11" bestFit="1" customWidth="1"/>
    <col min="7943" max="7943" width="16.140625" style="11" bestFit="1" customWidth="1"/>
    <col min="7944" max="7944" width="19.5703125" style="11" customWidth="1"/>
    <col min="7945" max="7945" width="1" style="11" customWidth="1"/>
    <col min="7946" max="7948" width="9.140625" style="11" customWidth="1"/>
    <col min="7949" max="8192" width="9.140625" style="11" hidden="1"/>
    <col min="8193" max="8193" width="28.140625" style="11" customWidth="1"/>
    <col min="8194" max="8194" width="3" style="11" customWidth="1"/>
    <col min="8195" max="8195" width="32.5703125" style="11" bestFit="1" customWidth="1"/>
    <col min="8196" max="8197" width="11.5703125" style="11" customWidth="1"/>
    <col min="8198" max="8198" width="18.85546875" style="11" bestFit="1" customWidth="1"/>
    <col min="8199" max="8199" width="16.140625" style="11" bestFit="1" customWidth="1"/>
    <col min="8200" max="8200" width="19.5703125" style="11" customWidth="1"/>
    <col min="8201" max="8201" width="1" style="11" customWidth="1"/>
    <col min="8202" max="8204" width="9.140625" style="11" customWidth="1"/>
    <col min="8205" max="8448" width="9.140625" style="11" hidden="1"/>
    <col min="8449" max="8449" width="28.140625" style="11" customWidth="1"/>
    <col min="8450" max="8450" width="3" style="11" customWidth="1"/>
    <col min="8451" max="8451" width="32.5703125" style="11" bestFit="1" customWidth="1"/>
    <col min="8452" max="8453" width="11.5703125" style="11" customWidth="1"/>
    <col min="8454" max="8454" width="18.85546875" style="11" bestFit="1" customWidth="1"/>
    <col min="8455" max="8455" width="16.140625" style="11" bestFit="1" customWidth="1"/>
    <col min="8456" max="8456" width="19.5703125" style="11" customWidth="1"/>
    <col min="8457" max="8457" width="1" style="11" customWidth="1"/>
    <col min="8458" max="8460" width="9.140625" style="11" customWidth="1"/>
    <col min="8461" max="8704" width="9.140625" style="11" hidden="1"/>
    <col min="8705" max="8705" width="28.140625" style="11" customWidth="1"/>
    <col min="8706" max="8706" width="3" style="11" customWidth="1"/>
    <col min="8707" max="8707" width="32.5703125" style="11" bestFit="1" customWidth="1"/>
    <col min="8708" max="8709" width="11.5703125" style="11" customWidth="1"/>
    <col min="8710" max="8710" width="18.85546875" style="11" bestFit="1" customWidth="1"/>
    <col min="8711" max="8711" width="16.140625" style="11" bestFit="1" customWidth="1"/>
    <col min="8712" max="8712" width="19.5703125" style="11" customWidth="1"/>
    <col min="8713" max="8713" width="1" style="11" customWidth="1"/>
    <col min="8714" max="8716" width="9.140625" style="11" customWidth="1"/>
    <col min="8717" max="8960" width="9.140625" style="11" hidden="1"/>
    <col min="8961" max="8961" width="28.140625" style="11" customWidth="1"/>
    <col min="8962" max="8962" width="3" style="11" customWidth="1"/>
    <col min="8963" max="8963" width="32.5703125" style="11" bestFit="1" customWidth="1"/>
    <col min="8964" max="8965" width="11.5703125" style="11" customWidth="1"/>
    <col min="8966" max="8966" width="18.85546875" style="11" bestFit="1" customWidth="1"/>
    <col min="8967" max="8967" width="16.140625" style="11" bestFit="1" customWidth="1"/>
    <col min="8968" max="8968" width="19.5703125" style="11" customWidth="1"/>
    <col min="8969" max="8969" width="1" style="11" customWidth="1"/>
    <col min="8970" max="8972" width="9.140625" style="11" customWidth="1"/>
    <col min="8973" max="9216" width="9.140625" style="11" hidden="1"/>
    <col min="9217" max="9217" width="28.140625" style="11" customWidth="1"/>
    <col min="9218" max="9218" width="3" style="11" customWidth="1"/>
    <col min="9219" max="9219" width="32.5703125" style="11" bestFit="1" customWidth="1"/>
    <col min="9220" max="9221" width="11.5703125" style="11" customWidth="1"/>
    <col min="9222" max="9222" width="18.85546875" style="11" bestFit="1" customWidth="1"/>
    <col min="9223" max="9223" width="16.140625" style="11" bestFit="1" customWidth="1"/>
    <col min="9224" max="9224" width="19.5703125" style="11" customWidth="1"/>
    <col min="9225" max="9225" width="1" style="11" customWidth="1"/>
    <col min="9226" max="9228" width="9.140625" style="11" customWidth="1"/>
    <col min="9229" max="9472" width="9.140625" style="11" hidden="1"/>
    <col min="9473" max="9473" width="28.140625" style="11" customWidth="1"/>
    <col min="9474" max="9474" width="3" style="11" customWidth="1"/>
    <col min="9475" max="9475" width="32.5703125" style="11" bestFit="1" customWidth="1"/>
    <col min="9476" max="9477" width="11.5703125" style="11" customWidth="1"/>
    <col min="9478" max="9478" width="18.85546875" style="11" bestFit="1" customWidth="1"/>
    <col min="9479" max="9479" width="16.140625" style="11" bestFit="1" customWidth="1"/>
    <col min="9480" max="9480" width="19.5703125" style="11" customWidth="1"/>
    <col min="9481" max="9481" width="1" style="11" customWidth="1"/>
    <col min="9482" max="9484" width="9.140625" style="11" customWidth="1"/>
    <col min="9485" max="9728" width="9.140625" style="11" hidden="1"/>
    <col min="9729" max="9729" width="28.140625" style="11" customWidth="1"/>
    <col min="9730" max="9730" width="3" style="11" customWidth="1"/>
    <col min="9731" max="9731" width="32.5703125" style="11" bestFit="1" customWidth="1"/>
    <col min="9732" max="9733" width="11.5703125" style="11" customWidth="1"/>
    <col min="9734" max="9734" width="18.85546875" style="11" bestFit="1" customWidth="1"/>
    <col min="9735" max="9735" width="16.140625" style="11" bestFit="1" customWidth="1"/>
    <col min="9736" max="9736" width="19.5703125" style="11" customWidth="1"/>
    <col min="9737" max="9737" width="1" style="11" customWidth="1"/>
    <col min="9738" max="9740" width="9.140625" style="11" customWidth="1"/>
    <col min="9741" max="9984" width="9.140625" style="11" hidden="1"/>
    <col min="9985" max="9985" width="28.140625" style="11" customWidth="1"/>
    <col min="9986" max="9986" width="3" style="11" customWidth="1"/>
    <col min="9987" max="9987" width="32.5703125" style="11" bestFit="1" customWidth="1"/>
    <col min="9988" max="9989" width="11.5703125" style="11" customWidth="1"/>
    <col min="9990" max="9990" width="18.85546875" style="11" bestFit="1" customWidth="1"/>
    <col min="9991" max="9991" width="16.140625" style="11" bestFit="1" customWidth="1"/>
    <col min="9992" max="9992" width="19.5703125" style="11" customWidth="1"/>
    <col min="9993" max="9993" width="1" style="11" customWidth="1"/>
    <col min="9994" max="9996" width="9.140625" style="11" customWidth="1"/>
    <col min="9997" max="10240" width="9.140625" style="11" hidden="1"/>
    <col min="10241" max="10241" width="28.140625" style="11" customWidth="1"/>
    <col min="10242" max="10242" width="3" style="11" customWidth="1"/>
    <col min="10243" max="10243" width="32.5703125" style="11" bestFit="1" customWidth="1"/>
    <col min="10244" max="10245" width="11.5703125" style="11" customWidth="1"/>
    <col min="10246" max="10246" width="18.85546875" style="11" bestFit="1" customWidth="1"/>
    <col min="10247" max="10247" width="16.140625" style="11" bestFit="1" customWidth="1"/>
    <col min="10248" max="10248" width="19.5703125" style="11" customWidth="1"/>
    <col min="10249" max="10249" width="1" style="11" customWidth="1"/>
    <col min="10250" max="10252" width="9.140625" style="11" customWidth="1"/>
    <col min="10253" max="10496" width="9.140625" style="11" hidden="1"/>
    <col min="10497" max="10497" width="28.140625" style="11" customWidth="1"/>
    <col min="10498" max="10498" width="3" style="11" customWidth="1"/>
    <col min="10499" max="10499" width="32.5703125" style="11" bestFit="1" customWidth="1"/>
    <col min="10500" max="10501" width="11.5703125" style="11" customWidth="1"/>
    <col min="10502" max="10502" width="18.85546875" style="11" bestFit="1" customWidth="1"/>
    <col min="10503" max="10503" width="16.140625" style="11" bestFit="1" customWidth="1"/>
    <col min="10504" max="10504" width="19.5703125" style="11" customWidth="1"/>
    <col min="10505" max="10505" width="1" style="11" customWidth="1"/>
    <col min="10506" max="10508" width="9.140625" style="11" customWidth="1"/>
    <col min="10509" max="10752" width="9.140625" style="11" hidden="1"/>
    <col min="10753" max="10753" width="28.140625" style="11" customWidth="1"/>
    <col min="10754" max="10754" width="3" style="11" customWidth="1"/>
    <col min="10755" max="10755" width="32.5703125" style="11" bestFit="1" customWidth="1"/>
    <col min="10756" max="10757" width="11.5703125" style="11" customWidth="1"/>
    <col min="10758" max="10758" width="18.85546875" style="11" bestFit="1" customWidth="1"/>
    <col min="10759" max="10759" width="16.140625" style="11" bestFit="1" customWidth="1"/>
    <col min="10760" max="10760" width="19.5703125" style="11" customWidth="1"/>
    <col min="10761" max="10761" width="1" style="11" customWidth="1"/>
    <col min="10762" max="10764" width="9.140625" style="11" customWidth="1"/>
    <col min="10765" max="11008" width="9.140625" style="11" hidden="1"/>
    <col min="11009" max="11009" width="28.140625" style="11" customWidth="1"/>
    <col min="11010" max="11010" width="3" style="11" customWidth="1"/>
    <col min="11011" max="11011" width="32.5703125" style="11" bestFit="1" customWidth="1"/>
    <col min="11012" max="11013" width="11.5703125" style="11" customWidth="1"/>
    <col min="11014" max="11014" width="18.85546875" style="11" bestFit="1" customWidth="1"/>
    <col min="11015" max="11015" width="16.140625" style="11" bestFit="1" customWidth="1"/>
    <col min="11016" max="11016" width="19.5703125" style="11" customWidth="1"/>
    <col min="11017" max="11017" width="1" style="11" customWidth="1"/>
    <col min="11018" max="11020" width="9.140625" style="11" customWidth="1"/>
    <col min="11021" max="11264" width="9.140625" style="11" hidden="1"/>
    <col min="11265" max="11265" width="28.140625" style="11" customWidth="1"/>
    <col min="11266" max="11266" width="3" style="11" customWidth="1"/>
    <col min="11267" max="11267" width="32.5703125" style="11" bestFit="1" customWidth="1"/>
    <col min="11268" max="11269" width="11.5703125" style="11" customWidth="1"/>
    <col min="11270" max="11270" width="18.85546875" style="11" bestFit="1" customWidth="1"/>
    <col min="11271" max="11271" width="16.140625" style="11" bestFit="1" customWidth="1"/>
    <col min="11272" max="11272" width="19.5703125" style="11" customWidth="1"/>
    <col min="11273" max="11273" width="1" style="11" customWidth="1"/>
    <col min="11274" max="11276" width="9.140625" style="11" customWidth="1"/>
    <col min="11277" max="11520" width="9.140625" style="11" hidden="1"/>
    <col min="11521" max="11521" width="28.140625" style="11" customWidth="1"/>
    <col min="11522" max="11522" width="3" style="11" customWidth="1"/>
    <col min="11523" max="11523" width="32.5703125" style="11" bestFit="1" customWidth="1"/>
    <col min="11524" max="11525" width="11.5703125" style="11" customWidth="1"/>
    <col min="11526" max="11526" width="18.85546875" style="11" bestFit="1" customWidth="1"/>
    <col min="11527" max="11527" width="16.140625" style="11" bestFit="1" customWidth="1"/>
    <col min="11528" max="11528" width="19.5703125" style="11" customWidth="1"/>
    <col min="11529" max="11529" width="1" style="11" customWidth="1"/>
    <col min="11530" max="11532" width="9.140625" style="11" customWidth="1"/>
    <col min="11533" max="11776" width="9.140625" style="11" hidden="1"/>
    <col min="11777" max="11777" width="28.140625" style="11" customWidth="1"/>
    <col min="11778" max="11778" width="3" style="11" customWidth="1"/>
    <col min="11779" max="11779" width="32.5703125" style="11" bestFit="1" customWidth="1"/>
    <col min="11780" max="11781" width="11.5703125" style="11" customWidth="1"/>
    <col min="11782" max="11782" width="18.85546875" style="11" bestFit="1" customWidth="1"/>
    <col min="11783" max="11783" width="16.140625" style="11" bestFit="1" customWidth="1"/>
    <col min="11784" max="11784" width="19.5703125" style="11" customWidth="1"/>
    <col min="11785" max="11785" width="1" style="11" customWidth="1"/>
    <col min="11786" max="11788" width="9.140625" style="11" customWidth="1"/>
    <col min="11789" max="12032" width="9.140625" style="11" hidden="1"/>
    <col min="12033" max="12033" width="28.140625" style="11" customWidth="1"/>
    <col min="12034" max="12034" width="3" style="11" customWidth="1"/>
    <col min="12035" max="12035" width="32.5703125" style="11" bestFit="1" customWidth="1"/>
    <col min="12036" max="12037" width="11.5703125" style="11" customWidth="1"/>
    <col min="12038" max="12038" width="18.85546875" style="11" bestFit="1" customWidth="1"/>
    <col min="12039" max="12039" width="16.140625" style="11" bestFit="1" customWidth="1"/>
    <col min="12040" max="12040" width="19.5703125" style="11" customWidth="1"/>
    <col min="12041" max="12041" width="1" style="11" customWidth="1"/>
    <col min="12042" max="12044" width="9.140625" style="11" customWidth="1"/>
    <col min="12045" max="12288" width="9.140625" style="11" hidden="1"/>
    <col min="12289" max="12289" width="28.140625" style="11" customWidth="1"/>
    <col min="12290" max="12290" width="3" style="11" customWidth="1"/>
    <col min="12291" max="12291" width="32.5703125" style="11" bestFit="1" customWidth="1"/>
    <col min="12292" max="12293" width="11.5703125" style="11" customWidth="1"/>
    <col min="12294" max="12294" width="18.85546875" style="11" bestFit="1" customWidth="1"/>
    <col min="12295" max="12295" width="16.140625" style="11" bestFit="1" customWidth="1"/>
    <col min="12296" max="12296" width="19.5703125" style="11" customWidth="1"/>
    <col min="12297" max="12297" width="1" style="11" customWidth="1"/>
    <col min="12298" max="12300" width="9.140625" style="11" customWidth="1"/>
    <col min="12301" max="12544" width="9.140625" style="11" hidden="1"/>
    <col min="12545" max="12545" width="28.140625" style="11" customWidth="1"/>
    <col min="12546" max="12546" width="3" style="11" customWidth="1"/>
    <col min="12547" max="12547" width="32.5703125" style="11" bestFit="1" customWidth="1"/>
    <col min="12548" max="12549" width="11.5703125" style="11" customWidth="1"/>
    <col min="12550" max="12550" width="18.85546875" style="11" bestFit="1" customWidth="1"/>
    <col min="12551" max="12551" width="16.140625" style="11" bestFit="1" customWidth="1"/>
    <col min="12552" max="12552" width="19.5703125" style="11" customWidth="1"/>
    <col min="12553" max="12553" width="1" style="11" customWidth="1"/>
    <col min="12554" max="12556" width="9.140625" style="11" customWidth="1"/>
    <col min="12557" max="12800" width="9.140625" style="11" hidden="1"/>
    <col min="12801" max="12801" width="28.140625" style="11" customWidth="1"/>
    <col min="12802" max="12802" width="3" style="11" customWidth="1"/>
    <col min="12803" max="12803" width="32.5703125" style="11" bestFit="1" customWidth="1"/>
    <col min="12804" max="12805" width="11.5703125" style="11" customWidth="1"/>
    <col min="12806" max="12806" width="18.85546875" style="11" bestFit="1" customWidth="1"/>
    <col min="12807" max="12807" width="16.140625" style="11" bestFit="1" customWidth="1"/>
    <col min="12808" max="12808" width="19.5703125" style="11" customWidth="1"/>
    <col min="12809" max="12809" width="1" style="11" customWidth="1"/>
    <col min="12810" max="12812" width="9.140625" style="11" customWidth="1"/>
    <col min="12813" max="13056" width="9.140625" style="11" hidden="1"/>
    <col min="13057" max="13057" width="28.140625" style="11" customWidth="1"/>
    <col min="13058" max="13058" width="3" style="11" customWidth="1"/>
    <col min="13059" max="13059" width="32.5703125" style="11" bestFit="1" customWidth="1"/>
    <col min="13060" max="13061" width="11.5703125" style="11" customWidth="1"/>
    <col min="13062" max="13062" width="18.85546875" style="11" bestFit="1" customWidth="1"/>
    <col min="13063" max="13063" width="16.140625" style="11" bestFit="1" customWidth="1"/>
    <col min="13064" max="13064" width="19.5703125" style="11" customWidth="1"/>
    <col min="13065" max="13065" width="1" style="11" customWidth="1"/>
    <col min="13066" max="13068" width="9.140625" style="11" customWidth="1"/>
    <col min="13069" max="13312" width="9.140625" style="11" hidden="1"/>
    <col min="13313" max="13313" width="28.140625" style="11" customWidth="1"/>
    <col min="13314" max="13314" width="3" style="11" customWidth="1"/>
    <col min="13315" max="13315" width="32.5703125" style="11" bestFit="1" customWidth="1"/>
    <col min="13316" max="13317" width="11.5703125" style="11" customWidth="1"/>
    <col min="13318" max="13318" width="18.85546875" style="11" bestFit="1" customWidth="1"/>
    <col min="13319" max="13319" width="16.140625" style="11" bestFit="1" customWidth="1"/>
    <col min="13320" max="13320" width="19.5703125" style="11" customWidth="1"/>
    <col min="13321" max="13321" width="1" style="11" customWidth="1"/>
    <col min="13322" max="13324" width="9.140625" style="11" customWidth="1"/>
    <col min="13325" max="13568" width="9.140625" style="11" hidden="1"/>
    <col min="13569" max="13569" width="28.140625" style="11" customWidth="1"/>
    <col min="13570" max="13570" width="3" style="11" customWidth="1"/>
    <col min="13571" max="13571" width="32.5703125" style="11" bestFit="1" customWidth="1"/>
    <col min="13572" max="13573" width="11.5703125" style="11" customWidth="1"/>
    <col min="13574" max="13574" width="18.85546875" style="11" bestFit="1" customWidth="1"/>
    <col min="13575" max="13575" width="16.140625" style="11" bestFit="1" customWidth="1"/>
    <col min="13576" max="13576" width="19.5703125" style="11" customWidth="1"/>
    <col min="13577" max="13577" width="1" style="11" customWidth="1"/>
    <col min="13578" max="13580" width="9.140625" style="11" customWidth="1"/>
    <col min="13581" max="13824" width="9.140625" style="11" hidden="1"/>
    <col min="13825" max="13825" width="28.140625" style="11" customWidth="1"/>
    <col min="13826" max="13826" width="3" style="11" customWidth="1"/>
    <col min="13827" max="13827" width="32.5703125" style="11" bestFit="1" customWidth="1"/>
    <col min="13828" max="13829" width="11.5703125" style="11" customWidth="1"/>
    <col min="13830" max="13830" width="18.85546875" style="11" bestFit="1" customWidth="1"/>
    <col min="13831" max="13831" width="16.140625" style="11" bestFit="1" customWidth="1"/>
    <col min="13832" max="13832" width="19.5703125" style="11" customWidth="1"/>
    <col min="13833" max="13833" width="1" style="11" customWidth="1"/>
    <col min="13834" max="13836" width="9.140625" style="11" customWidth="1"/>
    <col min="13837" max="14080" width="9.140625" style="11" hidden="1"/>
    <col min="14081" max="14081" width="28.140625" style="11" customWidth="1"/>
    <col min="14082" max="14082" width="3" style="11" customWidth="1"/>
    <col min="14083" max="14083" width="32.5703125" style="11" bestFit="1" customWidth="1"/>
    <col min="14084" max="14085" width="11.5703125" style="11" customWidth="1"/>
    <col min="14086" max="14086" width="18.85546875" style="11" bestFit="1" customWidth="1"/>
    <col min="14087" max="14087" width="16.140625" style="11" bestFit="1" customWidth="1"/>
    <col min="14088" max="14088" width="19.5703125" style="11" customWidth="1"/>
    <col min="14089" max="14089" width="1" style="11" customWidth="1"/>
    <col min="14090" max="14092" width="9.140625" style="11" customWidth="1"/>
    <col min="14093" max="14336" width="9.140625" style="11" hidden="1"/>
    <col min="14337" max="14337" width="28.140625" style="11" customWidth="1"/>
    <col min="14338" max="14338" width="3" style="11" customWidth="1"/>
    <col min="14339" max="14339" width="32.5703125" style="11" bestFit="1" customWidth="1"/>
    <col min="14340" max="14341" width="11.5703125" style="11" customWidth="1"/>
    <col min="14342" max="14342" width="18.85546875" style="11" bestFit="1" customWidth="1"/>
    <col min="14343" max="14343" width="16.140625" style="11" bestFit="1" customWidth="1"/>
    <col min="14344" max="14344" width="19.5703125" style="11" customWidth="1"/>
    <col min="14345" max="14345" width="1" style="11" customWidth="1"/>
    <col min="14346" max="14348" width="9.140625" style="11" customWidth="1"/>
    <col min="14349" max="14592" width="9.140625" style="11" hidden="1"/>
    <col min="14593" max="14593" width="28.140625" style="11" customWidth="1"/>
    <col min="14594" max="14594" width="3" style="11" customWidth="1"/>
    <col min="14595" max="14595" width="32.5703125" style="11" bestFit="1" customWidth="1"/>
    <col min="14596" max="14597" width="11.5703125" style="11" customWidth="1"/>
    <col min="14598" max="14598" width="18.85546875" style="11" bestFit="1" customWidth="1"/>
    <col min="14599" max="14599" width="16.140625" style="11" bestFit="1" customWidth="1"/>
    <col min="14600" max="14600" width="19.5703125" style="11" customWidth="1"/>
    <col min="14601" max="14601" width="1" style="11" customWidth="1"/>
    <col min="14602" max="14604" width="9.140625" style="11" customWidth="1"/>
    <col min="14605" max="14848" width="9.140625" style="11" hidden="1"/>
    <col min="14849" max="14849" width="28.140625" style="11" customWidth="1"/>
    <col min="14850" max="14850" width="3" style="11" customWidth="1"/>
    <col min="14851" max="14851" width="32.5703125" style="11" bestFit="1" customWidth="1"/>
    <col min="14852" max="14853" width="11.5703125" style="11" customWidth="1"/>
    <col min="14854" max="14854" width="18.85546875" style="11" bestFit="1" customWidth="1"/>
    <col min="14855" max="14855" width="16.140625" style="11" bestFit="1" customWidth="1"/>
    <col min="14856" max="14856" width="19.5703125" style="11" customWidth="1"/>
    <col min="14857" max="14857" width="1" style="11" customWidth="1"/>
    <col min="14858" max="14860" width="9.140625" style="11" customWidth="1"/>
    <col min="14861" max="15104" width="9.140625" style="11" hidden="1"/>
    <col min="15105" max="15105" width="28.140625" style="11" customWidth="1"/>
    <col min="15106" max="15106" width="3" style="11" customWidth="1"/>
    <col min="15107" max="15107" width="32.5703125" style="11" bestFit="1" customWidth="1"/>
    <col min="15108" max="15109" width="11.5703125" style="11" customWidth="1"/>
    <col min="15110" max="15110" width="18.85546875" style="11" bestFit="1" customWidth="1"/>
    <col min="15111" max="15111" width="16.140625" style="11" bestFit="1" customWidth="1"/>
    <col min="15112" max="15112" width="19.5703125" style="11" customWidth="1"/>
    <col min="15113" max="15113" width="1" style="11" customWidth="1"/>
    <col min="15114" max="15116" width="9.140625" style="11" customWidth="1"/>
    <col min="15117" max="15360" width="9.140625" style="11" hidden="1"/>
    <col min="15361" max="15361" width="28.140625" style="11" customWidth="1"/>
    <col min="15362" max="15362" width="3" style="11" customWidth="1"/>
    <col min="15363" max="15363" width="32.5703125" style="11" bestFit="1" customWidth="1"/>
    <col min="15364" max="15365" width="11.5703125" style="11" customWidth="1"/>
    <col min="15366" max="15366" width="18.85546875" style="11" bestFit="1" customWidth="1"/>
    <col min="15367" max="15367" width="16.140625" style="11" bestFit="1" customWidth="1"/>
    <col min="15368" max="15368" width="19.5703125" style="11" customWidth="1"/>
    <col min="15369" max="15369" width="1" style="11" customWidth="1"/>
    <col min="15370" max="15372" width="9.140625" style="11" customWidth="1"/>
    <col min="15373" max="15616" width="9.140625" style="11" hidden="1"/>
    <col min="15617" max="15617" width="28.140625" style="11" customWidth="1"/>
    <col min="15618" max="15618" width="3" style="11" customWidth="1"/>
    <col min="15619" max="15619" width="32.5703125" style="11" bestFit="1" customWidth="1"/>
    <col min="15620" max="15621" width="11.5703125" style="11" customWidth="1"/>
    <col min="15622" max="15622" width="18.85546875" style="11" bestFit="1" customWidth="1"/>
    <col min="15623" max="15623" width="16.140625" style="11" bestFit="1" customWidth="1"/>
    <col min="15624" max="15624" width="19.5703125" style="11" customWidth="1"/>
    <col min="15625" max="15625" width="1" style="11" customWidth="1"/>
    <col min="15626" max="15628" width="9.140625" style="11" customWidth="1"/>
    <col min="15629" max="15872" width="9.140625" style="11" hidden="1"/>
    <col min="15873" max="15873" width="28.140625" style="11" customWidth="1"/>
    <col min="15874" max="15874" width="3" style="11" customWidth="1"/>
    <col min="15875" max="15875" width="32.5703125" style="11" bestFit="1" customWidth="1"/>
    <col min="15876" max="15877" width="11.5703125" style="11" customWidth="1"/>
    <col min="15878" max="15878" width="18.85546875" style="11" bestFit="1" customWidth="1"/>
    <col min="15879" max="15879" width="16.140625" style="11" bestFit="1" customWidth="1"/>
    <col min="15880" max="15880" width="19.5703125" style="11" customWidth="1"/>
    <col min="15881" max="15881" width="1" style="11" customWidth="1"/>
    <col min="15882" max="15884" width="9.140625" style="11" customWidth="1"/>
    <col min="15885" max="16128" width="9.140625" style="11" hidden="1"/>
    <col min="16129" max="16129" width="28.140625" style="11" customWidth="1"/>
    <col min="16130" max="16130" width="3" style="11" customWidth="1"/>
    <col min="16131" max="16131" width="32.5703125" style="11" bestFit="1" customWidth="1"/>
    <col min="16132" max="16133" width="11.5703125" style="11" customWidth="1"/>
    <col min="16134" max="16134" width="18.85546875" style="11" bestFit="1" customWidth="1"/>
    <col min="16135" max="16135" width="16.140625" style="11" bestFit="1" customWidth="1"/>
    <col min="16136" max="16136" width="19.5703125" style="11" customWidth="1"/>
    <col min="16137" max="16137" width="1" style="11" customWidth="1"/>
    <col min="16138" max="16140" width="9.140625" style="11" customWidth="1"/>
    <col min="16141" max="16384" width="9.140625" style="11" hidden="1"/>
  </cols>
  <sheetData>
    <row r="1" spans="1:12" ht="34.5" customHeight="1" x14ac:dyDescent="0.25">
      <c r="B1" s="11"/>
      <c r="C1" s="11"/>
      <c r="D1" s="11"/>
      <c r="E1" s="11"/>
      <c r="F1" s="11"/>
      <c r="G1" s="11"/>
      <c r="H1" s="11"/>
      <c r="I1" s="11"/>
      <c r="J1" s="11"/>
      <c r="K1" s="11"/>
      <c r="L1" s="11"/>
    </row>
    <row r="2" spans="1:12" ht="18" customHeight="1" x14ac:dyDescent="0.25">
      <c r="A2" s="18"/>
      <c r="B2" s="54"/>
      <c r="C2" s="209" t="s">
        <v>250</v>
      </c>
      <c r="D2" s="209"/>
      <c r="E2" s="209"/>
      <c r="F2" s="209"/>
      <c r="G2" s="209"/>
      <c r="H2" s="210"/>
      <c r="I2" s="55"/>
      <c r="J2" s="55"/>
      <c r="K2" s="55"/>
      <c r="L2" s="55"/>
    </row>
    <row r="3" spans="1:12" x14ac:dyDescent="0.25">
      <c r="B3" s="56"/>
      <c r="D3" s="58" t="s">
        <v>214</v>
      </c>
      <c r="E3" s="58" t="s">
        <v>215</v>
      </c>
      <c r="F3" s="59" t="s">
        <v>216</v>
      </c>
      <c r="G3" s="59" t="s">
        <v>217</v>
      </c>
      <c r="H3" s="60" t="s">
        <v>218</v>
      </c>
      <c r="I3" s="11"/>
      <c r="J3" s="11"/>
      <c r="K3" s="11"/>
      <c r="L3" s="11"/>
    </row>
    <row r="4" spans="1:12" ht="14.25" customHeight="1" x14ac:dyDescent="0.25">
      <c r="B4" s="61"/>
      <c r="C4" s="62" t="s">
        <v>219</v>
      </c>
      <c r="D4" s="63">
        <v>67287.667792152599</v>
      </c>
      <c r="E4" s="63">
        <v>67193.06</v>
      </c>
      <c r="F4" s="110">
        <v>1.4079994593578782E-3</v>
      </c>
      <c r="G4" s="63">
        <v>62763.276924058002</v>
      </c>
      <c r="H4" s="64">
        <v>7.208659410134044E-2</v>
      </c>
      <c r="I4" s="11"/>
      <c r="J4" s="11"/>
      <c r="K4" s="11"/>
      <c r="L4" s="11"/>
    </row>
    <row r="5" spans="1:12" ht="14.25" customHeight="1" x14ac:dyDescent="0.25">
      <c r="B5" s="61"/>
      <c r="C5" s="62" t="s">
        <v>220</v>
      </c>
      <c r="D5" s="65">
        <v>107455.13</v>
      </c>
      <c r="E5" s="65">
        <v>107821.39</v>
      </c>
      <c r="F5" s="109">
        <v>3.3969141002541101E-3</v>
      </c>
      <c r="G5" s="65">
        <v>102926.39999999999</v>
      </c>
      <c r="H5" s="64">
        <v>4.3999692984501682E-2</v>
      </c>
      <c r="I5" s="11"/>
      <c r="J5" s="11"/>
      <c r="K5" s="11"/>
      <c r="L5" s="11"/>
    </row>
    <row r="6" spans="1:12" x14ac:dyDescent="0.25">
      <c r="B6" s="56"/>
      <c r="C6" s="66"/>
      <c r="D6" s="67"/>
      <c r="E6" s="67"/>
      <c r="F6" s="67"/>
      <c r="G6" s="67"/>
      <c r="H6" s="68"/>
      <c r="I6" s="11"/>
      <c r="J6" s="11"/>
      <c r="K6" s="11"/>
      <c r="L6" s="11"/>
    </row>
    <row r="7" spans="1:12" ht="15" customHeight="1" x14ac:dyDescent="0.25">
      <c r="B7" s="61"/>
      <c r="C7" s="69"/>
      <c r="D7" s="211">
        <v>45719</v>
      </c>
      <c r="E7" s="212"/>
      <c r="F7" s="212"/>
      <c r="G7" s="211" t="s">
        <v>251</v>
      </c>
      <c r="H7" s="213"/>
      <c r="I7" s="11"/>
      <c r="J7" s="11"/>
      <c r="K7" s="11"/>
      <c r="L7" s="11"/>
    </row>
    <row r="8" spans="1:12" ht="15" customHeight="1" x14ac:dyDescent="0.25">
      <c r="B8" s="61"/>
      <c r="C8" s="62" t="s">
        <v>221</v>
      </c>
      <c r="D8" s="207">
        <v>308089254</v>
      </c>
      <c r="E8" s="207"/>
      <c r="F8" s="207"/>
      <c r="G8" s="207">
        <v>458257526</v>
      </c>
      <c r="H8" s="208"/>
      <c r="I8" s="11"/>
      <c r="J8" s="11"/>
      <c r="K8" s="11"/>
      <c r="L8" s="11"/>
    </row>
    <row r="9" spans="1:12" ht="15" customHeight="1" x14ac:dyDescent="0.25">
      <c r="B9" s="61"/>
      <c r="C9" s="62" t="s">
        <v>222</v>
      </c>
      <c r="D9" s="214">
        <v>7231906912.6199999</v>
      </c>
      <c r="E9" s="214"/>
      <c r="F9" s="214"/>
      <c r="G9" s="214">
        <v>14078148720.98</v>
      </c>
      <c r="H9" s="215"/>
      <c r="I9" s="11"/>
      <c r="J9" s="11"/>
      <c r="K9" s="11"/>
      <c r="L9" s="11"/>
    </row>
    <row r="10" spans="1:12" ht="15" customHeight="1" x14ac:dyDescent="0.25">
      <c r="B10" s="61"/>
      <c r="C10" s="62" t="s">
        <v>223</v>
      </c>
      <c r="D10" s="207">
        <v>15474</v>
      </c>
      <c r="E10" s="207"/>
      <c r="F10" s="207"/>
      <c r="G10" s="207">
        <v>12213</v>
      </c>
      <c r="H10" s="208"/>
      <c r="I10" s="11"/>
      <c r="J10" s="11"/>
      <c r="K10" s="11"/>
      <c r="L10" s="11"/>
    </row>
    <row r="11" spans="1:12" ht="15" customHeight="1" x14ac:dyDescent="0.25">
      <c r="B11" s="61"/>
      <c r="C11" s="62" t="s">
        <v>224</v>
      </c>
      <c r="D11" s="207">
        <v>20</v>
      </c>
      <c r="E11" s="207"/>
      <c r="F11" s="207"/>
      <c r="G11" s="207">
        <v>26</v>
      </c>
      <c r="H11" s="208"/>
      <c r="I11" s="11"/>
      <c r="J11" s="11"/>
      <c r="K11" s="11"/>
      <c r="L11" s="11"/>
    </row>
    <row r="12" spans="1:12" ht="15" customHeight="1" x14ac:dyDescent="0.25">
      <c r="B12" s="61"/>
      <c r="C12" s="62" t="s">
        <v>225</v>
      </c>
      <c r="D12" s="207">
        <v>33</v>
      </c>
      <c r="E12" s="207"/>
      <c r="F12" s="207"/>
      <c r="G12" s="207">
        <v>34</v>
      </c>
      <c r="H12" s="208"/>
      <c r="I12" s="11"/>
      <c r="J12" s="11"/>
      <c r="K12" s="11"/>
      <c r="L12" s="11"/>
    </row>
    <row r="13" spans="1:12" ht="17.25" customHeight="1" x14ac:dyDescent="0.25">
      <c r="B13" s="56"/>
      <c r="C13" s="70" t="s">
        <v>226</v>
      </c>
      <c r="D13" s="59" t="s">
        <v>227</v>
      </c>
      <c r="E13" s="71" t="s">
        <v>228</v>
      </c>
      <c r="F13" s="70" t="s">
        <v>229</v>
      </c>
      <c r="G13" s="59" t="s">
        <v>227</v>
      </c>
      <c r="H13" s="60" t="s">
        <v>228</v>
      </c>
      <c r="I13" s="11"/>
      <c r="J13" s="11"/>
      <c r="K13" s="11"/>
      <c r="L13" s="11"/>
    </row>
    <row r="14" spans="1:12" ht="15" customHeight="1" x14ac:dyDescent="0.25">
      <c r="B14" s="56"/>
      <c r="C14" s="57" t="s">
        <v>244</v>
      </c>
      <c r="D14" s="72">
        <v>0.10000000000000009</v>
      </c>
      <c r="E14" s="73">
        <v>3.63</v>
      </c>
      <c r="F14" s="74" t="s">
        <v>247</v>
      </c>
      <c r="G14" s="75">
        <v>9.9173553719008101E-2</v>
      </c>
      <c r="H14" s="95">
        <v>10.9</v>
      </c>
      <c r="I14" s="11"/>
      <c r="J14" s="11"/>
      <c r="K14" s="11"/>
      <c r="L14" s="11"/>
    </row>
    <row r="15" spans="1:12" ht="15" customHeight="1" x14ac:dyDescent="0.25">
      <c r="B15" s="56"/>
      <c r="C15" s="57" t="s">
        <v>111</v>
      </c>
      <c r="D15" s="72">
        <v>0.10000000000000009</v>
      </c>
      <c r="E15" s="73">
        <v>33</v>
      </c>
      <c r="F15" s="74" t="s">
        <v>110</v>
      </c>
      <c r="G15" s="75">
        <v>9.90990990990991E-2</v>
      </c>
      <c r="H15" s="95">
        <v>20</v>
      </c>
      <c r="I15" s="11"/>
      <c r="J15" s="11"/>
      <c r="K15" s="11"/>
      <c r="L15" s="11"/>
    </row>
    <row r="16" spans="1:12" ht="15" customHeight="1" x14ac:dyDescent="0.25">
      <c r="B16" s="56"/>
      <c r="C16" s="57" t="s">
        <v>245</v>
      </c>
      <c r="D16" s="72">
        <v>9.898477157360408E-2</v>
      </c>
      <c r="E16" s="73">
        <v>4.33</v>
      </c>
      <c r="F16" s="74" t="s">
        <v>248</v>
      </c>
      <c r="G16" s="75">
        <v>9.8425196850393706E-2</v>
      </c>
      <c r="H16" s="95">
        <v>2.29</v>
      </c>
      <c r="I16" s="11"/>
      <c r="J16" s="11"/>
      <c r="K16" s="11"/>
      <c r="L16" s="11"/>
    </row>
    <row r="17" spans="2:12" ht="15" customHeight="1" x14ac:dyDescent="0.25">
      <c r="B17" s="56"/>
      <c r="C17" s="57" t="s">
        <v>358</v>
      </c>
      <c r="D17" s="72">
        <v>9.8591549295774739E-2</v>
      </c>
      <c r="E17" s="73">
        <v>1.56</v>
      </c>
      <c r="F17" s="74" t="s">
        <v>156</v>
      </c>
      <c r="G17" s="75">
        <v>9.7435897435897298E-2</v>
      </c>
      <c r="H17" s="95">
        <v>8.8000000000000007</v>
      </c>
      <c r="I17" s="11"/>
      <c r="J17" s="11"/>
      <c r="K17" s="11"/>
      <c r="L17" s="11"/>
    </row>
    <row r="18" spans="2:12" ht="15" customHeight="1" x14ac:dyDescent="0.25">
      <c r="B18" s="56"/>
      <c r="C18" s="57" t="s">
        <v>190</v>
      </c>
      <c r="D18" s="72">
        <v>9.473684210526323E-2</v>
      </c>
      <c r="E18" s="73">
        <v>2.08</v>
      </c>
      <c r="F18" s="74" t="s">
        <v>249</v>
      </c>
      <c r="G18" s="75">
        <v>9.4632768361582006E-2</v>
      </c>
      <c r="H18" s="95">
        <v>32.049999999999997</v>
      </c>
      <c r="I18" s="11"/>
      <c r="J18" s="11"/>
      <c r="K18" s="11"/>
      <c r="L18" s="11"/>
    </row>
    <row r="19" spans="2:12" x14ac:dyDescent="0.25">
      <c r="B19" s="76"/>
      <c r="C19" s="77"/>
      <c r="D19" s="77"/>
      <c r="E19" s="77"/>
      <c r="F19" s="77"/>
      <c r="G19" s="77"/>
      <c r="H19" s="78"/>
      <c r="I19" s="11"/>
      <c r="J19" s="11"/>
      <c r="K19" s="11"/>
      <c r="L19" s="11"/>
    </row>
    <row r="20" spans="2:12" x14ac:dyDescent="0.25">
      <c r="C20" s="70"/>
      <c r="D20" s="79"/>
      <c r="E20" s="79"/>
      <c r="G20" s="79"/>
      <c r="H20" s="80"/>
      <c r="I20" s="11"/>
      <c r="J20" s="11"/>
      <c r="K20" s="11"/>
      <c r="L20" s="11"/>
    </row>
    <row r="21" spans="2:12" x14ac:dyDescent="0.25">
      <c r="B21" s="67"/>
      <c r="D21" s="79"/>
      <c r="E21" s="79"/>
      <c r="G21" s="80"/>
      <c r="H21" s="80"/>
      <c r="I21" s="11"/>
      <c r="J21" s="11"/>
      <c r="K21" s="11"/>
      <c r="L21" s="11"/>
    </row>
    <row r="22" spans="2:12" x14ac:dyDescent="0.25">
      <c r="B22" s="67"/>
      <c r="D22" s="79"/>
      <c r="E22" s="79"/>
      <c r="F22" s="11"/>
      <c r="G22" s="80"/>
      <c r="H22" s="80"/>
      <c r="I22" s="11"/>
      <c r="J22" s="11"/>
      <c r="K22" s="11"/>
      <c r="L22" s="11"/>
    </row>
    <row r="23" spans="2:12" x14ac:dyDescent="0.25">
      <c r="B23" s="11"/>
      <c r="D23" s="81"/>
      <c r="E23" s="81"/>
      <c r="F23" s="79"/>
      <c r="G23" s="11"/>
      <c r="H23" s="11"/>
      <c r="I23" s="11"/>
      <c r="J23" s="11"/>
      <c r="K23" s="11"/>
      <c r="L23" s="11"/>
    </row>
    <row r="24" spans="2:12" x14ac:dyDescent="0.25">
      <c r="B24" s="11"/>
      <c r="C24" s="11"/>
      <c r="D24" s="82"/>
      <c r="E24" s="82"/>
      <c r="F24" s="83"/>
      <c r="G24" s="11"/>
      <c r="H24" s="11"/>
      <c r="I24" s="11"/>
      <c r="J24" s="11"/>
      <c r="K24" s="11"/>
      <c r="L24" s="11"/>
    </row>
    <row r="25" spans="2:12" x14ac:dyDescent="0.25">
      <c r="B25" s="11"/>
      <c r="C25" s="11"/>
      <c r="D25" s="11"/>
      <c r="E25" s="11"/>
      <c r="F25" s="11"/>
      <c r="G25" s="11"/>
      <c r="H25" s="11"/>
      <c r="I25" s="11"/>
      <c r="J25" s="11"/>
      <c r="K25" s="11"/>
      <c r="L25" s="11"/>
    </row>
    <row r="26" spans="2:12" x14ac:dyDescent="0.25">
      <c r="B26" s="11"/>
      <c r="C26" s="79"/>
      <c r="D26" s="11"/>
      <c r="E26" s="11"/>
      <c r="F26" s="11"/>
      <c r="G26" s="11"/>
      <c r="H26" s="11"/>
      <c r="I26" s="11"/>
      <c r="J26" s="11"/>
      <c r="K26" s="11"/>
      <c r="L26" s="11"/>
    </row>
    <row r="27" spans="2:12" x14ac:dyDescent="0.25">
      <c r="B27" s="11"/>
      <c r="C27" s="83"/>
      <c r="D27" s="11"/>
      <c r="E27" s="11"/>
      <c r="F27" s="11"/>
      <c r="G27" s="11"/>
      <c r="H27" s="11"/>
      <c r="I27" s="11"/>
      <c r="J27" s="11"/>
      <c r="K27" s="11"/>
      <c r="L27" s="11"/>
    </row>
    <row r="28" spans="2:12" x14ac:dyDescent="0.25">
      <c r="B28" s="11"/>
      <c r="C28" s="11"/>
      <c r="D28" s="84"/>
      <c r="E28" s="11"/>
      <c r="F28" s="11"/>
      <c r="G28" s="11"/>
      <c r="H28" s="11"/>
      <c r="I28" s="11"/>
      <c r="J28" s="11"/>
      <c r="K28" s="11"/>
      <c r="L28" s="11"/>
    </row>
    <row r="29" spans="2:12" x14ac:dyDescent="0.25">
      <c r="B29" s="11"/>
      <c r="C29" s="11"/>
      <c r="D29" s="11"/>
      <c r="E29" s="11"/>
      <c r="F29" s="11"/>
      <c r="G29" s="11"/>
      <c r="H29" s="11"/>
      <c r="I29" s="11"/>
      <c r="J29" s="11"/>
      <c r="K29" s="11"/>
      <c r="L29" s="11"/>
    </row>
    <row r="30" spans="2:12" x14ac:dyDescent="0.25">
      <c r="B30" s="11"/>
      <c r="C30" s="11"/>
      <c r="D30" s="11"/>
      <c r="E30" s="11"/>
      <c r="F30" s="11"/>
      <c r="G30" s="11"/>
      <c r="H30" s="11"/>
      <c r="I30" s="11"/>
      <c r="J30" s="11"/>
      <c r="K30" s="11"/>
      <c r="L30" s="11"/>
    </row>
    <row r="31" spans="2:12" x14ac:dyDescent="0.25">
      <c r="B31" s="11"/>
      <c r="C31" s="11"/>
      <c r="D31" s="11"/>
      <c r="E31" s="11"/>
      <c r="F31" s="11"/>
      <c r="G31" s="11"/>
      <c r="H31" s="11"/>
      <c r="I31" s="11"/>
      <c r="J31" s="11"/>
      <c r="K31" s="11"/>
      <c r="L31" s="11"/>
    </row>
    <row r="32" spans="2:12" x14ac:dyDescent="0.25">
      <c r="B32" s="11"/>
      <c r="C32" s="11"/>
      <c r="D32" s="11"/>
      <c r="E32" s="11"/>
      <c r="F32" s="11"/>
      <c r="G32" s="11"/>
      <c r="H32" s="79"/>
      <c r="I32" s="11"/>
      <c r="J32" s="11"/>
      <c r="K32" s="11"/>
      <c r="L32" s="11"/>
    </row>
    <row r="33" spans="2:12" x14ac:dyDescent="0.25">
      <c r="B33" s="11"/>
      <c r="C33" s="11"/>
      <c r="D33" s="11"/>
      <c r="E33" s="11"/>
      <c r="F33" s="11"/>
      <c r="G33" s="11"/>
      <c r="H33" s="11"/>
      <c r="I33" s="11"/>
      <c r="J33" s="11"/>
      <c r="K33" s="11"/>
      <c r="L33" s="11"/>
    </row>
    <row r="34" spans="2:12" x14ac:dyDescent="0.25">
      <c r="H34" s="11"/>
      <c r="I34" s="11"/>
      <c r="J34" s="11"/>
      <c r="K34" s="11"/>
      <c r="L34" s="11"/>
    </row>
    <row r="35" spans="2:12" x14ac:dyDescent="0.25">
      <c r="H35" s="11"/>
      <c r="I35" s="11"/>
      <c r="J35" s="11"/>
      <c r="K35" s="11"/>
      <c r="L35" s="11"/>
    </row>
    <row r="36" spans="2:12" x14ac:dyDescent="0.25">
      <c r="H36" s="79"/>
      <c r="I36" s="11"/>
      <c r="J36" s="11"/>
      <c r="K36" s="11"/>
      <c r="L36" s="11"/>
    </row>
    <row r="37" spans="2:12" x14ac:dyDescent="0.25">
      <c r="H37" s="11"/>
      <c r="I37" s="11"/>
      <c r="J37" s="11"/>
      <c r="K37" s="11"/>
      <c r="L37" s="11"/>
    </row>
    <row r="38" spans="2:12" x14ac:dyDescent="0.25">
      <c r="H38" s="11"/>
      <c r="I38" s="11"/>
      <c r="J38" s="11"/>
      <c r="K38" s="11"/>
      <c r="L38" s="11"/>
    </row>
    <row r="39" spans="2:12" x14ac:dyDescent="0.25">
      <c r="H39" s="11"/>
      <c r="I39" s="11"/>
      <c r="J39" s="11"/>
      <c r="K39" s="11"/>
      <c r="L39" s="11"/>
    </row>
    <row r="40" spans="2:12" x14ac:dyDescent="0.25">
      <c r="H40" s="11"/>
      <c r="I40" s="11"/>
      <c r="J40" s="11"/>
      <c r="K40" s="11"/>
      <c r="L40" s="11"/>
    </row>
    <row r="41" spans="2:12" x14ac:dyDescent="0.25">
      <c r="H41" s="11"/>
      <c r="I41" s="11"/>
      <c r="J41" s="11"/>
      <c r="K41" s="11"/>
      <c r="L41" s="11"/>
    </row>
    <row r="42" spans="2:12" x14ac:dyDescent="0.25">
      <c r="H42" s="11"/>
      <c r="I42" s="11"/>
      <c r="J42" s="11"/>
      <c r="K42" s="11"/>
      <c r="L42" s="11"/>
    </row>
    <row r="43" spans="2:12" x14ac:dyDescent="0.25">
      <c r="H43" s="85"/>
    </row>
  </sheetData>
  <mergeCells count="13">
    <mergeCell ref="C2:H2"/>
    <mergeCell ref="D7:F7"/>
    <mergeCell ref="G7:H7"/>
    <mergeCell ref="D8:F8"/>
    <mergeCell ref="D9:F9"/>
    <mergeCell ref="G8:H8"/>
    <mergeCell ref="G9:H9"/>
    <mergeCell ref="D12:F12"/>
    <mergeCell ref="D10:F10"/>
    <mergeCell ref="D11:F11"/>
    <mergeCell ref="G12:H12"/>
    <mergeCell ref="G10:H10"/>
    <mergeCell ref="G11:H11"/>
  </mergeCells>
  <phoneticPr fontId="0" type="noConversion"/>
  <pageMargins left="0.75" right="0.75" top="1" bottom="1" header="0.5" footer="0.5"/>
  <pageSetup scale="53"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2:L127"/>
  <sheetViews>
    <sheetView zoomScaleNormal="100" workbookViewId="0">
      <selection activeCell="CO493" sqref="CO493"/>
    </sheetView>
  </sheetViews>
  <sheetFormatPr defaultColWidth="9.140625" defaultRowHeight="15" x14ac:dyDescent="0.25"/>
  <cols>
    <col min="1" max="1" width="8.42578125" style="58" customWidth="1"/>
    <col min="2" max="2" width="45.85546875" style="57" bestFit="1" customWidth="1"/>
    <col min="3" max="4" width="11.28515625" style="57" bestFit="1" customWidth="1"/>
    <col min="5" max="5" width="6.28515625" style="57" bestFit="1" customWidth="1"/>
    <col min="6" max="6" width="13.140625" style="57" customWidth="1"/>
    <col min="7" max="7" width="43.28515625" style="57" bestFit="1" customWidth="1"/>
    <col min="8" max="9" width="11" style="57" bestFit="1" customWidth="1"/>
    <col min="10" max="10" width="7" style="57" bestFit="1" customWidth="1"/>
    <col min="11" max="11" width="11" style="57" customWidth="1"/>
    <col min="12" max="12" width="11.5703125" style="57" bestFit="1" customWidth="1"/>
    <col min="13" max="13" width="10.140625" style="57" customWidth="1"/>
    <col min="14" max="16384" width="9.140625" style="57"/>
  </cols>
  <sheetData>
    <row r="2" spans="2:12" ht="21.75" customHeight="1" x14ac:dyDescent="0.25">
      <c r="B2" s="226" t="s">
        <v>230</v>
      </c>
      <c r="C2" s="226"/>
      <c r="D2" s="226"/>
      <c r="E2" s="226"/>
      <c r="F2" s="226"/>
      <c r="G2" s="226"/>
      <c r="H2" s="226"/>
      <c r="I2" s="226"/>
      <c r="J2" s="226"/>
      <c r="K2" s="86"/>
      <c r="L2" s="86"/>
    </row>
    <row r="3" spans="2:12" ht="15.75" thickBot="1" x14ac:dyDescent="0.3"/>
    <row r="4" spans="2:12" x14ac:dyDescent="0.25">
      <c r="B4" s="227" t="s">
        <v>144</v>
      </c>
      <c r="C4" s="227"/>
      <c r="D4" s="227"/>
      <c r="E4" s="228"/>
      <c r="G4" s="231" t="s">
        <v>143</v>
      </c>
      <c r="H4" s="231"/>
      <c r="I4" s="231"/>
      <c r="J4" s="232"/>
    </row>
    <row r="5" spans="2:12" ht="15.75" thickBot="1" x14ac:dyDescent="0.3">
      <c r="B5" s="229" t="s">
        <v>252</v>
      </c>
      <c r="C5" s="229"/>
      <c r="D5" s="229"/>
      <c r="E5" s="230"/>
      <c r="G5" s="233" t="s">
        <v>252</v>
      </c>
      <c r="H5" s="233"/>
      <c r="I5" s="233"/>
      <c r="J5" s="234"/>
    </row>
    <row r="6" spans="2:12" x14ac:dyDescent="0.25">
      <c r="B6" s="111"/>
      <c r="C6" s="112" t="s">
        <v>253</v>
      </c>
      <c r="D6" s="112" t="s">
        <v>254</v>
      </c>
      <c r="E6" s="197"/>
      <c r="G6" s="131"/>
      <c r="H6" s="132" t="s">
        <v>253</v>
      </c>
      <c r="I6" s="132" t="s">
        <v>254</v>
      </c>
      <c r="J6" s="193"/>
    </row>
    <row r="7" spans="2:12" ht="15" customHeight="1" thickBot="1" x14ac:dyDescent="0.3">
      <c r="B7" s="113"/>
      <c r="C7" s="114" t="s">
        <v>255</v>
      </c>
      <c r="D7" s="114" t="s">
        <v>255</v>
      </c>
      <c r="E7" s="198"/>
      <c r="G7" s="133"/>
      <c r="H7" s="130" t="s">
        <v>255</v>
      </c>
      <c r="I7" s="130" t="s">
        <v>255</v>
      </c>
      <c r="J7" s="194"/>
    </row>
    <row r="8" spans="2:12" ht="15" customHeight="1" x14ac:dyDescent="0.25">
      <c r="B8" s="115"/>
      <c r="C8" s="116"/>
      <c r="D8" s="117"/>
      <c r="E8" s="199"/>
      <c r="G8" s="134"/>
      <c r="H8" s="135"/>
      <c r="I8" s="135"/>
      <c r="J8" s="195"/>
    </row>
    <row r="9" spans="2:12" ht="15" customHeight="1" x14ac:dyDescent="0.25">
      <c r="B9" s="118" t="s">
        <v>256</v>
      </c>
      <c r="C9" s="119">
        <v>3580550</v>
      </c>
      <c r="D9" s="119">
        <v>2208090</v>
      </c>
      <c r="E9" s="200">
        <f>C9/D9-1</f>
        <v>0.62155980960920987</v>
      </c>
      <c r="G9" s="136" t="s">
        <v>256</v>
      </c>
      <c r="H9" s="137">
        <v>876469.84900000005</v>
      </c>
      <c r="I9" s="138">
        <v>459998.99900000001</v>
      </c>
      <c r="J9" s="196">
        <f>H9/I9-1</f>
        <v>0.90537338321468841</v>
      </c>
    </row>
    <row r="10" spans="2:12" ht="15" customHeight="1" x14ac:dyDescent="0.25">
      <c r="B10" s="120" t="s">
        <v>257</v>
      </c>
      <c r="C10" s="121">
        <v>-1645651</v>
      </c>
      <c r="D10" s="121">
        <v>-1006278</v>
      </c>
      <c r="E10" s="200"/>
      <c r="G10" s="139" t="s">
        <v>304</v>
      </c>
      <c r="H10" s="140">
        <v>-576212.91700000002</v>
      </c>
      <c r="I10" s="141">
        <v>-276043.48599999998</v>
      </c>
      <c r="J10" s="196"/>
    </row>
    <row r="11" spans="2:12" ht="15" customHeight="1" x14ac:dyDescent="0.25">
      <c r="B11" s="118" t="s">
        <v>258</v>
      </c>
      <c r="C11" s="119">
        <v>732537</v>
      </c>
      <c r="D11" s="119">
        <v>553104</v>
      </c>
      <c r="E11" s="200">
        <f>C11/D11-1</f>
        <v>0.32441096068732111</v>
      </c>
      <c r="G11" s="136" t="s">
        <v>258</v>
      </c>
      <c r="H11" s="137">
        <v>99630.183999999994</v>
      </c>
      <c r="I11" s="138">
        <v>67228.176000000007</v>
      </c>
      <c r="J11" s="196">
        <f>H11/I11-1</f>
        <v>0.48197065468502354</v>
      </c>
    </row>
    <row r="12" spans="2:12" ht="15" customHeight="1" thickBot="1" x14ac:dyDescent="0.3">
      <c r="B12" s="120" t="s">
        <v>259</v>
      </c>
      <c r="C12" s="121">
        <v>-229290</v>
      </c>
      <c r="D12" s="121">
        <v>-97521</v>
      </c>
      <c r="E12" s="200"/>
      <c r="G12" s="139" t="s">
        <v>305</v>
      </c>
      <c r="H12" s="140">
        <v>-25720.949000000001</v>
      </c>
      <c r="I12" s="142">
        <v>2226.5740000000001</v>
      </c>
      <c r="J12" s="196"/>
    </row>
    <row r="13" spans="2:12" ht="15.75" thickBot="1" x14ac:dyDescent="0.3">
      <c r="B13" s="118" t="s">
        <v>260</v>
      </c>
      <c r="C13" s="122">
        <f>SUM(C11:C12)</f>
        <v>503247</v>
      </c>
      <c r="D13" s="122">
        <f>SUM(D11:D12)</f>
        <v>455583</v>
      </c>
      <c r="E13" s="201">
        <f>C13/D13-1</f>
        <v>0.10462198984597748</v>
      </c>
      <c r="G13" s="143" t="s">
        <v>306</v>
      </c>
      <c r="H13" s="144">
        <f>SUM(H11:H12)</f>
        <v>73909.234999999986</v>
      </c>
      <c r="I13" s="144">
        <f>SUM(I11:I12)</f>
        <v>69454.75</v>
      </c>
      <c r="J13" s="145">
        <f>H13/I13-1</f>
        <v>6.4135066356152626E-2</v>
      </c>
    </row>
    <row r="14" spans="2:12" ht="15" customHeight="1" thickBot="1" x14ac:dyDescent="0.3">
      <c r="B14" s="123" t="s">
        <v>261</v>
      </c>
      <c r="C14" s="124" t="s">
        <v>253</v>
      </c>
      <c r="D14" s="124" t="s">
        <v>254</v>
      </c>
      <c r="E14" s="200"/>
      <c r="G14" s="146" t="s">
        <v>261</v>
      </c>
      <c r="H14" s="137" t="s">
        <v>253</v>
      </c>
      <c r="I14" s="137" t="s">
        <v>254</v>
      </c>
      <c r="J14" s="147"/>
    </row>
    <row r="15" spans="2:12" ht="15" customHeight="1" x14ac:dyDescent="0.25">
      <c r="B15" s="125" t="s">
        <v>262</v>
      </c>
      <c r="C15" s="126"/>
      <c r="D15" s="126"/>
      <c r="E15" s="200"/>
      <c r="G15" s="148" t="s">
        <v>262</v>
      </c>
      <c r="H15" s="140"/>
      <c r="I15" s="140"/>
      <c r="J15" s="149"/>
    </row>
    <row r="16" spans="2:12" ht="15" customHeight="1" x14ac:dyDescent="0.25">
      <c r="B16" s="125" t="s">
        <v>263</v>
      </c>
      <c r="C16" s="126"/>
      <c r="D16" s="126"/>
      <c r="E16" s="200"/>
      <c r="G16" s="148" t="s">
        <v>263</v>
      </c>
      <c r="H16" s="140"/>
      <c r="I16" s="140"/>
      <c r="J16" s="149"/>
    </row>
    <row r="17" spans="2:10" ht="15" customHeight="1" x14ac:dyDescent="0.25">
      <c r="B17" s="127" t="s">
        <v>264</v>
      </c>
      <c r="C17" s="121">
        <v>3271322</v>
      </c>
      <c r="D17" s="121">
        <v>2383528</v>
      </c>
      <c r="E17" s="202">
        <f t="shared" ref="E17:E22" si="0">C17/D17-1</f>
        <v>0.37247055625106995</v>
      </c>
      <c r="G17" s="150" t="s">
        <v>307</v>
      </c>
      <c r="H17" s="140">
        <v>1182476.5349999999</v>
      </c>
      <c r="I17" s="140">
        <v>803502.88800000004</v>
      </c>
      <c r="J17" s="151">
        <f>H17/I17-1</f>
        <v>0.47165187911558548</v>
      </c>
    </row>
    <row r="18" spans="2:10" ht="15" customHeight="1" x14ac:dyDescent="0.25">
      <c r="B18" s="127" t="s">
        <v>265</v>
      </c>
      <c r="C18" s="121">
        <v>17003</v>
      </c>
      <c r="D18" s="121">
        <v>12356</v>
      </c>
      <c r="E18" s="202">
        <f t="shared" si="0"/>
        <v>0.37609258659760436</v>
      </c>
      <c r="G18" s="150" t="s">
        <v>308</v>
      </c>
      <c r="H18" s="140">
        <v>83.75</v>
      </c>
      <c r="I18" s="140">
        <v>115.627</v>
      </c>
      <c r="J18" s="151">
        <f>H18/I18-1</f>
        <v>-0.27568820431214158</v>
      </c>
    </row>
    <row r="19" spans="2:10" x14ac:dyDescent="0.25">
      <c r="B19" s="127" t="s">
        <v>266</v>
      </c>
      <c r="C19" s="121">
        <v>70429</v>
      </c>
      <c r="D19" s="121">
        <v>51319</v>
      </c>
      <c r="E19" s="202">
        <f t="shared" si="0"/>
        <v>0.37237670258578692</v>
      </c>
      <c r="G19" s="150" t="s">
        <v>265</v>
      </c>
      <c r="H19" s="140">
        <v>13355.043</v>
      </c>
      <c r="I19" s="140">
        <v>12821.664000000001</v>
      </c>
      <c r="J19" s="151">
        <f>H19/I19-1</f>
        <v>4.1599826668363704E-2</v>
      </c>
    </row>
    <row r="20" spans="2:10" x14ac:dyDescent="0.25">
      <c r="B20" s="127" t="s">
        <v>267</v>
      </c>
      <c r="C20" s="121">
        <v>3005</v>
      </c>
      <c r="D20" s="121">
        <v>2607</v>
      </c>
      <c r="E20" s="202">
        <f t="shared" si="0"/>
        <v>0.15266589950134257</v>
      </c>
      <c r="G20" s="148" t="s">
        <v>272</v>
      </c>
      <c r="H20" s="137">
        <f>SUM(H17:H19)</f>
        <v>1195915.328</v>
      </c>
      <c r="I20" s="137">
        <f>SUM(I17:I19)</f>
        <v>816440.179</v>
      </c>
      <c r="J20" s="149">
        <f>H20/I20-1</f>
        <v>0.46479234947108106</v>
      </c>
    </row>
    <row r="21" spans="2:10" x14ac:dyDescent="0.25">
      <c r="B21" s="127" t="s">
        <v>268</v>
      </c>
      <c r="C21" s="121">
        <v>48580</v>
      </c>
      <c r="D21" s="121">
        <v>39312</v>
      </c>
      <c r="E21" s="202">
        <f t="shared" si="0"/>
        <v>0.23575498575498566</v>
      </c>
      <c r="G21" s="150"/>
      <c r="H21" s="137"/>
      <c r="I21" s="137"/>
      <c r="J21" s="149"/>
    </row>
    <row r="22" spans="2:10" x14ac:dyDescent="0.25">
      <c r="B22" s="127" t="s">
        <v>269</v>
      </c>
      <c r="C22" s="121">
        <v>19426</v>
      </c>
      <c r="D22" s="121">
        <v>25933</v>
      </c>
      <c r="E22" s="202">
        <f t="shared" si="0"/>
        <v>-0.2509158215401226</v>
      </c>
      <c r="G22" s="148" t="s">
        <v>273</v>
      </c>
      <c r="H22" s="140"/>
      <c r="I22" s="140"/>
      <c r="J22" s="151"/>
    </row>
    <row r="23" spans="2:10" x14ac:dyDescent="0.25">
      <c r="B23" s="127" t="s">
        <v>270</v>
      </c>
      <c r="C23" s="121">
        <f>1045575</f>
        <v>1045575</v>
      </c>
      <c r="D23" s="121">
        <v>0</v>
      </c>
      <c r="E23" s="202">
        <v>1</v>
      </c>
      <c r="G23" s="150" t="s">
        <v>274</v>
      </c>
      <c r="H23" s="140">
        <v>159797.427</v>
      </c>
      <c r="I23" s="140">
        <v>85805.78</v>
      </c>
      <c r="J23" s="151">
        <f t="shared" ref="J23:J28" si="1">H23/I23-1</f>
        <v>0.8623154174462373</v>
      </c>
    </row>
    <row r="24" spans="2:10" x14ac:dyDescent="0.25">
      <c r="B24" s="127" t="s">
        <v>271</v>
      </c>
      <c r="C24" s="121">
        <v>16877</v>
      </c>
      <c r="D24" s="121">
        <v>14656</v>
      </c>
      <c r="E24" s="202">
        <f>C24/D24-1</f>
        <v>0.15154203056768556</v>
      </c>
      <c r="G24" s="150" t="s">
        <v>309</v>
      </c>
      <c r="H24" s="140">
        <v>22771.442999999999</v>
      </c>
      <c r="I24" s="140">
        <v>3304.7379999999998</v>
      </c>
      <c r="J24" s="151">
        <f t="shared" si="1"/>
        <v>5.8905441218033019</v>
      </c>
    </row>
    <row r="25" spans="2:10" x14ac:dyDescent="0.25">
      <c r="B25" s="128" t="s">
        <v>272</v>
      </c>
      <c r="C25" s="119">
        <f>SUM(C17:C24)</f>
        <v>4492217</v>
      </c>
      <c r="D25" s="119">
        <f>SUM(D17:D24)</f>
        <v>2529711</v>
      </c>
      <c r="E25" s="200">
        <f>C25/D25-1</f>
        <v>0.77578268822011687</v>
      </c>
      <c r="G25" s="150" t="s">
        <v>275</v>
      </c>
      <c r="H25" s="140">
        <f>106889.873+228.544</f>
        <v>107118.417</v>
      </c>
      <c r="I25" s="140">
        <f>84994.536+63.615</f>
        <v>85058.150999999998</v>
      </c>
      <c r="J25" s="151">
        <f t="shared" si="1"/>
        <v>0.25935510871850487</v>
      </c>
    </row>
    <row r="26" spans="2:10" x14ac:dyDescent="0.25">
      <c r="B26" s="127"/>
      <c r="C26" s="121"/>
      <c r="D26" s="121"/>
      <c r="E26" s="202"/>
      <c r="G26" s="150" t="s">
        <v>278</v>
      </c>
      <c r="H26" s="140">
        <v>84749.25</v>
      </c>
      <c r="I26" s="140">
        <v>225077.52900000001</v>
      </c>
      <c r="J26" s="151">
        <f t="shared" si="1"/>
        <v>-0.62346641010085024</v>
      </c>
    </row>
    <row r="27" spans="2:10" x14ac:dyDescent="0.25">
      <c r="B27" s="128" t="s">
        <v>273</v>
      </c>
      <c r="C27" s="121"/>
      <c r="D27" s="121"/>
      <c r="E27" s="202"/>
      <c r="G27" s="148" t="s">
        <v>279</v>
      </c>
      <c r="H27" s="137">
        <f>SUM(H23:H26)</f>
        <v>374436.53700000001</v>
      </c>
      <c r="I27" s="137">
        <f>SUM(I23:I26)</f>
        <v>399246.19799999997</v>
      </c>
      <c r="J27" s="149">
        <f t="shared" si="1"/>
        <v>-6.2141258011428779E-2</v>
      </c>
    </row>
    <row r="28" spans="2:10" x14ac:dyDescent="0.25">
      <c r="B28" s="127" t="s">
        <v>274</v>
      </c>
      <c r="C28" s="121">
        <v>669662</v>
      </c>
      <c r="D28" s="121">
        <v>394023</v>
      </c>
      <c r="E28" s="202">
        <f t="shared" ref="E28:E35" si="2">C28/D28-1</f>
        <v>0.69955053385208488</v>
      </c>
      <c r="G28" s="148" t="s">
        <v>280</v>
      </c>
      <c r="H28" s="137">
        <f>H27+H20</f>
        <v>1570351.865</v>
      </c>
      <c r="I28" s="137">
        <f>I27+I20</f>
        <v>1215686.3769999999</v>
      </c>
      <c r="J28" s="149">
        <f t="shared" si="1"/>
        <v>0.29174094133984041</v>
      </c>
    </row>
    <row r="29" spans="2:10" x14ac:dyDescent="0.25">
      <c r="B29" s="127" t="s">
        <v>275</v>
      </c>
      <c r="C29" s="121">
        <v>116742</v>
      </c>
      <c r="D29" s="121">
        <v>73215</v>
      </c>
      <c r="E29" s="202">
        <f t="shared" si="2"/>
        <v>0.59450932186027461</v>
      </c>
      <c r="G29" s="148"/>
      <c r="H29" s="137"/>
      <c r="I29" s="137"/>
      <c r="J29" s="149"/>
    </row>
    <row r="30" spans="2:10" x14ac:dyDescent="0.25">
      <c r="B30" s="127" t="s">
        <v>276</v>
      </c>
      <c r="C30" s="121">
        <v>665071</v>
      </c>
      <c r="D30" s="121">
        <v>488676</v>
      </c>
      <c r="E30" s="202">
        <f t="shared" si="2"/>
        <v>0.36096513845574574</v>
      </c>
      <c r="G30" s="148" t="s">
        <v>281</v>
      </c>
      <c r="H30" s="137"/>
      <c r="I30" s="137"/>
      <c r="J30" s="149"/>
    </row>
    <row r="31" spans="2:10" x14ac:dyDescent="0.25">
      <c r="B31" s="127" t="s">
        <v>271</v>
      </c>
      <c r="C31" s="121">
        <v>7889</v>
      </c>
      <c r="D31" s="121">
        <v>4059</v>
      </c>
      <c r="E31" s="202">
        <f t="shared" si="2"/>
        <v>0.94358216309435816</v>
      </c>
      <c r="G31" s="148" t="s">
        <v>289</v>
      </c>
      <c r="H31" s="137"/>
      <c r="I31" s="137"/>
      <c r="J31" s="149"/>
    </row>
    <row r="32" spans="2:10" x14ac:dyDescent="0.25">
      <c r="B32" s="127" t="s">
        <v>277</v>
      </c>
      <c r="C32" s="121">
        <v>1826</v>
      </c>
      <c r="D32" s="121">
        <v>1944</v>
      </c>
      <c r="E32" s="202">
        <f t="shared" si="2"/>
        <v>-6.0699588477366229E-2</v>
      </c>
      <c r="G32" s="150" t="s">
        <v>290</v>
      </c>
      <c r="H32" s="140">
        <v>377073.12400000001</v>
      </c>
      <c r="I32" s="140">
        <v>81964.316999999995</v>
      </c>
      <c r="J32" s="151">
        <f t="shared" ref="J32:J40" si="3">H32/I32-1</f>
        <v>3.6004546588242787</v>
      </c>
    </row>
    <row r="33" spans="2:10" x14ac:dyDescent="0.25">
      <c r="B33" s="127" t="s">
        <v>278</v>
      </c>
      <c r="C33" s="121">
        <v>449831</v>
      </c>
      <c r="D33" s="121">
        <v>447097</v>
      </c>
      <c r="E33" s="202">
        <f t="shared" si="2"/>
        <v>6.1150041266213595E-3</v>
      </c>
      <c r="G33" s="150" t="s">
        <v>360</v>
      </c>
      <c r="H33" s="140">
        <v>113936.226</v>
      </c>
      <c r="I33" s="140">
        <v>105115.874</v>
      </c>
      <c r="J33" s="151">
        <f t="shared" si="3"/>
        <v>8.3910751672007233E-2</v>
      </c>
    </row>
    <row r="34" spans="2:10" x14ac:dyDescent="0.25">
      <c r="B34" s="128" t="s">
        <v>279</v>
      </c>
      <c r="C34" s="119">
        <f>SUM(C28:C33)</f>
        <v>1911021</v>
      </c>
      <c r="D34" s="119">
        <f>SUM(D28:D33)</f>
        <v>1409014</v>
      </c>
      <c r="E34" s="200">
        <f t="shared" si="2"/>
        <v>0.35628247838559446</v>
      </c>
      <c r="G34" s="150" t="s">
        <v>310</v>
      </c>
      <c r="H34" s="140">
        <v>2470.056</v>
      </c>
      <c r="I34" s="140">
        <v>13564.271000000001</v>
      </c>
      <c r="J34" s="151">
        <f t="shared" si="3"/>
        <v>-0.81789983405669209</v>
      </c>
    </row>
    <row r="35" spans="2:10" x14ac:dyDescent="0.25">
      <c r="B35" s="128" t="s">
        <v>280</v>
      </c>
      <c r="C35" s="119">
        <f>SUM(C25,C34)</f>
        <v>6403238</v>
      </c>
      <c r="D35" s="119">
        <f>SUM(D25,D34)</f>
        <v>3938725</v>
      </c>
      <c r="E35" s="200">
        <f t="shared" si="2"/>
        <v>0.62571339710185403</v>
      </c>
      <c r="G35" s="150" t="s">
        <v>311</v>
      </c>
      <c r="H35" s="140">
        <f>48314.584+28489.096</f>
        <v>76803.680000000008</v>
      </c>
      <c r="I35" s="140">
        <v>122689.462</v>
      </c>
      <c r="J35" s="151">
        <f t="shared" si="3"/>
        <v>-0.37399937412717643</v>
      </c>
    </row>
    <row r="36" spans="2:10" x14ac:dyDescent="0.25">
      <c r="B36" s="128"/>
      <c r="C36" s="119"/>
      <c r="D36" s="119"/>
      <c r="E36" s="200"/>
      <c r="G36" s="150" t="s">
        <v>312</v>
      </c>
      <c r="H36" s="140">
        <v>88.171000000000006</v>
      </c>
      <c r="I36" s="140">
        <v>73.867000000000004</v>
      </c>
      <c r="J36" s="151">
        <f t="shared" si="3"/>
        <v>0.19364533553548946</v>
      </c>
    </row>
    <row r="37" spans="2:10" x14ac:dyDescent="0.25">
      <c r="B37" s="128" t="s">
        <v>281</v>
      </c>
      <c r="C37" s="119"/>
      <c r="D37" s="119"/>
      <c r="E37" s="200"/>
      <c r="G37" s="150" t="s">
        <v>313</v>
      </c>
      <c r="H37" s="140">
        <v>0</v>
      </c>
      <c r="I37" s="140">
        <v>51118.269</v>
      </c>
      <c r="J37" s="151">
        <f t="shared" si="3"/>
        <v>-1</v>
      </c>
    </row>
    <row r="38" spans="2:10" x14ac:dyDescent="0.25">
      <c r="B38" s="128" t="s">
        <v>282</v>
      </c>
      <c r="C38" s="119"/>
      <c r="D38" s="119"/>
      <c r="E38" s="200"/>
      <c r="G38" s="150" t="s">
        <v>314</v>
      </c>
      <c r="H38" s="140">
        <v>640.87</v>
      </c>
      <c r="I38" s="140">
        <v>753.96699999999998</v>
      </c>
      <c r="J38" s="151">
        <f t="shared" si="3"/>
        <v>-0.15000258632009089</v>
      </c>
    </row>
    <row r="39" spans="2:10" x14ac:dyDescent="0.25">
      <c r="B39" s="127" t="s">
        <v>283</v>
      </c>
      <c r="C39" s="121">
        <v>196422</v>
      </c>
      <c r="D39" s="121">
        <v>161483</v>
      </c>
      <c r="E39" s="202">
        <f t="shared" ref="E39:E45" si="4">C39/D39-1</f>
        <v>0.21636333236315908</v>
      </c>
      <c r="G39" s="150" t="s">
        <v>315</v>
      </c>
      <c r="H39" s="140">
        <v>3542.402</v>
      </c>
      <c r="I39" s="140">
        <v>1649.0719999999999</v>
      </c>
      <c r="J39" s="151">
        <f t="shared" si="3"/>
        <v>1.1481184569260772</v>
      </c>
    </row>
    <row r="40" spans="2:10" x14ac:dyDescent="0.25">
      <c r="B40" s="127" t="s">
        <v>284</v>
      </c>
      <c r="C40" s="121">
        <v>1386383</v>
      </c>
      <c r="D40" s="121">
        <v>388364</v>
      </c>
      <c r="E40" s="202">
        <f t="shared" si="4"/>
        <v>2.5698030713454387</v>
      </c>
      <c r="G40" s="148" t="s">
        <v>316</v>
      </c>
      <c r="H40" s="137">
        <f>SUM(H32:H39)</f>
        <v>574554.52899999998</v>
      </c>
      <c r="I40" s="137">
        <f>SUM(I32:I39)</f>
        <v>376929.09900000005</v>
      </c>
      <c r="J40" s="149">
        <f t="shared" si="3"/>
        <v>0.52430398853339777</v>
      </c>
    </row>
    <row r="41" spans="2:10" x14ac:dyDescent="0.25">
      <c r="B41" s="127" t="s">
        <v>285</v>
      </c>
      <c r="C41" s="121">
        <v>26317</v>
      </c>
      <c r="D41" s="121">
        <v>16505</v>
      </c>
      <c r="E41" s="202">
        <f t="shared" si="4"/>
        <v>0.5944865192365949</v>
      </c>
      <c r="G41" s="148"/>
      <c r="H41" s="137"/>
      <c r="I41" s="137"/>
      <c r="J41" s="149"/>
    </row>
    <row r="42" spans="2:10" x14ac:dyDescent="0.25">
      <c r="B42" s="127" t="s">
        <v>286</v>
      </c>
      <c r="C42" s="121">
        <v>756</v>
      </c>
      <c r="D42" s="121">
        <v>510</v>
      </c>
      <c r="E42" s="202">
        <f t="shared" si="4"/>
        <v>0.48235294117647065</v>
      </c>
      <c r="G42" s="148" t="s">
        <v>282</v>
      </c>
      <c r="H42" s="140"/>
      <c r="I42" s="140"/>
      <c r="J42" s="149"/>
    </row>
    <row r="43" spans="2:10" x14ac:dyDescent="0.25">
      <c r="B43" s="127" t="s">
        <v>287</v>
      </c>
      <c r="C43" s="121">
        <v>31931</v>
      </c>
      <c r="D43" s="121">
        <v>21200</v>
      </c>
      <c r="E43" s="202">
        <f t="shared" si="4"/>
        <v>0.50617924528301894</v>
      </c>
      <c r="G43" s="150" t="s">
        <v>317</v>
      </c>
      <c r="H43" s="140">
        <v>444824.12900000002</v>
      </c>
      <c r="I43" s="140">
        <v>295467.446</v>
      </c>
      <c r="J43" s="151">
        <f t="shared" ref="J43:J50" si="5">H43/I43-1</f>
        <v>0.50549285554795098</v>
      </c>
    </row>
    <row r="44" spans="2:10" x14ac:dyDescent="0.25">
      <c r="B44" s="127" t="s">
        <v>288</v>
      </c>
      <c r="C44" s="121">
        <v>16600</v>
      </c>
      <c r="D44" s="121">
        <v>12191</v>
      </c>
      <c r="E44" s="202">
        <f t="shared" si="4"/>
        <v>0.36166024116151263</v>
      </c>
      <c r="G44" s="150" t="s">
        <v>318</v>
      </c>
      <c r="H44" s="140">
        <v>57252.784</v>
      </c>
      <c r="I44" s="140">
        <v>114124.633</v>
      </c>
      <c r="J44" s="151">
        <f t="shared" si="5"/>
        <v>-0.49833105706460412</v>
      </c>
    </row>
    <row r="45" spans="2:10" x14ac:dyDescent="0.25">
      <c r="B45" s="128" t="s">
        <v>272</v>
      </c>
      <c r="C45" s="119">
        <f>SUM(C39:C44)</f>
        <v>1658409</v>
      </c>
      <c r="D45" s="119">
        <f>SUM(D39:D44)</f>
        <v>600253</v>
      </c>
      <c r="E45" s="200">
        <f t="shared" si="4"/>
        <v>1.7628499982507377</v>
      </c>
      <c r="G45" s="150" t="s">
        <v>319</v>
      </c>
      <c r="H45" s="140">
        <v>47973.773999999998</v>
      </c>
      <c r="I45" s="140">
        <v>13783.316000000001</v>
      </c>
      <c r="J45" s="151">
        <f t="shared" si="5"/>
        <v>2.4805683915249417</v>
      </c>
    </row>
    <row r="46" spans="2:10" x14ac:dyDescent="0.25">
      <c r="B46" s="127"/>
      <c r="C46" s="119"/>
      <c r="D46" s="119"/>
      <c r="E46" s="200"/>
      <c r="G46" s="150" t="s">
        <v>314</v>
      </c>
      <c r="H46" s="140">
        <v>1463.93</v>
      </c>
      <c r="I46" s="140">
        <v>2104.8000000000002</v>
      </c>
      <c r="J46" s="151">
        <f t="shared" si="5"/>
        <v>-0.30448023565184346</v>
      </c>
    </row>
    <row r="47" spans="2:10" x14ac:dyDescent="0.25">
      <c r="B47" s="128" t="s">
        <v>289</v>
      </c>
      <c r="C47" s="121"/>
      <c r="D47" s="121"/>
      <c r="E47" s="202"/>
      <c r="G47" s="150" t="s">
        <v>288</v>
      </c>
      <c r="H47" s="140">
        <v>7134.3720000000003</v>
      </c>
      <c r="I47" s="140">
        <v>4572.2039999999997</v>
      </c>
      <c r="J47" s="151">
        <f t="shared" si="5"/>
        <v>0.56037919567893302</v>
      </c>
    </row>
    <row r="48" spans="2:10" x14ac:dyDescent="0.25">
      <c r="B48" s="127" t="s">
        <v>290</v>
      </c>
      <c r="C48" s="121">
        <v>992119</v>
      </c>
      <c r="D48" s="121">
        <v>619901</v>
      </c>
      <c r="E48" s="202">
        <f t="shared" ref="E48:E54" si="6">C48/D48-1</f>
        <v>0.60044749080901627</v>
      </c>
      <c r="G48" s="150" t="s">
        <v>315</v>
      </c>
      <c r="H48" s="140">
        <v>48600.112000000001</v>
      </c>
      <c r="I48" s="140">
        <v>23480.728999999999</v>
      </c>
      <c r="J48" s="151">
        <f t="shared" si="5"/>
        <v>1.0697871859089214</v>
      </c>
    </row>
    <row r="49" spans="2:10" x14ac:dyDescent="0.25">
      <c r="B49" s="127" t="s">
        <v>285</v>
      </c>
      <c r="C49" s="121">
        <v>5860</v>
      </c>
      <c r="D49" s="121">
        <v>4099</v>
      </c>
      <c r="E49" s="202">
        <f t="shared" si="6"/>
        <v>0.42961697975115887</v>
      </c>
      <c r="G49" s="148" t="s">
        <v>320</v>
      </c>
      <c r="H49" s="137">
        <f>SUM(H43:H48)</f>
        <v>607249.10100000002</v>
      </c>
      <c r="I49" s="137">
        <f>SUM(I43:I48)</f>
        <v>453533.12800000003</v>
      </c>
      <c r="J49" s="149">
        <f t="shared" si="5"/>
        <v>0.33892997778984735</v>
      </c>
    </row>
    <row r="50" spans="2:10" x14ac:dyDescent="0.25">
      <c r="B50" s="127" t="s">
        <v>291</v>
      </c>
      <c r="C50" s="121">
        <v>183160</v>
      </c>
      <c r="D50" s="121">
        <v>174287</v>
      </c>
      <c r="E50" s="202">
        <f t="shared" si="6"/>
        <v>5.091028017006427E-2</v>
      </c>
      <c r="G50" s="148" t="s">
        <v>294</v>
      </c>
      <c r="H50" s="137">
        <f>H49+H40</f>
        <v>1181803.6299999999</v>
      </c>
      <c r="I50" s="137">
        <f>I49+I40</f>
        <v>830462.22700000007</v>
      </c>
      <c r="J50" s="149">
        <f t="shared" si="5"/>
        <v>0.42306728900747448</v>
      </c>
    </row>
    <row r="51" spans="2:10" x14ac:dyDescent="0.25">
      <c r="B51" s="127" t="s">
        <v>292</v>
      </c>
      <c r="C51" s="121">
        <v>1245181</v>
      </c>
      <c r="D51" s="121">
        <v>624256</v>
      </c>
      <c r="E51" s="202">
        <f t="shared" si="6"/>
        <v>0.9946640480828377</v>
      </c>
      <c r="G51" s="148"/>
      <c r="H51" s="137"/>
      <c r="I51" s="137"/>
      <c r="J51" s="149"/>
    </row>
    <row r="52" spans="2:10" x14ac:dyDescent="0.25">
      <c r="B52" s="127" t="s">
        <v>293</v>
      </c>
      <c r="C52" s="121">
        <v>143264</v>
      </c>
      <c r="D52" s="121">
        <v>190089</v>
      </c>
      <c r="E52" s="202">
        <f t="shared" si="6"/>
        <v>-0.24633198133505885</v>
      </c>
      <c r="G52" s="148" t="s">
        <v>295</v>
      </c>
      <c r="H52" s="140"/>
      <c r="I52" s="140"/>
      <c r="J52" s="149"/>
    </row>
    <row r="53" spans="2:10" x14ac:dyDescent="0.25">
      <c r="B53" s="128" t="s">
        <v>316</v>
      </c>
      <c r="C53" s="119">
        <f>SUM(C48:C52)</f>
        <v>2569584</v>
      </c>
      <c r="D53" s="119">
        <f>SUM(D48:D52)</f>
        <v>1612632</v>
      </c>
      <c r="E53" s="200">
        <f t="shared" si="6"/>
        <v>0.59341002783027985</v>
      </c>
      <c r="G53" s="150" t="s">
        <v>296</v>
      </c>
      <c r="H53" s="140">
        <v>16932.177</v>
      </c>
      <c r="I53" s="140">
        <v>16932.177</v>
      </c>
      <c r="J53" s="151">
        <f>H53/I53-1</f>
        <v>0</v>
      </c>
    </row>
    <row r="54" spans="2:10" x14ac:dyDescent="0.25">
      <c r="B54" s="128" t="s">
        <v>294</v>
      </c>
      <c r="C54" s="119">
        <f>C53+C45</f>
        <v>4227993</v>
      </c>
      <c r="D54" s="119">
        <f>D53+D45</f>
        <v>2212885</v>
      </c>
      <c r="E54" s="200">
        <f t="shared" si="6"/>
        <v>0.91062481782831006</v>
      </c>
      <c r="G54" s="150" t="s">
        <v>301</v>
      </c>
      <c r="H54" s="140">
        <v>175699.14</v>
      </c>
      <c r="I54" s="140">
        <v>169518.61300000001</v>
      </c>
      <c r="J54" s="151">
        <f>H54/I54-1</f>
        <v>3.6459282497786738E-2</v>
      </c>
    </row>
    <row r="55" spans="2:10" x14ac:dyDescent="0.25">
      <c r="B55" s="128"/>
      <c r="C55" s="119"/>
      <c r="D55" s="119"/>
      <c r="E55" s="200"/>
      <c r="G55" s="150" t="s">
        <v>321</v>
      </c>
      <c r="H55" s="140">
        <v>200004.179</v>
      </c>
      <c r="I55" s="140">
        <v>200004.179</v>
      </c>
      <c r="J55" s="151">
        <f>H55/I55-1</f>
        <v>0</v>
      </c>
    </row>
    <row r="56" spans="2:10" ht="15.75" thickBot="1" x14ac:dyDescent="0.3">
      <c r="B56" s="128" t="s">
        <v>295</v>
      </c>
      <c r="C56" s="121"/>
      <c r="D56" s="121"/>
      <c r="E56" s="200"/>
      <c r="G56" s="150" t="s">
        <v>322</v>
      </c>
      <c r="H56" s="140">
        <v>-4087.261</v>
      </c>
      <c r="I56" s="140">
        <v>-1230.819</v>
      </c>
      <c r="J56" s="151">
        <f>H56/I56-1</f>
        <v>2.3207652790540285</v>
      </c>
    </row>
    <row r="57" spans="2:10" ht="15.75" thickBot="1" x14ac:dyDescent="0.3">
      <c r="B57" s="127" t="s">
        <v>296</v>
      </c>
      <c r="C57" s="121">
        <v>8437</v>
      </c>
      <c r="D57" s="121">
        <v>8520</v>
      </c>
      <c r="E57" s="202">
        <f t="shared" ref="E57:E64" si="7">C57/D57-1</f>
        <v>-9.741784037558654E-3</v>
      </c>
      <c r="G57" s="152" t="s">
        <v>303</v>
      </c>
      <c r="H57" s="144">
        <f>SUM(H53:H56)</f>
        <v>388548.23500000004</v>
      </c>
      <c r="I57" s="144">
        <f>SUM(I53:I56)</f>
        <v>385224.15</v>
      </c>
      <c r="J57" s="145">
        <f>H57/I57-1</f>
        <v>8.6289631633946762E-3</v>
      </c>
    </row>
    <row r="58" spans="2:10" x14ac:dyDescent="0.25">
      <c r="B58" s="127" t="s">
        <v>297</v>
      </c>
      <c r="C58" s="121">
        <v>42014</v>
      </c>
      <c r="D58" s="121">
        <v>42430</v>
      </c>
      <c r="E58" s="202">
        <f t="shared" si="7"/>
        <v>-9.8043836907848458E-3</v>
      </c>
    </row>
    <row r="59" spans="2:10" ht="15.75" thickBot="1" x14ac:dyDescent="0.3">
      <c r="B59" s="127" t="s">
        <v>298</v>
      </c>
      <c r="C59" s="121">
        <v>-41423</v>
      </c>
      <c r="D59" s="121">
        <v>-86579</v>
      </c>
      <c r="E59" s="202">
        <f t="shared" si="7"/>
        <v>-0.52155834555723679</v>
      </c>
    </row>
    <row r="60" spans="2:10" x14ac:dyDescent="0.25">
      <c r="B60" s="127" t="s">
        <v>299</v>
      </c>
      <c r="C60" s="121">
        <v>2877</v>
      </c>
      <c r="D60" s="121">
        <v>2877</v>
      </c>
      <c r="E60" s="202">
        <f t="shared" si="7"/>
        <v>0</v>
      </c>
      <c r="G60" s="220" t="s">
        <v>246</v>
      </c>
      <c r="H60" s="221"/>
      <c r="I60" s="221"/>
      <c r="J60" s="222"/>
    </row>
    <row r="61" spans="2:10" ht="15.75" thickBot="1" x14ac:dyDescent="0.3">
      <c r="B61" s="127" t="s">
        <v>300</v>
      </c>
      <c r="C61" s="121">
        <v>1083092</v>
      </c>
      <c r="D61" s="121">
        <v>625160</v>
      </c>
      <c r="E61" s="202">
        <f t="shared" si="7"/>
        <v>0.73250367905816116</v>
      </c>
      <c r="G61" s="223" t="s">
        <v>252</v>
      </c>
      <c r="H61" s="224"/>
      <c r="I61" s="224"/>
      <c r="J61" s="225"/>
    </row>
    <row r="62" spans="2:10" x14ac:dyDescent="0.25">
      <c r="B62" s="127" t="s">
        <v>301</v>
      </c>
      <c r="C62" s="121">
        <v>1027046</v>
      </c>
      <c r="D62" s="121">
        <v>1098626</v>
      </c>
      <c r="E62" s="202">
        <f t="shared" si="7"/>
        <v>-6.5154110680067601E-2</v>
      </c>
      <c r="G62" s="173"/>
      <c r="H62" s="171" t="s">
        <v>253</v>
      </c>
      <c r="I62" s="171" t="s">
        <v>254</v>
      </c>
      <c r="J62" s="174"/>
    </row>
    <row r="63" spans="2:10" ht="15.75" thickBot="1" x14ac:dyDescent="0.3">
      <c r="B63" s="127" t="s">
        <v>302</v>
      </c>
      <c r="C63" s="121">
        <v>53202</v>
      </c>
      <c r="D63" s="121">
        <v>34806</v>
      </c>
      <c r="E63" s="202">
        <f t="shared" si="7"/>
        <v>0.52852956386829852</v>
      </c>
      <c r="G63" s="175"/>
      <c r="H63" s="172" t="s">
        <v>255</v>
      </c>
      <c r="I63" s="172" t="s">
        <v>255</v>
      </c>
      <c r="J63" s="176"/>
    </row>
    <row r="64" spans="2:10" ht="15.75" thickBot="1" x14ac:dyDescent="0.3">
      <c r="B64" s="129" t="s">
        <v>303</v>
      </c>
      <c r="C64" s="122">
        <f>SUM(C57:C63)</f>
        <v>2175245</v>
      </c>
      <c r="D64" s="122">
        <f>SUM(D57:D63)</f>
        <v>1725840</v>
      </c>
      <c r="E64" s="203">
        <f t="shared" si="7"/>
        <v>0.26039783525703419</v>
      </c>
      <c r="G64" s="177"/>
      <c r="H64" s="178"/>
      <c r="I64" s="178"/>
      <c r="J64" s="179"/>
    </row>
    <row r="65" spans="2:10" ht="15.75" thickBot="1" x14ac:dyDescent="0.3">
      <c r="G65" s="180" t="s">
        <v>339</v>
      </c>
      <c r="H65" s="181">
        <v>43431.097000000002</v>
      </c>
      <c r="I65" s="181">
        <v>45895.097999999998</v>
      </c>
      <c r="J65" s="182">
        <f>H65/I65-1</f>
        <v>-5.3687672700905797E-2</v>
      </c>
    </row>
    <row r="66" spans="2:10" x14ac:dyDescent="0.25">
      <c r="B66" s="216" t="s">
        <v>323</v>
      </c>
      <c r="C66" s="216"/>
      <c r="D66" s="216"/>
      <c r="E66" s="217"/>
      <c r="G66" s="180" t="s">
        <v>325</v>
      </c>
      <c r="H66" s="181">
        <v>30102.843000000001</v>
      </c>
      <c r="I66" s="181">
        <v>17304.286</v>
      </c>
      <c r="J66" s="182">
        <f>H66/I66-1</f>
        <v>0.73961774556893012</v>
      </c>
    </row>
    <row r="67" spans="2:10" ht="15.75" thickBot="1" x14ac:dyDescent="0.3">
      <c r="B67" s="218" t="s">
        <v>324</v>
      </c>
      <c r="C67" s="218"/>
      <c r="D67" s="218"/>
      <c r="E67" s="219"/>
      <c r="G67" s="183" t="s">
        <v>259</v>
      </c>
      <c r="H67" s="184">
        <v>-6000</v>
      </c>
      <c r="I67" s="184">
        <v>-5884.5339999999997</v>
      </c>
      <c r="J67" s="182"/>
    </row>
    <row r="68" spans="2:10" ht="15.75" thickBot="1" x14ac:dyDescent="0.3">
      <c r="B68" s="155"/>
      <c r="C68" s="153" t="s">
        <v>253</v>
      </c>
      <c r="D68" s="153" t="s">
        <v>254</v>
      </c>
      <c r="E68" s="156"/>
      <c r="G68" s="180" t="s">
        <v>260</v>
      </c>
      <c r="H68" s="185">
        <f>SUM(H66:H67)</f>
        <v>24102.843000000001</v>
      </c>
      <c r="I68" s="185">
        <f>SUM(I66:I67)</f>
        <v>11419.752</v>
      </c>
      <c r="J68" s="186">
        <f>H68/I68-1</f>
        <v>1.1106275337678087</v>
      </c>
    </row>
    <row r="69" spans="2:10" ht="15.75" thickBot="1" x14ac:dyDescent="0.3">
      <c r="B69" s="157"/>
      <c r="C69" s="154" t="s">
        <v>255</v>
      </c>
      <c r="D69" s="154" t="s">
        <v>255</v>
      </c>
      <c r="E69" s="158"/>
      <c r="G69" s="187" t="s">
        <v>261</v>
      </c>
      <c r="H69" s="188" t="s">
        <v>253</v>
      </c>
      <c r="I69" s="188" t="s">
        <v>254</v>
      </c>
      <c r="J69" s="182"/>
    </row>
    <row r="70" spans="2:10" x14ac:dyDescent="0.25">
      <c r="B70" s="159"/>
      <c r="C70" s="160"/>
      <c r="D70" s="160"/>
      <c r="E70" s="147"/>
      <c r="G70" s="189" t="s">
        <v>262</v>
      </c>
      <c r="H70" s="190"/>
      <c r="I70" s="190"/>
      <c r="J70" s="182"/>
    </row>
    <row r="71" spans="2:10" x14ac:dyDescent="0.25">
      <c r="B71" s="161" t="s">
        <v>256</v>
      </c>
      <c r="C71" s="162">
        <v>16892.913</v>
      </c>
      <c r="D71" s="162">
        <v>8299.8979999999992</v>
      </c>
      <c r="E71" s="149">
        <f>C71/D71-1</f>
        <v>1.0353157352054208</v>
      </c>
      <c r="G71" s="191" t="s">
        <v>278</v>
      </c>
      <c r="H71" s="190">
        <v>337013.52299999999</v>
      </c>
      <c r="I71" s="190">
        <v>145255.52299999999</v>
      </c>
      <c r="J71" s="192">
        <f t="shared" ref="J71:J79" si="8">H71/I71-1</f>
        <v>1.3201425738558665</v>
      </c>
    </row>
    <row r="72" spans="2:10" x14ac:dyDescent="0.25">
      <c r="B72" s="161" t="s">
        <v>325</v>
      </c>
      <c r="C72" s="162">
        <v>13609.507</v>
      </c>
      <c r="D72" s="162">
        <v>5288.96</v>
      </c>
      <c r="E72" s="149">
        <f>C72/D72-1</f>
        <v>1.573191515912391</v>
      </c>
      <c r="G72" s="191" t="s">
        <v>340</v>
      </c>
      <c r="H72" s="190">
        <f>1133596.685+59021.818</f>
        <v>1192618.503</v>
      </c>
      <c r="I72" s="190">
        <v>693984.48300000001</v>
      </c>
      <c r="J72" s="192">
        <f t="shared" si="8"/>
        <v>0.71850888919659028</v>
      </c>
    </row>
    <row r="73" spans="2:10" ht="15.75" thickBot="1" x14ac:dyDescent="0.3">
      <c r="B73" s="163" t="s">
        <v>259</v>
      </c>
      <c r="C73" s="164">
        <f>-28.412-3660.693</f>
        <v>-3689.105</v>
      </c>
      <c r="D73" s="164">
        <f>-17.257-20.71</f>
        <v>-37.966999999999999</v>
      </c>
      <c r="E73" s="149"/>
      <c r="G73" s="191" t="s">
        <v>275</v>
      </c>
      <c r="H73" s="190">
        <v>161248.65700000001</v>
      </c>
      <c r="I73" s="190">
        <v>85463.551000000007</v>
      </c>
      <c r="J73" s="192">
        <f t="shared" si="8"/>
        <v>0.88675353543407054</v>
      </c>
    </row>
    <row r="74" spans="2:10" ht="15.75" thickBot="1" x14ac:dyDescent="0.3">
      <c r="B74" s="161" t="s">
        <v>260</v>
      </c>
      <c r="C74" s="165">
        <f>SUM(C72:C73)</f>
        <v>9920.402</v>
      </c>
      <c r="D74" s="165">
        <f>SUM(D72:D73)</f>
        <v>5250.9930000000004</v>
      </c>
      <c r="E74" s="145">
        <f>C74/D74-1</f>
        <v>0.88924304412517774</v>
      </c>
      <c r="G74" s="191" t="s">
        <v>341</v>
      </c>
      <c r="H74" s="190">
        <v>405.416</v>
      </c>
      <c r="I74" s="190">
        <v>94.691999999999993</v>
      </c>
      <c r="J74" s="192">
        <f t="shared" si="8"/>
        <v>3.2814176487982092</v>
      </c>
    </row>
    <row r="75" spans="2:10" ht="15.75" thickBot="1" x14ac:dyDescent="0.3">
      <c r="B75" s="166" t="s">
        <v>261</v>
      </c>
      <c r="C75" s="167" t="s">
        <v>253</v>
      </c>
      <c r="D75" s="167" t="s">
        <v>254</v>
      </c>
      <c r="E75" s="149"/>
      <c r="G75" s="191" t="s">
        <v>265</v>
      </c>
      <c r="H75" s="190">
        <v>955.49</v>
      </c>
      <c r="I75" s="190">
        <v>188.61500000000001</v>
      </c>
      <c r="J75" s="192">
        <f t="shared" si="8"/>
        <v>4.0658219123611588</v>
      </c>
    </row>
    <row r="76" spans="2:10" x14ac:dyDescent="0.25">
      <c r="B76" s="168" t="s">
        <v>262</v>
      </c>
      <c r="C76" s="169"/>
      <c r="D76" s="169"/>
      <c r="E76" s="149"/>
      <c r="G76" s="191" t="s">
        <v>328</v>
      </c>
      <c r="H76" s="190">
        <v>7932.7939999999999</v>
      </c>
      <c r="I76" s="190">
        <v>5305.7879999999996</v>
      </c>
      <c r="J76" s="192">
        <f t="shared" si="8"/>
        <v>0.49512080015258819</v>
      </c>
    </row>
    <row r="77" spans="2:10" x14ac:dyDescent="0.25">
      <c r="B77" s="170" t="s">
        <v>278</v>
      </c>
      <c r="C77" s="169">
        <v>870.779</v>
      </c>
      <c r="D77" s="169">
        <v>6577.5789999999997</v>
      </c>
      <c r="E77" s="151">
        <f t="shared" ref="E77:E85" si="9">C77/D77-1</f>
        <v>-0.86761405678289838</v>
      </c>
      <c r="G77" s="191" t="s">
        <v>329</v>
      </c>
      <c r="H77" s="190">
        <v>1529.2529999999999</v>
      </c>
      <c r="I77" s="190">
        <v>1253.4839999999999</v>
      </c>
      <c r="J77" s="192">
        <f t="shared" si="8"/>
        <v>0.22000201039662248</v>
      </c>
    </row>
    <row r="78" spans="2:10" x14ac:dyDescent="0.25">
      <c r="B78" s="170" t="s">
        <v>275</v>
      </c>
      <c r="C78" s="169">
        <v>677.39200000000005</v>
      </c>
      <c r="D78" s="169">
        <v>756.17899999999997</v>
      </c>
      <c r="E78" s="151">
        <f t="shared" si="9"/>
        <v>-0.10419093891790165</v>
      </c>
      <c r="G78" s="191" t="s">
        <v>269</v>
      </c>
      <c r="H78" s="190">
        <v>0</v>
      </c>
      <c r="I78" s="190">
        <v>402.04399999999998</v>
      </c>
      <c r="J78" s="192">
        <f t="shared" si="8"/>
        <v>-1</v>
      </c>
    </row>
    <row r="79" spans="2:10" x14ac:dyDescent="0.25">
      <c r="B79" s="170" t="s">
        <v>326</v>
      </c>
      <c r="C79" s="169">
        <v>491.15499999999997</v>
      </c>
      <c r="D79" s="169">
        <v>320.93099999999998</v>
      </c>
      <c r="E79" s="151">
        <f t="shared" si="9"/>
        <v>0.5304068475778283</v>
      </c>
      <c r="G79" s="189" t="s">
        <v>280</v>
      </c>
      <c r="H79" s="188">
        <f>SUM(H71:H78)</f>
        <v>1701703.6360000002</v>
      </c>
      <c r="I79" s="188">
        <f>SUM(I71:I78)</f>
        <v>931948.18</v>
      </c>
      <c r="J79" s="182">
        <f t="shared" si="8"/>
        <v>0.82596379554064914</v>
      </c>
    </row>
    <row r="80" spans="2:10" x14ac:dyDescent="0.25">
      <c r="B80" s="170" t="s">
        <v>327</v>
      </c>
      <c r="C80" s="169">
        <f>23477.52+4844.97</f>
        <v>28322.49</v>
      </c>
      <c r="D80" s="169">
        <f>433.02+16348.443</f>
        <v>16781.463</v>
      </c>
      <c r="E80" s="151">
        <f t="shared" si="9"/>
        <v>0.6877247234046282</v>
      </c>
      <c r="G80" s="189"/>
      <c r="H80" s="188"/>
      <c r="I80" s="188"/>
      <c r="J80" s="182"/>
    </row>
    <row r="81" spans="2:10" x14ac:dyDescent="0.25">
      <c r="B81" s="170" t="s">
        <v>328</v>
      </c>
      <c r="C81" s="169">
        <v>33134.262999999999</v>
      </c>
      <c r="D81" s="169">
        <v>31592.415000000001</v>
      </c>
      <c r="E81" s="151">
        <f t="shared" si="9"/>
        <v>4.8804372821767528E-2</v>
      </c>
      <c r="G81" s="189" t="s">
        <v>281</v>
      </c>
      <c r="H81" s="188"/>
      <c r="I81" s="188"/>
      <c r="J81" s="182"/>
    </row>
    <row r="82" spans="2:10" x14ac:dyDescent="0.25">
      <c r="B82" s="170" t="s">
        <v>329</v>
      </c>
      <c r="C82" s="169">
        <v>4418.7139999999999</v>
      </c>
      <c r="D82" s="169">
        <v>3640.7420000000002</v>
      </c>
      <c r="E82" s="151">
        <f t="shared" si="9"/>
        <v>0.21368501256062622</v>
      </c>
      <c r="G82" s="191" t="s">
        <v>342</v>
      </c>
      <c r="H82" s="190">
        <v>846600.42799999996</v>
      </c>
      <c r="I82" s="190">
        <v>600106.21699999995</v>
      </c>
      <c r="J82" s="192">
        <f t="shared" ref="J82:J88" si="10">H82/I82-1</f>
        <v>0.41075097044028785</v>
      </c>
    </row>
    <row r="83" spans="2:10" x14ac:dyDescent="0.25">
      <c r="B83" s="170" t="s">
        <v>265</v>
      </c>
      <c r="C83" s="169">
        <v>54.353000000000002</v>
      </c>
      <c r="D83" s="169">
        <v>98.602999999999994</v>
      </c>
      <c r="E83" s="151">
        <f t="shared" si="9"/>
        <v>-0.44876930722188979</v>
      </c>
      <c r="G83" s="191" t="s">
        <v>343</v>
      </c>
      <c r="H83" s="190">
        <v>406060.83</v>
      </c>
      <c r="I83" s="190">
        <v>200822.96799999999</v>
      </c>
      <c r="J83" s="192">
        <f t="shared" si="10"/>
        <v>1.0219840093190937</v>
      </c>
    </row>
    <row r="84" spans="2:10" x14ac:dyDescent="0.25">
      <c r="B84" s="170" t="s">
        <v>330</v>
      </c>
      <c r="C84" s="169">
        <v>71.335999999999999</v>
      </c>
      <c r="D84" s="169">
        <v>73.418999999999997</v>
      </c>
      <c r="E84" s="151">
        <f t="shared" si="9"/>
        <v>-2.8371402497990972E-2</v>
      </c>
      <c r="G84" s="191" t="s">
        <v>331</v>
      </c>
      <c r="H84" s="190">
        <v>296069.38500000001</v>
      </c>
      <c r="I84" s="190">
        <v>27782.946</v>
      </c>
      <c r="J84" s="192">
        <f t="shared" si="10"/>
        <v>9.656515151416988</v>
      </c>
    </row>
    <row r="85" spans="2:10" x14ac:dyDescent="0.25">
      <c r="B85" s="168" t="s">
        <v>280</v>
      </c>
      <c r="C85" s="167">
        <f>SUM(C77:C84)</f>
        <v>68040.482000000004</v>
      </c>
      <c r="D85" s="167">
        <f>SUM(D77:D84)</f>
        <v>59841.330999999998</v>
      </c>
      <c r="E85" s="149">
        <f t="shared" si="9"/>
        <v>0.13701485015431891</v>
      </c>
      <c r="G85" s="191" t="s">
        <v>344</v>
      </c>
      <c r="H85" s="190">
        <v>393.99900000000002</v>
      </c>
      <c r="I85" s="190">
        <v>365.76799999999997</v>
      </c>
      <c r="J85" s="192">
        <f t="shared" si="10"/>
        <v>7.7182804400603766E-2</v>
      </c>
    </row>
    <row r="86" spans="2:10" x14ac:dyDescent="0.25">
      <c r="B86" s="168"/>
      <c r="C86" s="167"/>
      <c r="D86" s="167"/>
      <c r="E86" s="149"/>
      <c r="G86" s="191" t="s">
        <v>332</v>
      </c>
      <c r="H86" s="190">
        <v>7011.3239999999996</v>
      </c>
      <c r="I86" s="190">
        <v>2950.8049999999998</v>
      </c>
      <c r="J86" s="192">
        <f t="shared" si="10"/>
        <v>1.3760716143560825</v>
      </c>
    </row>
    <row r="87" spans="2:10" x14ac:dyDescent="0.25">
      <c r="B87" s="168" t="s">
        <v>281</v>
      </c>
      <c r="C87" s="167"/>
      <c r="D87" s="167"/>
      <c r="E87" s="149"/>
      <c r="G87" s="191" t="s">
        <v>283</v>
      </c>
      <c r="H87" s="190">
        <v>12064.404</v>
      </c>
      <c r="I87" s="190">
        <v>9206.0509999999995</v>
      </c>
      <c r="J87" s="192">
        <f t="shared" si="10"/>
        <v>0.31048633121845626</v>
      </c>
    </row>
    <row r="88" spans="2:10" x14ac:dyDescent="0.25">
      <c r="B88" s="170" t="s">
        <v>331</v>
      </c>
      <c r="C88" s="169">
        <f>7150.55+1542.892</f>
        <v>8693.4420000000009</v>
      </c>
      <c r="D88" s="169">
        <f>3922.446+805.428</f>
        <v>4727.8739999999998</v>
      </c>
      <c r="E88" s="151">
        <f>C88/D88-1</f>
        <v>0.8387634695848496</v>
      </c>
      <c r="G88" s="189" t="s">
        <v>294</v>
      </c>
      <c r="H88" s="188">
        <f>SUM(H82:H87)</f>
        <v>1568200.37</v>
      </c>
      <c r="I88" s="188">
        <f>SUM(I82:I87)</f>
        <v>841234.755</v>
      </c>
      <c r="J88" s="182">
        <f t="shared" si="10"/>
        <v>0.86416497972673523</v>
      </c>
    </row>
    <row r="89" spans="2:10" x14ac:dyDescent="0.25">
      <c r="B89" s="170" t="s">
        <v>332</v>
      </c>
      <c r="C89" s="169">
        <v>3758.962</v>
      </c>
      <c r="D89" s="169">
        <v>659.5</v>
      </c>
      <c r="E89" s="151">
        <f>C89/D89-1</f>
        <v>4.6997149355572407</v>
      </c>
      <c r="G89" s="189"/>
      <c r="H89" s="188"/>
      <c r="I89" s="188"/>
      <c r="J89" s="182"/>
    </row>
    <row r="90" spans="2:10" x14ac:dyDescent="0.25">
      <c r="B90" s="170" t="s">
        <v>312</v>
      </c>
      <c r="C90" s="169">
        <f>1.221+27.06</f>
        <v>28.280999999999999</v>
      </c>
      <c r="D90" s="169">
        <v>27.06</v>
      </c>
      <c r="E90" s="151">
        <f>C90/D90-1</f>
        <v>4.5121951219512235E-2</v>
      </c>
      <c r="G90" s="189" t="s">
        <v>295</v>
      </c>
      <c r="H90" s="188"/>
      <c r="I90" s="188"/>
      <c r="J90" s="182"/>
    </row>
    <row r="91" spans="2:10" x14ac:dyDescent="0.25">
      <c r="B91" s="170" t="s">
        <v>333</v>
      </c>
      <c r="C91" s="169">
        <f>798.258+4994.099</f>
        <v>5792.357</v>
      </c>
      <c r="D91" s="169">
        <v>14301.023999999999</v>
      </c>
      <c r="E91" s="151"/>
      <c r="G91" s="191" t="s">
        <v>296</v>
      </c>
      <c r="H91" s="190">
        <v>9000</v>
      </c>
      <c r="I91" s="190">
        <v>3000</v>
      </c>
      <c r="J91" s="192">
        <f>H91/I91-1</f>
        <v>2</v>
      </c>
    </row>
    <row r="92" spans="2:10" x14ac:dyDescent="0.25">
      <c r="B92" s="170" t="s">
        <v>334</v>
      </c>
      <c r="C92" s="169">
        <v>121.242</v>
      </c>
      <c r="D92" s="169">
        <v>133.898</v>
      </c>
      <c r="E92" s="151">
        <f>C92/D92-1</f>
        <v>-9.4519709032248378E-2</v>
      </c>
      <c r="G92" s="191" t="s">
        <v>297</v>
      </c>
      <c r="H92" s="190">
        <v>515.24099999999999</v>
      </c>
      <c r="I92" s="190">
        <v>683.61099999999999</v>
      </c>
      <c r="J92" s="192">
        <f>H92/I92-1</f>
        <v>-0.2462950420633957</v>
      </c>
    </row>
    <row r="93" spans="2:10" x14ac:dyDescent="0.25">
      <c r="B93" s="170" t="s">
        <v>335</v>
      </c>
      <c r="C93" s="169">
        <v>405.74400000000003</v>
      </c>
      <c r="D93" s="169">
        <v>405.74400000000003</v>
      </c>
      <c r="E93" s="151">
        <f>C93/D93-1</f>
        <v>0</v>
      </c>
      <c r="G93" s="191" t="s">
        <v>301</v>
      </c>
      <c r="H93" s="190">
        <v>39731.565999999999</v>
      </c>
      <c r="I93" s="190">
        <v>31733.314999999999</v>
      </c>
      <c r="J93" s="192">
        <f>H93/I93-1</f>
        <v>0.25204587040465198</v>
      </c>
    </row>
    <row r="94" spans="2:10" ht="15.75" thickBot="1" x14ac:dyDescent="0.3">
      <c r="B94" s="170" t="s">
        <v>336</v>
      </c>
      <c r="C94" s="169">
        <v>693.28499999999997</v>
      </c>
      <c r="D94" s="169">
        <v>122.667</v>
      </c>
      <c r="E94" s="151">
        <f>C94/D94-1</f>
        <v>4.6517645332485502</v>
      </c>
      <c r="G94" s="191" t="s">
        <v>337</v>
      </c>
      <c r="H94" s="190">
        <f>5.663+84146.82+103.976</f>
        <v>84256.459000000003</v>
      </c>
      <c r="I94" s="190">
        <v>55296.499000000003</v>
      </c>
      <c r="J94" s="192">
        <f>(H94/I94-1)</f>
        <v>0.52372140232603148</v>
      </c>
    </row>
    <row r="95" spans="2:10" ht="15.75" thickBot="1" x14ac:dyDescent="0.3">
      <c r="B95" s="168" t="s">
        <v>294</v>
      </c>
      <c r="C95" s="167">
        <f>SUM(C88:C94)</f>
        <v>19493.312999999998</v>
      </c>
      <c r="D95" s="167">
        <f>SUM(D88:D94)</f>
        <v>20377.767</v>
      </c>
      <c r="E95" s="149">
        <f>C95/D95-1</f>
        <v>-4.3402891003710198E-2</v>
      </c>
      <c r="G95" s="187" t="s">
        <v>338</v>
      </c>
      <c r="H95" s="185">
        <f>SUM(H91:H94)</f>
        <v>133503.266</v>
      </c>
      <c r="I95" s="185">
        <f>SUM(I91:I94)</f>
        <v>90713.425000000003</v>
      </c>
      <c r="J95" s="186">
        <f>H95/I95-1</f>
        <v>0.4717035102577154</v>
      </c>
    </row>
    <row r="96" spans="2:10" x14ac:dyDescent="0.25">
      <c r="B96" s="168"/>
      <c r="C96" s="167"/>
      <c r="D96" s="167"/>
      <c r="E96" s="149"/>
    </row>
    <row r="97" spans="1:5" x14ac:dyDescent="0.25">
      <c r="B97" s="168" t="s">
        <v>295</v>
      </c>
      <c r="C97" s="167"/>
      <c r="D97" s="167"/>
      <c r="E97" s="149"/>
    </row>
    <row r="98" spans="1:5" x14ac:dyDescent="0.25">
      <c r="B98" s="170" t="s">
        <v>296</v>
      </c>
      <c r="C98" s="169">
        <v>1102.31</v>
      </c>
      <c r="D98" s="169">
        <v>1102.31</v>
      </c>
      <c r="E98" s="151">
        <f>C98/D98-1</f>
        <v>0</v>
      </c>
    </row>
    <row r="99" spans="1:5" x14ac:dyDescent="0.25">
      <c r="B99" s="170" t="s">
        <v>337</v>
      </c>
      <c r="C99" s="169">
        <v>2580.0369999999998</v>
      </c>
      <c r="D99" s="169">
        <v>1930.2280000000001</v>
      </c>
      <c r="E99" s="151">
        <f>C99/D99-1</f>
        <v>0.33664883112254085</v>
      </c>
    </row>
    <row r="100" spans="1:5" ht="15.75" thickBot="1" x14ac:dyDescent="0.3">
      <c r="B100" s="170" t="s">
        <v>301</v>
      </c>
      <c r="C100" s="169">
        <v>44864.822</v>
      </c>
      <c r="D100" s="169">
        <v>36431.025000000001</v>
      </c>
      <c r="E100" s="151">
        <f>C100/D100-1</f>
        <v>0.23150040384534876</v>
      </c>
    </row>
    <row r="101" spans="1:5" ht="15.75" thickBot="1" x14ac:dyDescent="0.3">
      <c r="B101" s="166" t="s">
        <v>338</v>
      </c>
      <c r="C101" s="165">
        <f>SUM(C98:C100)</f>
        <v>48547.169000000002</v>
      </c>
      <c r="D101" s="165">
        <f>SUM(D98:D100)</f>
        <v>39463.563000000002</v>
      </c>
      <c r="E101" s="145">
        <f>C101/D101-1</f>
        <v>0.2301770369796563</v>
      </c>
    </row>
    <row r="103" spans="1:5" x14ac:dyDescent="0.25">
      <c r="A103" s="58">
        <v>1</v>
      </c>
      <c r="B103" s="57" t="s">
        <v>345</v>
      </c>
    </row>
    <row r="104" spans="1:5" x14ac:dyDescent="0.25">
      <c r="B104" s="57" t="s">
        <v>346</v>
      </c>
    </row>
    <row r="105" spans="1:5" x14ac:dyDescent="0.25">
      <c r="B105" s="57" t="s">
        <v>347</v>
      </c>
    </row>
    <row r="107" spans="1:5" x14ac:dyDescent="0.25">
      <c r="A107" s="58">
        <v>2</v>
      </c>
      <c r="B107" s="57" t="s">
        <v>359</v>
      </c>
    </row>
    <row r="108" spans="1:5" x14ac:dyDescent="0.25">
      <c r="B108" s="57" t="s">
        <v>351</v>
      </c>
    </row>
    <row r="109" spans="1:5" x14ac:dyDescent="0.25">
      <c r="B109" s="57" t="s">
        <v>348</v>
      </c>
    </row>
    <row r="111" spans="1:5" x14ac:dyDescent="0.25">
      <c r="A111" s="58">
        <v>3</v>
      </c>
      <c r="B111" s="57" t="s">
        <v>361</v>
      </c>
    </row>
    <row r="112" spans="1:5" x14ac:dyDescent="0.25">
      <c r="B112" s="57" t="s">
        <v>349</v>
      </c>
    </row>
    <row r="113" spans="1:2" x14ac:dyDescent="0.25">
      <c r="B113" s="57" t="s">
        <v>350</v>
      </c>
    </row>
    <row r="115" spans="1:2" x14ac:dyDescent="0.25">
      <c r="A115" s="58">
        <v>4</v>
      </c>
      <c r="B115" s="57" t="s">
        <v>355</v>
      </c>
    </row>
    <row r="116" spans="1:2" x14ac:dyDescent="0.25">
      <c r="B116" s="57" t="s">
        <v>356</v>
      </c>
    </row>
    <row r="117" spans="1:2" x14ac:dyDescent="0.25">
      <c r="B117" s="57" t="s">
        <v>357</v>
      </c>
    </row>
    <row r="119" spans="1:2" x14ac:dyDescent="0.25">
      <c r="A119" s="58">
        <v>5</v>
      </c>
      <c r="B119" s="57" t="s">
        <v>352</v>
      </c>
    </row>
    <row r="120" spans="1:2" x14ac:dyDescent="0.25">
      <c r="B120" s="57" t="s">
        <v>353</v>
      </c>
    </row>
    <row r="121" spans="1:2" x14ac:dyDescent="0.25">
      <c r="B121" s="57" t="s">
        <v>354</v>
      </c>
    </row>
    <row r="123" spans="1:2" x14ac:dyDescent="0.25">
      <c r="A123" s="58">
        <v>6</v>
      </c>
      <c r="B123" s="57" t="s">
        <v>362</v>
      </c>
    </row>
    <row r="124" spans="1:2" x14ac:dyDescent="0.25">
      <c r="A124" s="58" t="s">
        <v>363</v>
      </c>
      <c r="B124" s="57" t="s">
        <v>365</v>
      </c>
    </row>
    <row r="125" spans="1:2" x14ac:dyDescent="0.25">
      <c r="B125" s="57" t="s">
        <v>366</v>
      </c>
    </row>
    <row r="126" spans="1:2" x14ac:dyDescent="0.25">
      <c r="A126" s="58" t="s">
        <v>364</v>
      </c>
      <c r="B126" s="57" t="s">
        <v>367</v>
      </c>
    </row>
    <row r="127" spans="1:2" x14ac:dyDescent="0.25">
      <c r="B127" s="57" t="s">
        <v>368</v>
      </c>
    </row>
  </sheetData>
  <mergeCells count="9">
    <mergeCell ref="B66:E66"/>
    <mergeCell ref="B67:E67"/>
    <mergeCell ref="G60:J60"/>
    <mergeCell ref="G61:J61"/>
    <mergeCell ref="B2:J2"/>
    <mergeCell ref="B4:E4"/>
    <mergeCell ref="B5:E5"/>
    <mergeCell ref="G4:J4"/>
    <mergeCell ref="G5:J5"/>
  </mergeCells>
  <phoneticPr fontId="0" type="noConversion"/>
  <pageMargins left="0.75" right="0.75" top="1" bottom="1" header="0.5" footer="0.5"/>
  <pageSetup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B2:C3"/>
  <sheetViews>
    <sheetView workbookViewId="0">
      <selection activeCell="C3" sqref="C3"/>
    </sheetView>
  </sheetViews>
  <sheetFormatPr defaultColWidth="9.140625" defaultRowHeight="12.75" x14ac:dyDescent="0.2"/>
  <cols>
    <col min="1" max="1" width="3" style="1" customWidth="1"/>
    <col min="2" max="2" width="23.42578125" style="1" bestFit="1" customWidth="1"/>
    <col min="3" max="3" width="44.5703125" style="1" customWidth="1"/>
    <col min="4" max="16384" width="9.140625" style="1"/>
  </cols>
  <sheetData>
    <row r="2" spans="2:3" ht="25.5" x14ac:dyDescent="0.2">
      <c r="B2" s="2" t="s">
        <v>231</v>
      </c>
      <c r="C2" s="3" t="s">
        <v>232</v>
      </c>
    </row>
    <row r="3" spans="2:3" ht="51" x14ac:dyDescent="0.2">
      <c r="B3" s="2" t="s">
        <v>233</v>
      </c>
      <c r="C3" s="3" t="s">
        <v>238</v>
      </c>
    </row>
  </sheetData>
  <hyperlinks>
    <hyperlink ref="C2" r:id="rId1" display="\\192.168.1.3\Office Data\IT\Stock Exchange Info\stock price2.xlsx" xr:uid="{00000000-0004-0000-0400-000000000000}"/>
    <hyperlink ref="C3" r:id="rId2" display="\\192.168.1.3\Office Data\Research\yetundes files\Daily Clients Reports\New Folder\2014\June 2014" xr:uid="{00000000-0004-0000-0400-000001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5a385aa0-9208-4d21-a8eb-caef3080e5fd">
      <UserInfo>
        <DisplayName>Chinenye UMAHI</DisplayName>
        <AccountId>1064</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83ABC75E5EC294996ED92C451E74972" ma:contentTypeVersion="15" ma:contentTypeDescription="Create a new document." ma:contentTypeScope="" ma:versionID="2e89db2fe176a74003e8899143d2beee">
  <xsd:schema xmlns:xsd="http://www.w3.org/2001/XMLSchema" xmlns:xs="http://www.w3.org/2001/XMLSchema" xmlns:p="http://schemas.microsoft.com/office/2006/metadata/properties" xmlns:ns2="5a385aa0-9208-4d21-a8eb-caef3080e5fd" xmlns:ns3="c2321cd0-64ec-45c0-96c9-dcd9ad06e99e" xmlns:ns4="931c9607-c005-4579-ac50-bb99b58d08ec" targetNamespace="http://schemas.microsoft.com/office/2006/metadata/properties" ma:root="true" ma:fieldsID="d4b29ca80656e871ac6c00f3c408aa87" ns2:_="" ns3:_="" ns4:_="">
    <xsd:import namespace="5a385aa0-9208-4d21-a8eb-caef3080e5fd"/>
    <xsd:import namespace="c2321cd0-64ec-45c0-96c9-dcd9ad06e99e"/>
    <xsd:import namespace="931c9607-c005-4579-ac50-bb99b58d08ec"/>
    <xsd:element name="properties">
      <xsd:complexType>
        <xsd:sequence>
          <xsd:element name="documentManagement">
            <xsd:complexType>
              <xsd:all>
                <xsd:element ref="ns2:SharedWithUsers" minOccurs="0"/>
                <xsd:element ref="ns3:SharingHintHash" minOccurs="0"/>
                <xsd:element ref="ns2:SharedWithDetails" minOccurs="0"/>
                <xsd:element ref="ns4:MediaServiceMetadata" minOccurs="0"/>
                <xsd:element ref="ns4:MediaServiceFastMetadata" minOccurs="0"/>
                <xsd:element ref="ns4:MediaServiceAutoTags" minOccurs="0"/>
                <xsd:element ref="ns4:MediaServiceOCR" minOccurs="0"/>
                <xsd:element ref="ns4:MediaServiceDateTaken" minOccurs="0"/>
                <xsd:element ref="ns4:MediaServiceAutoKeyPoints" minOccurs="0"/>
                <xsd:element ref="ns4:MediaServiceKeyPoints" minOccurs="0"/>
                <xsd:element ref="ns4:MediaServiceGenerationTime" minOccurs="0"/>
                <xsd:element ref="ns4:MediaServiceEventHashCode" minOccurs="0"/>
                <xsd:element ref="ns4:MediaLengthInSeconds" minOccurs="0"/>
                <xsd:element ref="ns4:MediaServiceSearchPropertie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385aa0-9208-4d21-a8eb-caef3080e5f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2321cd0-64ec-45c0-96c9-dcd9ad06e99e" elementFormDefault="qualified">
    <xsd:import namespace="http://schemas.microsoft.com/office/2006/documentManagement/types"/>
    <xsd:import namespace="http://schemas.microsoft.com/office/infopath/2007/PartnerControls"/>
    <xsd:element name="SharingHintHash" ma:index="9" nillable="true" ma:displayName="Sharing Hint Hash"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31c9607-c005-4579-ac50-bb99b58d08ec"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0205FBB-251E-4BF4-BCC5-F7A0A64FD6B6}">
  <ds:schemaRefs>
    <ds:schemaRef ds:uri="http://schemas.microsoft.com/office/2006/metadata/properties"/>
    <ds:schemaRef ds:uri="http://purl.org/dc/elements/1.1/"/>
    <ds:schemaRef ds:uri="c2321cd0-64ec-45c0-96c9-dcd9ad06e99e"/>
    <ds:schemaRef ds:uri="http://schemas.microsoft.com/office/infopath/2007/PartnerControls"/>
    <ds:schemaRef ds:uri="http://schemas.microsoft.com/office/2006/documentManagement/types"/>
    <ds:schemaRef ds:uri="5a385aa0-9208-4d21-a8eb-caef3080e5fd"/>
    <ds:schemaRef ds:uri="http://purl.org/dc/terms/"/>
    <ds:schemaRef ds:uri="http://schemas.openxmlformats.org/package/2006/metadata/core-properties"/>
    <ds:schemaRef ds:uri="931c9607-c005-4579-ac50-bb99b58d08ec"/>
    <ds:schemaRef ds:uri="http://www.w3.org/XML/1998/namespace"/>
    <ds:schemaRef ds:uri="http://purl.org/dc/dcmitype/"/>
  </ds:schemaRefs>
</ds:datastoreItem>
</file>

<file path=customXml/itemProps2.xml><?xml version="1.0" encoding="utf-8"?>
<ds:datastoreItem xmlns:ds="http://schemas.openxmlformats.org/officeDocument/2006/customXml" ds:itemID="{9C39CE9C-EAE0-4B0A-AEC3-13EAEEEA0749}">
  <ds:schemaRefs>
    <ds:schemaRef ds:uri="http://schemas.microsoft.com/sharepoint/v3/contenttype/forms"/>
  </ds:schemaRefs>
</ds:datastoreItem>
</file>

<file path=customXml/itemProps3.xml><?xml version="1.0" encoding="utf-8"?>
<ds:datastoreItem xmlns:ds="http://schemas.openxmlformats.org/officeDocument/2006/customXml" ds:itemID="{E58D0D4A-E2CA-4AC8-9BFA-823C19CF3F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385aa0-9208-4d21-a8eb-caef3080e5fd"/>
    <ds:schemaRef ds:uri="c2321cd0-64ec-45c0-96c9-dcd9ad06e99e"/>
    <ds:schemaRef ds:uri="931c9607-c005-4579-ac50-bb99b58d08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Prices</vt:lpstr>
      <vt:lpstr>Top Trades</vt:lpstr>
      <vt:lpstr>Market Snapshot</vt:lpstr>
      <vt:lpstr>Released Result</vt:lpstr>
      <vt:lpstr>'Market Snapshot'!Print_Area</vt:lpstr>
      <vt:lpstr>Prices!Print_Area</vt:lpstr>
      <vt:lpstr>'Released Result'!Print_Area</vt:lpstr>
      <vt:lpstr>'Top Trades'!Print_Area</vt:lpstr>
      <vt:lpstr>Prices!Print_Titles</vt:lpstr>
    </vt:vector>
  </TitlesOfParts>
  <Manager/>
  <Company>wstc financial services limited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Olusegun Ajayi</dc:creator>
  <cp:keywords/>
  <dc:description/>
  <cp:lastModifiedBy>Desmond Gabriel</cp:lastModifiedBy>
  <cp:revision/>
  <dcterms:created xsi:type="dcterms:W3CDTF">2007-10-18T12:08:02Z</dcterms:created>
  <dcterms:modified xsi:type="dcterms:W3CDTF">2025-03-03T16:09:07Z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0x010100183ABC75E5EC294996ED92C451E74972</vt:lpwstr>
  </property>
  <property fmtid="{D5CDD505-2E9C-101B-9397-08002B2CF9AE}" pid="3" name="_dlc_policyId">
    <vt:lpwstr>0x0101007B2DC62A9CC8AF43986FCC93FD0D9FD0</vt:lpwstr>
  </property>
  <property fmtid="{D5CDD505-2E9C-101B-9397-08002B2CF9AE}" pid="4" name="ItemRetentionFormula">
    <vt:lpwstr/>
  </property>
  <property fmtid="{D5CDD505-2E9C-101B-9397-08002B2CF9AE}" pid="5" name="WorkbookGuid">
    <vt:lpwstr>7b2fc53b-2fc2-4019-939f-cd908f4e1cb5</vt:lpwstr>
  </property>
  <property fmtid="{D5CDD505-2E9C-101B-9397-08002B2CF9AE}" pid="6" name="AuthorIds_UIVersion_615424">
    <vt:lpwstr>1065</vt:lpwstr>
  </property>
  <property fmtid="{D5CDD505-2E9C-101B-9397-08002B2CF9AE}" pid="7" name="AuthorIds_UIVersion_619520">
    <vt:lpwstr>1207</vt:lpwstr>
  </property>
  <property fmtid="{D5CDD505-2E9C-101B-9397-08002B2CF9AE}" pid="8" name="AuthorIds_UIVersion_628224">
    <vt:lpwstr>1065</vt:lpwstr>
  </property>
  <property fmtid="{D5CDD505-2E9C-101B-9397-08002B2CF9AE}" pid="9" name="AuthorIds_UIVersion_637952">
    <vt:lpwstr>1065</vt:lpwstr>
  </property>
  <property fmtid="{D5CDD505-2E9C-101B-9397-08002B2CF9AE}" pid="10" name="AuthorIds_UIVersion_619008">
    <vt:lpwstr>1207</vt:lpwstr>
  </property>
  <property fmtid="{D5CDD505-2E9C-101B-9397-08002B2CF9AE}" pid="11" name="AuthorIds_UIVersion_625152">
    <vt:lpwstr>1065</vt:lpwstr>
  </property>
  <property fmtid="{D5CDD505-2E9C-101B-9397-08002B2CF9AE}" pid="12" name="AuthorIds_UIVersion_628736">
    <vt:lpwstr>1065</vt:lpwstr>
  </property>
  <property fmtid="{D5CDD505-2E9C-101B-9397-08002B2CF9AE}" pid="13" name="AuthorIds_UIVersion_634880">
    <vt:lpwstr>1065</vt:lpwstr>
  </property>
  <property fmtid="{D5CDD505-2E9C-101B-9397-08002B2CF9AE}" pid="14" name="AuthorIds_UIVersion_607232">
    <vt:lpwstr>1065</vt:lpwstr>
  </property>
  <property fmtid="{D5CDD505-2E9C-101B-9397-08002B2CF9AE}" pid="15" name="AuthorIds_UIVersion_616960">
    <vt:lpwstr>1207</vt:lpwstr>
  </property>
  <property fmtid="{D5CDD505-2E9C-101B-9397-08002B2CF9AE}" pid="16" name="AuthorIds_UIVersion_622080">
    <vt:lpwstr>1065</vt:lpwstr>
  </property>
  <property fmtid="{D5CDD505-2E9C-101B-9397-08002B2CF9AE}" pid="17" name="AuthorIds_UIVersion_625664">
    <vt:lpwstr>1065</vt:lpwstr>
  </property>
  <property fmtid="{D5CDD505-2E9C-101B-9397-08002B2CF9AE}" pid="18" name="AuthorIds_UIVersion_604160">
    <vt:lpwstr>1207,1065</vt:lpwstr>
  </property>
  <property fmtid="{D5CDD505-2E9C-101B-9397-08002B2CF9AE}" pid="19" name="AuthorIds_UIVersion_607744">
    <vt:lpwstr>1065</vt:lpwstr>
  </property>
  <property fmtid="{D5CDD505-2E9C-101B-9397-08002B2CF9AE}" pid="20" name="AuthorIds_UIVersion_616448">
    <vt:lpwstr>1207</vt:lpwstr>
  </property>
  <property fmtid="{D5CDD505-2E9C-101B-9397-08002B2CF9AE}" pid="21" name="AuthorIds_UIVersion_631296">
    <vt:lpwstr>1207</vt:lpwstr>
  </property>
  <property fmtid="{D5CDD505-2E9C-101B-9397-08002B2CF9AE}" pid="22" name="AuthorIds_UIVersion_604672">
    <vt:lpwstr>1207</vt:lpwstr>
  </property>
  <property fmtid="{D5CDD505-2E9C-101B-9397-08002B2CF9AE}" pid="23" name="AuthorIds_UIVersion_613376">
    <vt:lpwstr>1207</vt:lpwstr>
  </property>
  <property fmtid="{D5CDD505-2E9C-101B-9397-08002B2CF9AE}" pid="24" name="AuthorIds_UIVersion_639488">
    <vt:lpwstr>1065</vt:lpwstr>
  </property>
  <property fmtid="{D5CDD505-2E9C-101B-9397-08002B2CF9AE}" pid="25" name="xd_ProgID">
    <vt:lpwstr/>
  </property>
  <property fmtid="{D5CDD505-2E9C-101B-9397-08002B2CF9AE}" pid="26" name="AuthorIds_UIVersion_597504">
    <vt:lpwstr>1065</vt:lpwstr>
  </property>
  <property fmtid="{D5CDD505-2E9C-101B-9397-08002B2CF9AE}" pid="27" name="AuthorIds_UIVersion_609280">
    <vt:lpwstr>1065</vt:lpwstr>
  </property>
  <property fmtid="{D5CDD505-2E9C-101B-9397-08002B2CF9AE}" pid="28" name="AuthorIds_UIVersion_613888">
    <vt:lpwstr>1065</vt:lpwstr>
  </property>
  <property fmtid="{D5CDD505-2E9C-101B-9397-08002B2CF9AE}" pid="29" name="AuthorIds_UIVersion_601088">
    <vt:lpwstr>1065</vt:lpwstr>
  </property>
  <property fmtid="{D5CDD505-2E9C-101B-9397-08002B2CF9AE}" pid="30" name="AuthorIds_UIVersion_609792">
    <vt:lpwstr>1207</vt:lpwstr>
  </property>
  <property fmtid="{D5CDD505-2E9C-101B-9397-08002B2CF9AE}" pid="31" name="AuthorIds_UIVersion_618496">
    <vt:lpwstr>1913</vt:lpwstr>
  </property>
  <property fmtid="{D5CDD505-2E9C-101B-9397-08002B2CF9AE}" pid="32" name="AuthorIds_UIVersion_591360">
    <vt:lpwstr>1065</vt:lpwstr>
  </property>
  <property fmtid="{D5CDD505-2E9C-101B-9397-08002B2CF9AE}" pid="33" name="AuthorIds_UIVersion_594944">
    <vt:lpwstr>1065</vt:lpwstr>
  </property>
  <property fmtid="{D5CDD505-2E9C-101B-9397-08002B2CF9AE}" pid="34" name="AuthorIds_UIVersion_591872">
    <vt:lpwstr>1065</vt:lpwstr>
  </property>
  <property fmtid="{D5CDD505-2E9C-101B-9397-08002B2CF9AE}" pid="35" name="AuthorIds_UIVersion_599552">
    <vt:lpwstr>1065</vt:lpwstr>
  </property>
  <property fmtid="{D5CDD505-2E9C-101B-9397-08002B2CF9AE}" pid="36" name="ComplianceAssetId">
    <vt:lpwstr/>
  </property>
  <property fmtid="{D5CDD505-2E9C-101B-9397-08002B2CF9AE}" pid="37" name="TemplateUrl">
    <vt:lpwstr/>
  </property>
  <property fmtid="{D5CDD505-2E9C-101B-9397-08002B2CF9AE}" pid="38" name="AuthorIds_UIVersion_596480">
    <vt:lpwstr>1065</vt:lpwstr>
  </property>
  <property fmtid="{D5CDD505-2E9C-101B-9397-08002B2CF9AE}" pid="39" name="AuthorIds_UIVersion_596992">
    <vt:lpwstr>1065</vt:lpwstr>
  </property>
  <property fmtid="{D5CDD505-2E9C-101B-9397-08002B2CF9AE}" pid="40" name="AuthorIds_UIVersion_631808">
    <vt:lpwstr>1207</vt:lpwstr>
  </property>
  <property fmtid="{D5CDD505-2E9C-101B-9397-08002B2CF9AE}" pid="41" name="AuthorIds_UIVersion_601600">
    <vt:lpwstr>1207</vt:lpwstr>
  </property>
  <property fmtid="{D5CDD505-2E9C-101B-9397-08002B2CF9AE}" pid="42" name="AuthorIds_UIVersion_610304">
    <vt:lpwstr>1207</vt:lpwstr>
  </property>
  <property fmtid="{D5CDD505-2E9C-101B-9397-08002B2CF9AE}" pid="43" name="AuthorIds_UIVersion_627200">
    <vt:lpwstr>1207</vt:lpwstr>
  </property>
  <property fmtid="{D5CDD505-2E9C-101B-9397-08002B2CF9AE}" pid="44" name="AuthorIds_UIVersion_610816">
    <vt:lpwstr>1207</vt:lpwstr>
  </property>
  <property fmtid="{D5CDD505-2E9C-101B-9397-08002B2CF9AE}" pid="45" name="AuthorIds_UIVersion_624640">
    <vt:lpwstr>1065</vt:lpwstr>
  </property>
  <property fmtid="{D5CDD505-2E9C-101B-9397-08002B2CF9AE}" pid="46" name="AuthorIds_UIVersion_627712">
    <vt:lpwstr>1065</vt:lpwstr>
  </property>
  <property fmtid="{D5CDD505-2E9C-101B-9397-08002B2CF9AE}" pid="47" name="AuthorIds_UIVersion_636416">
    <vt:lpwstr>1319</vt:lpwstr>
  </property>
  <property fmtid="{D5CDD505-2E9C-101B-9397-08002B2CF9AE}" pid="48" name="AuthorIds_UIVersion_606720">
    <vt:lpwstr>1065</vt:lpwstr>
  </property>
  <property fmtid="{D5CDD505-2E9C-101B-9397-08002B2CF9AE}" pid="49" name="AuthorIds_UIVersion_630272">
    <vt:lpwstr>1207</vt:lpwstr>
  </property>
  <property fmtid="{D5CDD505-2E9C-101B-9397-08002B2CF9AE}" pid="50" name="AuthorIds_UIVersion_612352">
    <vt:lpwstr>1207</vt:lpwstr>
  </property>
  <property fmtid="{D5CDD505-2E9C-101B-9397-08002B2CF9AE}" pid="51" name="AuthorIds_UIVersion_615936">
    <vt:lpwstr>1207</vt:lpwstr>
  </property>
  <property fmtid="{D5CDD505-2E9C-101B-9397-08002B2CF9AE}" pid="52" name="AuthorIds_UIVersion_621056">
    <vt:lpwstr>1065</vt:lpwstr>
  </property>
  <property fmtid="{D5CDD505-2E9C-101B-9397-08002B2CF9AE}" pid="53" name="AuthorIds_UIVersion_624128">
    <vt:lpwstr>1207</vt:lpwstr>
  </property>
  <property fmtid="{D5CDD505-2E9C-101B-9397-08002B2CF9AE}" pid="54" name="AuthorIds_UIVersion_603136">
    <vt:lpwstr>1065</vt:lpwstr>
  </property>
  <property fmtid="{D5CDD505-2E9C-101B-9397-08002B2CF9AE}" pid="55" name="AuthorIds_UIVersion_606208">
    <vt:lpwstr>1065</vt:lpwstr>
  </property>
  <property fmtid="{D5CDD505-2E9C-101B-9397-08002B2CF9AE}" pid="56" name="AuthorIds_UIVersion_612864">
    <vt:lpwstr>1207</vt:lpwstr>
  </property>
  <property fmtid="{D5CDD505-2E9C-101B-9397-08002B2CF9AE}" pid="57" name="AuthorIds_UIVersion_621568">
    <vt:lpwstr>1065</vt:lpwstr>
  </property>
  <property fmtid="{D5CDD505-2E9C-101B-9397-08002B2CF9AE}" pid="58" name="AuthorIds_UIVersion_629760">
    <vt:lpwstr>1319</vt:lpwstr>
  </property>
  <property fmtid="{D5CDD505-2E9C-101B-9397-08002B2CF9AE}" pid="59" name="AuthorIds_UIVersion_635392">
    <vt:lpwstr>1065,1319</vt:lpwstr>
  </property>
  <property fmtid="{D5CDD505-2E9C-101B-9397-08002B2CF9AE}" pid="60" name="AuthorIds_UIVersion_638464">
    <vt:lpwstr>1319</vt:lpwstr>
  </property>
  <property fmtid="{D5CDD505-2E9C-101B-9397-08002B2CF9AE}" pid="61" name="AuthorIds_UIVersion_600064">
    <vt:lpwstr>1065</vt:lpwstr>
  </property>
  <property fmtid="{D5CDD505-2E9C-101B-9397-08002B2CF9AE}" pid="62" name="AuthorIds_UIVersion_617472">
    <vt:lpwstr>1207</vt:lpwstr>
  </property>
  <property fmtid="{D5CDD505-2E9C-101B-9397-08002B2CF9AE}" pid="63" name="AuthorIds_UIVersion_629248">
    <vt:lpwstr>1207</vt:lpwstr>
  </property>
  <property fmtid="{D5CDD505-2E9C-101B-9397-08002B2CF9AE}" pid="64" name="AuthorIds_UIVersion_638976">
    <vt:lpwstr>1065</vt:lpwstr>
  </property>
  <property fmtid="{D5CDD505-2E9C-101B-9397-08002B2CF9AE}" pid="65" name="xd_Signature">
    <vt:bool>false</vt:bool>
  </property>
  <property fmtid="{D5CDD505-2E9C-101B-9397-08002B2CF9AE}" pid="66" name="AuthorIds_UIVersion_593920">
    <vt:lpwstr>1065</vt:lpwstr>
  </property>
  <property fmtid="{D5CDD505-2E9C-101B-9397-08002B2CF9AE}" pid="67" name="AuthorIds_UIVersion_600576">
    <vt:lpwstr>1065</vt:lpwstr>
  </property>
  <property fmtid="{D5CDD505-2E9C-101B-9397-08002B2CF9AE}" pid="68" name="AuthorIds_UIVersion_617984">
    <vt:lpwstr>1065</vt:lpwstr>
  </property>
  <property fmtid="{D5CDD505-2E9C-101B-9397-08002B2CF9AE}" pid="69" name="AuthorIds_UIVersion_626176">
    <vt:lpwstr>1207</vt:lpwstr>
  </property>
  <property fmtid="{D5CDD505-2E9C-101B-9397-08002B2CF9AE}" pid="70" name="AuthorIds_UIVersion_593408">
    <vt:lpwstr>1065</vt:lpwstr>
  </property>
  <property fmtid="{D5CDD505-2E9C-101B-9397-08002B2CF9AE}" pid="71" name="AuthorIds_UIVersion_605184">
    <vt:lpwstr>1207</vt:lpwstr>
  </property>
  <property fmtid="{D5CDD505-2E9C-101B-9397-08002B2CF9AE}" pid="72" name="AuthorIds_UIVersion_608256">
    <vt:lpwstr>1065</vt:lpwstr>
  </property>
  <property fmtid="{D5CDD505-2E9C-101B-9397-08002B2CF9AE}" pid="73" name="AuthorIds_UIVersion_626688">
    <vt:lpwstr>1065</vt:lpwstr>
  </property>
  <property fmtid="{D5CDD505-2E9C-101B-9397-08002B2CF9AE}" pid="74" name="AuthorIds_UIVersion_605696">
    <vt:lpwstr>1207</vt:lpwstr>
  </property>
  <property fmtid="{D5CDD505-2E9C-101B-9397-08002B2CF9AE}" pid="75" name="AuthorIds_UIVersion_608768">
    <vt:lpwstr>1065</vt:lpwstr>
  </property>
  <property fmtid="{D5CDD505-2E9C-101B-9397-08002B2CF9AE}" pid="76" name="AuthorIds_UIVersion_590848">
    <vt:lpwstr>1065</vt:lpwstr>
  </property>
  <property fmtid="{D5CDD505-2E9C-101B-9397-08002B2CF9AE}" pid="77" name="AuthorIds_UIVersion_595456">
    <vt:lpwstr>1065</vt:lpwstr>
  </property>
  <property fmtid="{D5CDD505-2E9C-101B-9397-08002B2CF9AE}" pid="78" name="AuthorIds_UIVersion_598528">
    <vt:lpwstr>1065</vt:lpwstr>
  </property>
  <property fmtid="{D5CDD505-2E9C-101B-9397-08002B2CF9AE}" pid="79" name="AuthorIds_UIVersion_592384">
    <vt:lpwstr>1065</vt:lpwstr>
  </property>
  <property fmtid="{D5CDD505-2E9C-101B-9397-08002B2CF9AE}" pid="80" name="AuthorIds_UIVersion_592896">
    <vt:lpwstr>1065</vt:lpwstr>
  </property>
  <property fmtid="{D5CDD505-2E9C-101B-9397-08002B2CF9AE}" pid="81" name="AuthorIds_UIVersion_632320">
    <vt:lpwstr>1065</vt:lpwstr>
  </property>
  <property fmtid="{D5CDD505-2E9C-101B-9397-08002B2CF9AE}" pid="82" name="AuthorIds_UIVersion_635904">
    <vt:lpwstr>1065</vt:lpwstr>
  </property>
  <property fmtid="{D5CDD505-2E9C-101B-9397-08002B2CF9AE}" pid="83" name="AuthorIds_UIVersion_614400">
    <vt:lpwstr>1065</vt:lpwstr>
  </property>
  <property fmtid="{D5CDD505-2E9C-101B-9397-08002B2CF9AE}" pid="84" name="AuthorIds_UIVersion_623104">
    <vt:lpwstr>1065</vt:lpwstr>
  </property>
  <property fmtid="{D5CDD505-2E9C-101B-9397-08002B2CF9AE}" pid="85" name="AuthorIds_UIVersion_632832">
    <vt:lpwstr>1065</vt:lpwstr>
  </property>
  <property fmtid="{D5CDD505-2E9C-101B-9397-08002B2CF9AE}" pid="86" name="AuthorIds_UIVersion_614912">
    <vt:lpwstr>1065</vt:lpwstr>
  </property>
  <property fmtid="{D5CDD505-2E9C-101B-9397-08002B2CF9AE}" pid="87" name="AuthorIds_UIVersion_620032">
    <vt:lpwstr>1065</vt:lpwstr>
  </property>
  <property fmtid="{D5CDD505-2E9C-101B-9397-08002B2CF9AE}" pid="88" name="AuthorIds_UIVersion_623616">
    <vt:lpwstr>1913</vt:lpwstr>
  </property>
  <property fmtid="{D5CDD505-2E9C-101B-9397-08002B2CF9AE}" pid="89" name="AuthorIds_UIVersion_611840">
    <vt:lpwstr>1207</vt:lpwstr>
  </property>
  <property fmtid="{D5CDD505-2E9C-101B-9397-08002B2CF9AE}" pid="90" name="AuthorIds_UIVersion_620544">
    <vt:lpwstr>1065</vt:lpwstr>
  </property>
  <property fmtid="{D5CDD505-2E9C-101B-9397-08002B2CF9AE}" pid="91" name="AuthorIds_UIVersion_602112">
    <vt:lpwstr>1065</vt:lpwstr>
  </property>
  <property fmtid="{D5CDD505-2E9C-101B-9397-08002B2CF9AE}" pid="92" name="AuthorIds_UIVersion_602624">
    <vt:lpwstr>1065</vt:lpwstr>
  </property>
  <property fmtid="{D5CDD505-2E9C-101B-9397-08002B2CF9AE}" pid="93" name="AuthorIds_UIVersion_611328">
    <vt:lpwstr>1207</vt:lpwstr>
  </property>
  <property fmtid="{D5CDD505-2E9C-101B-9397-08002B2CF9AE}" pid="94" name="AuthorIds_UIVersion_640000">
    <vt:lpwstr>1319</vt:lpwstr>
  </property>
  <property fmtid="{D5CDD505-2E9C-101B-9397-08002B2CF9AE}" pid="95" name="Order">
    <vt:r8>34000</vt:r8>
  </property>
  <property fmtid="{D5CDD505-2E9C-101B-9397-08002B2CF9AE}" pid="96" name="AuthorIds_UIVersion_641024">
    <vt:lpwstr>3</vt:lpwstr>
  </property>
  <property fmtid="{D5CDD505-2E9C-101B-9397-08002B2CF9AE}" pid="97" name="AuthorIds_UIVersion_4096">
    <vt:lpwstr>1065</vt:lpwstr>
  </property>
</Properties>
</file>